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peters\research\nij-opioid\calculator\"/>
    </mc:Choice>
  </mc:AlternateContent>
  <xr:revisionPtr revIDLastSave="0" documentId="13_ncr:1_{A9D22B1C-4235-4925-8088-B76DBB365473}" xr6:coauthVersionLast="47" xr6:coauthVersionMax="47" xr10:uidLastSave="{00000000-0000-0000-0000-000000000000}"/>
  <workbookProtection workbookAlgorithmName="SHA-512" workbookHashValue="a2kX5V6uAZGttT0yxx7Bl2R+3BbAlmcpaZG+cDhoGfk9+DuABEOMHrba7V2TTmGtqSrGhosjxOOwPxelmOZr7A==" workbookSaltValue="1O86yJlRklaq/BPoi3ZrpA==" workbookSpinCount="100000" lockStructure="1"/>
  <bookViews>
    <workbookView xWindow="28680" yWindow="-120" windowWidth="29040" windowHeight="18240" xr2:uid="{3630A3AA-91E3-4637-8B10-ADD701621ED3}"/>
  </bookViews>
  <sheets>
    <sheet name="PUBLIC" sheetId="4" r:id="rId1"/>
    <sheet name="CALC" sheetId="6" state="hidden" r:id="rId2"/>
    <sheet name="GEO" sheetId="8" state="hidden" r:id="rId3"/>
    <sheet name="DATA" sheetId="5" state="hidden" r:id="rId4"/>
    <sheet name="BETA" sheetId="3" state="hidden" r:id="rId5"/>
  </sheets>
  <definedNames>
    <definedName name="Alabama">GEO!$B$2:$B$40</definedName>
    <definedName name="Arizona">GEO!$C$2:$C$10</definedName>
    <definedName name="Arkansas">GEO!$D$2:$D$56</definedName>
    <definedName name="California">GEO!$E$2:$E$22</definedName>
    <definedName name="Colorado">GEO!$F$2:$F$48</definedName>
    <definedName name="Connecticut">GEO!$G$2:$G$3</definedName>
    <definedName name="Delaware">GEO!$H$2</definedName>
    <definedName name="Florida">GEO!$I$2:$I$30</definedName>
    <definedName name="Georgia">GEO!$J$2:$J$90</definedName>
    <definedName name="Idaho">GEO!$K$2:$K$33</definedName>
    <definedName name="Illinois">GEO!$L$2:$L$67</definedName>
    <definedName name="Indiana">GEO!$M$2:$M$47</definedName>
    <definedName name="Iowa">GEO!$N$2:$N$80</definedName>
    <definedName name="Kansas">GEO!$O$2:$O$89</definedName>
    <definedName name="Kentucky">GEO!$P$2:$P$86</definedName>
    <definedName name="Louisiana">GEO!$Q$2:$Q$36</definedName>
    <definedName name="Maine">GEO!$R$2:$R$12</definedName>
    <definedName name="Maryland">GEO!$S$2:$S$8</definedName>
    <definedName name="Massachusetts">GEO!$T$2:$T$3</definedName>
    <definedName name="Michigan">GEO!$U$2:$U$58</definedName>
    <definedName name="Minnesota">GEO!$V$2:$V$67</definedName>
    <definedName name="Mississippi">GEO!$W$2:$W$66</definedName>
    <definedName name="Missouri">GEO!$X$2:$X$82</definedName>
    <definedName name="Montana">GEO!$Y$2:$Y$53</definedName>
    <definedName name="Nebraska">GEO!$Z$2:$Z$85</definedName>
    <definedName name="Nevada">GEO!$AA$2:$AA$14</definedName>
    <definedName name="New_Hampshire">GEO!$AB$2:$AB$8</definedName>
    <definedName name="New_Mexico">GEO!$AC$2:$AC$27</definedName>
    <definedName name="New_York">GEO!$AD$2:$AD$27</definedName>
    <definedName name="North_Carolina">GEO!$AE$2:$AE$61</definedName>
    <definedName name="North_Dakota">GEO!$AF$2:$AF$50</definedName>
    <definedName name="Ohio">GEO!$AG$2:$AG$49</definedName>
    <definedName name="Oklahoma">GEO!$AH$2:$AH$61</definedName>
    <definedName name="Oregon">GEO!$AI$2:$AI$26</definedName>
    <definedName name="Pennsylvania">GEO!$AJ$2:$AJ$36</definedName>
    <definedName name="South_Carolina">GEO!$AK$2:$AK$26</definedName>
    <definedName name="South_Dakota">GEO!$AL$2:$AL$60</definedName>
    <definedName name="STATE">GEO!$A$2:$A$47</definedName>
    <definedName name="Tennessee">GEO!$AM$2:$AM$58</definedName>
    <definedName name="Texas">GEO!$AN$2:$AN$177</definedName>
    <definedName name="Utah">GEO!$AO$2:$AO$20</definedName>
    <definedName name="Vermont">GEO!$AP$2:$AP$12</definedName>
    <definedName name="Virginia">GEO!$AQ$2:$AQ$45</definedName>
    <definedName name="Washington">GEO!$AR$2:$AR$23</definedName>
    <definedName name="West_Virginia">GEO!$AS$2:$AS$35</definedName>
    <definedName name="Wisconsin">GEO!$AT$2:$AT$48</definedName>
    <definedName name="Wyoming">GEO!$AU$2:$AU$22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3" l="1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H2" i="3" l="1"/>
  <c r="AS2" i="5"/>
  <c r="I95" i="3" l="1"/>
  <c r="I111" i="3"/>
  <c r="I127" i="3"/>
  <c r="I143" i="3"/>
  <c r="I159" i="3"/>
  <c r="I175" i="3"/>
  <c r="I191" i="3"/>
  <c r="I207" i="3"/>
  <c r="I223" i="3"/>
  <c r="I239" i="3"/>
  <c r="I255" i="3"/>
  <c r="I271" i="3"/>
  <c r="I287" i="3"/>
  <c r="I303" i="3"/>
  <c r="I319" i="3"/>
  <c r="I335" i="3"/>
  <c r="I351" i="3"/>
  <c r="I367" i="3"/>
  <c r="I383" i="3"/>
  <c r="I399" i="3"/>
  <c r="I415" i="3"/>
  <c r="I431" i="3"/>
  <c r="I447" i="3"/>
  <c r="I463" i="3"/>
  <c r="I479" i="3"/>
  <c r="I495" i="3"/>
  <c r="I511" i="3"/>
  <c r="I527" i="3"/>
  <c r="I543" i="3"/>
  <c r="I559" i="3"/>
  <c r="I575" i="3"/>
  <c r="I591" i="3"/>
  <c r="I607" i="3"/>
  <c r="I623" i="3"/>
  <c r="I639" i="3"/>
  <c r="I655" i="3"/>
  <c r="I671" i="3"/>
  <c r="I687" i="3"/>
  <c r="I703" i="3"/>
  <c r="I719" i="3"/>
  <c r="I735" i="3"/>
  <c r="I751" i="3"/>
  <c r="I767" i="3"/>
  <c r="I783" i="3"/>
  <c r="I799" i="3"/>
  <c r="I815" i="3"/>
  <c r="I831" i="3"/>
  <c r="I847" i="3"/>
  <c r="I863" i="3"/>
  <c r="I879" i="3"/>
  <c r="I895" i="3"/>
  <c r="I911" i="3"/>
  <c r="I927" i="3"/>
  <c r="I943" i="3"/>
  <c r="I959" i="3"/>
  <c r="I975" i="3"/>
  <c r="I991" i="3"/>
  <c r="I1007" i="3"/>
  <c r="I1023" i="3"/>
  <c r="I1039" i="3"/>
  <c r="I1055" i="3"/>
  <c r="I1071" i="3"/>
  <c r="I1087" i="3"/>
  <c r="I1103" i="3"/>
  <c r="I1119" i="3"/>
  <c r="I1135" i="3"/>
  <c r="I1151" i="3"/>
  <c r="I1167" i="3"/>
  <c r="I1183" i="3"/>
  <c r="I1199" i="3"/>
  <c r="I1215" i="3"/>
  <c r="I1231" i="3"/>
  <c r="I1247" i="3"/>
  <c r="I1263" i="3"/>
  <c r="I1279" i="3"/>
  <c r="I1295" i="3"/>
  <c r="I1311" i="3"/>
  <c r="I1327" i="3"/>
  <c r="I1343" i="3"/>
  <c r="I1359" i="3"/>
  <c r="I1375" i="3"/>
  <c r="I1391" i="3"/>
  <c r="I1407" i="3"/>
  <c r="I1423" i="3"/>
  <c r="I14" i="3"/>
  <c r="I96" i="3"/>
  <c r="I112" i="3"/>
  <c r="I128" i="3"/>
  <c r="I144" i="3"/>
  <c r="I160" i="3"/>
  <c r="I176" i="3"/>
  <c r="I192" i="3"/>
  <c r="I208" i="3"/>
  <c r="I224" i="3"/>
  <c r="I240" i="3"/>
  <c r="I256" i="3"/>
  <c r="I272" i="3"/>
  <c r="I288" i="3"/>
  <c r="I304" i="3"/>
  <c r="I320" i="3"/>
  <c r="I336" i="3"/>
  <c r="I352" i="3"/>
  <c r="I368" i="3"/>
  <c r="I384" i="3"/>
  <c r="I400" i="3"/>
  <c r="I416" i="3"/>
  <c r="I432" i="3"/>
  <c r="I448" i="3"/>
  <c r="I464" i="3"/>
  <c r="I480" i="3"/>
  <c r="I496" i="3"/>
  <c r="I512" i="3"/>
  <c r="I528" i="3"/>
  <c r="I544" i="3"/>
  <c r="I560" i="3"/>
  <c r="I576" i="3"/>
  <c r="I592" i="3"/>
  <c r="I608" i="3"/>
  <c r="I624" i="3"/>
  <c r="I640" i="3"/>
  <c r="I656" i="3"/>
  <c r="I672" i="3"/>
  <c r="I688" i="3"/>
  <c r="I704" i="3"/>
  <c r="I720" i="3"/>
  <c r="I736" i="3"/>
  <c r="I752" i="3"/>
  <c r="I768" i="3"/>
  <c r="I784" i="3"/>
  <c r="I800" i="3"/>
  <c r="I816" i="3"/>
  <c r="I832" i="3"/>
  <c r="I848" i="3"/>
  <c r="I864" i="3"/>
  <c r="I880" i="3"/>
  <c r="I896" i="3"/>
  <c r="I97" i="3"/>
  <c r="I113" i="3"/>
  <c r="I129" i="3"/>
  <c r="I145" i="3"/>
  <c r="I161" i="3"/>
  <c r="I177" i="3"/>
  <c r="I193" i="3"/>
  <c r="I209" i="3"/>
  <c r="I225" i="3"/>
  <c r="I241" i="3"/>
  <c r="I257" i="3"/>
  <c r="I273" i="3"/>
  <c r="I289" i="3"/>
  <c r="I305" i="3"/>
  <c r="I321" i="3"/>
  <c r="I337" i="3"/>
  <c r="I353" i="3"/>
  <c r="I369" i="3"/>
  <c r="I385" i="3"/>
  <c r="I401" i="3"/>
  <c r="I417" i="3"/>
  <c r="I433" i="3"/>
  <c r="I449" i="3"/>
  <c r="I465" i="3"/>
  <c r="I481" i="3"/>
  <c r="I497" i="3"/>
  <c r="I513" i="3"/>
  <c r="I529" i="3"/>
  <c r="I545" i="3"/>
  <c r="I561" i="3"/>
  <c r="I577" i="3"/>
  <c r="I593" i="3"/>
  <c r="I609" i="3"/>
  <c r="I625" i="3"/>
  <c r="I641" i="3"/>
  <c r="I657" i="3"/>
  <c r="I673" i="3"/>
  <c r="I689" i="3"/>
  <c r="I705" i="3"/>
  <c r="I721" i="3"/>
  <c r="I737" i="3"/>
  <c r="I753" i="3"/>
  <c r="I769" i="3"/>
  <c r="I785" i="3"/>
  <c r="I801" i="3"/>
  <c r="I817" i="3"/>
  <c r="I833" i="3"/>
  <c r="I849" i="3"/>
  <c r="I865" i="3"/>
  <c r="I881" i="3"/>
  <c r="I897" i="3"/>
  <c r="I913" i="3"/>
  <c r="I929" i="3"/>
  <c r="I945" i="3"/>
  <c r="I961" i="3"/>
  <c r="I977" i="3"/>
  <c r="I993" i="3"/>
  <c r="I1009" i="3"/>
  <c r="I1025" i="3"/>
  <c r="I1041" i="3"/>
  <c r="I1057" i="3"/>
  <c r="I1073" i="3"/>
  <c r="I1089" i="3"/>
  <c r="I1105" i="3"/>
  <c r="I1121" i="3"/>
  <c r="I1137" i="3"/>
  <c r="I1153" i="3"/>
  <c r="I1169" i="3"/>
  <c r="I1185" i="3"/>
  <c r="I1201" i="3"/>
  <c r="I1217" i="3"/>
  <c r="I1233" i="3"/>
  <c r="I1249" i="3"/>
  <c r="I1265" i="3"/>
  <c r="I1281" i="3"/>
  <c r="I1297" i="3"/>
  <c r="I1313" i="3"/>
  <c r="I1329" i="3"/>
  <c r="I1345" i="3"/>
  <c r="I1361" i="3"/>
  <c r="I1377" i="3"/>
  <c r="I1393" i="3"/>
  <c r="I1409" i="3"/>
  <c r="I1425" i="3"/>
  <c r="I16" i="3"/>
  <c r="I98" i="3"/>
  <c r="I114" i="3"/>
  <c r="I130" i="3"/>
  <c r="I146" i="3"/>
  <c r="I162" i="3"/>
  <c r="I178" i="3"/>
  <c r="I194" i="3"/>
  <c r="I210" i="3"/>
  <c r="I226" i="3"/>
  <c r="I242" i="3"/>
  <c r="I258" i="3"/>
  <c r="I274" i="3"/>
  <c r="I290" i="3"/>
  <c r="I306" i="3"/>
  <c r="I322" i="3"/>
  <c r="I338" i="3"/>
  <c r="I354" i="3"/>
  <c r="I370" i="3"/>
  <c r="I386" i="3"/>
  <c r="I402" i="3"/>
  <c r="I418" i="3"/>
  <c r="I434" i="3"/>
  <c r="I450" i="3"/>
  <c r="I466" i="3"/>
  <c r="I482" i="3"/>
  <c r="I498" i="3"/>
  <c r="I514" i="3"/>
  <c r="I530" i="3"/>
  <c r="I546" i="3"/>
  <c r="I562" i="3"/>
  <c r="I578" i="3"/>
  <c r="I594" i="3"/>
  <c r="I610" i="3"/>
  <c r="I626" i="3"/>
  <c r="I642" i="3"/>
  <c r="I658" i="3"/>
  <c r="I674" i="3"/>
  <c r="I690" i="3"/>
  <c r="I706" i="3"/>
  <c r="I722" i="3"/>
  <c r="I738" i="3"/>
  <c r="I754" i="3"/>
  <c r="I770" i="3"/>
  <c r="I786" i="3"/>
  <c r="I802" i="3"/>
  <c r="I818" i="3"/>
  <c r="I834" i="3"/>
  <c r="I850" i="3"/>
  <c r="I866" i="3"/>
  <c r="I882" i="3"/>
  <c r="I898" i="3"/>
  <c r="I914" i="3"/>
  <c r="I930" i="3"/>
  <c r="I946" i="3"/>
  <c r="I962" i="3"/>
  <c r="I978" i="3"/>
  <c r="I994" i="3"/>
  <c r="I1010" i="3"/>
  <c r="I1026" i="3"/>
  <c r="I1042" i="3"/>
  <c r="I1058" i="3"/>
  <c r="I1074" i="3"/>
  <c r="I1090" i="3"/>
  <c r="I1106" i="3"/>
  <c r="I1122" i="3"/>
  <c r="I1138" i="3"/>
  <c r="I1154" i="3"/>
  <c r="I1170" i="3"/>
  <c r="I1186" i="3"/>
  <c r="I1202" i="3"/>
  <c r="I1218" i="3"/>
  <c r="I1234" i="3"/>
  <c r="I1250" i="3"/>
  <c r="I1266" i="3"/>
  <c r="I1282" i="3"/>
  <c r="I1298" i="3"/>
  <c r="I1314" i="3"/>
  <c r="I1330" i="3"/>
  <c r="I1346" i="3"/>
  <c r="I1362" i="3"/>
  <c r="I1378" i="3"/>
  <c r="I1394" i="3"/>
  <c r="I1410" i="3"/>
  <c r="I1426" i="3"/>
  <c r="I17" i="3"/>
  <c r="I99" i="3"/>
  <c r="I115" i="3"/>
  <c r="I131" i="3"/>
  <c r="I147" i="3"/>
  <c r="I163" i="3"/>
  <c r="I179" i="3"/>
  <c r="I195" i="3"/>
  <c r="I211" i="3"/>
  <c r="I227" i="3"/>
  <c r="I243" i="3"/>
  <c r="I259" i="3"/>
  <c r="I275" i="3"/>
  <c r="I291" i="3"/>
  <c r="I307" i="3"/>
  <c r="I323" i="3"/>
  <c r="I339" i="3"/>
  <c r="I355" i="3"/>
  <c r="I371" i="3"/>
  <c r="I387" i="3"/>
  <c r="I403" i="3"/>
  <c r="I419" i="3"/>
  <c r="I435" i="3"/>
  <c r="I451" i="3"/>
  <c r="I467" i="3"/>
  <c r="I483" i="3"/>
  <c r="I499" i="3"/>
  <c r="I515" i="3"/>
  <c r="I531" i="3"/>
  <c r="I547" i="3"/>
  <c r="I563" i="3"/>
  <c r="I579" i="3"/>
  <c r="I595" i="3"/>
  <c r="I611" i="3"/>
  <c r="I627" i="3"/>
  <c r="I643" i="3"/>
  <c r="I659" i="3"/>
  <c r="I675" i="3"/>
  <c r="I691" i="3"/>
  <c r="I707" i="3"/>
  <c r="I723" i="3"/>
  <c r="I739" i="3"/>
  <c r="I755" i="3"/>
  <c r="I771" i="3"/>
  <c r="I787" i="3"/>
  <c r="I803" i="3"/>
  <c r="I819" i="3"/>
  <c r="I835" i="3"/>
  <c r="I851" i="3"/>
  <c r="I867" i="3"/>
  <c r="I883" i="3"/>
  <c r="I899" i="3"/>
  <c r="I915" i="3"/>
  <c r="I931" i="3"/>
  <c r="I947" i="3"/>
  <c r="I963" i="3"/>
  <c r="I979" i="3"/>
  <c r="I995" i="3"/>
  <c r="I1011" i="3"/>
  <c r="I1027" i="3"/>
  <c r="I1043" i="3"/>
  <c r="I1059" i="3"/>
  <c r="I1075" i="3"/>
  <c r="I1091" i="3"/>
  <c r="I1107" i="3"/>
  <c r="I1123" i="3"/>
  <c r="I1139" i="3"/>
  <c r="I1155" i="3"/>
  <c r="I1171" i="3"/>
  <c r="I1187" i="3"/>
  <c r="I1203" i="3"/>
  <c r="I1219" i="3"/>
  <c r="I1235" i="3"/>
  <c r="I1251" i="3"/>
  <c r="I1267" i="3"/>
  <c r="I1283" i="3"/>
  <c r="I1299" i="3"/>
  <c r="I1315" i="3"/>
  <c r="I1331" i="3"/>
  <c r="I100" i="3"/>
  <c r="I116" i="3"/>
  <c r="I132" i="3"/>
  <c r="I148" i="3"/>
  <c r="I164" i="3"/>
  <c r="I180" i="3"/>
  <c r="I196" i="3"/>
  <c r="I212" i="3"/>
  <c r="I228" i="3"/>
  <c r="I244" i="3"/>
  <c r="I260" i="3"/>
  <c r="I276" i="3"/>
  <c r="I292" i="3"/>
  <c r="I308" i="3"/>
  <c r="I324" i="3"/>
  <c r="I340" i="3"/>
  <c r="I356" i="3"/>
  <c r="I372" i="3"/>
  <c r="I388" i="3"/>
  <c r="I404" i="3"/>
  <c r="I420" i="3"/>
  <c r="I436" i="3"/>
  <c r="I452" i="3"/>
  <c r="I468" i="3"/>
  <c r="I484" i="3"/>
  <c r="I500" i="3"/>
  <c r="I516" i="3"/>
  <c r="I532" i="3"/>
  <c r="I548" i="3"/>
  <c r="I564" i="3"/>
  <c r="I580" i="3"/>
  <c r="I596" i="3"/>
  <c r="I612" i="3"/>
  <c r="I628" i="3"/>
  <c r="I644" i="3"/>
  <c r="I660" i="3"/>
  <c r="I676" i="3"/>
  <c r="I692" i="3"/>
  <c r="I708" i="3"/>
  <c r="I724" i="3"/>
  <c r="I740" i="3"/>
  <c r="I756" i="3"/>
  <c r="I772" i="3"/>
  <c r="I788" i="3"/>
  <c r="I804" i="3"/>
  <c r="I820" i="3"/>
  <c r="I836" i="3"/>
  <c r="I852" i="3"/>
  <c r="I868" i="3"/>
  <c r="I884" i="3"/>
  <c r="I900" i="3"/>
  <c r="I916" i="3"/>
  <c r="I932" i="3"/>
  <c r="I948" i="3"/>
  <c r="I964" i="3"/>
  <c r="I980" i="3"/>
  <c r="I996" i="3"/>
  <c r="I1012" i="3"/>
  <c r="I1028" i="3"/>
  <c r="I1044" i="3"/>
  <c r="I1060" i="3"/>
  <c r="I1076" i="3"/>
  <c r="I1092" i="3"/>
  <c r="I1108" i="3"/>
  <c r="I1124" i="3"/>
  <c r="I1140" i="3"/>
  <c r="I1156" i="3"/>
  <c r="I1172" i="3"/>
  <c r="I1188" i="3"/>
  <c r="I1204" i="3"/>
  <c r="I1220" i="3"/>
  <c r="I1236" i="3"/>
  <c r="I1252" i="3"/>
  <c r="I1268" i="3"/>
  <c r="I1284" i="3"/>
  <c r="I1300" i="3"/>
  <c r="I1316" i="3"/>
  <c r="I1332" i="3"/>
  <c r="I1348" i="3"/>
  <c r="I1364" i="3"/>
  <c r="I1380" i="3"/>
  <c r="I1396" i="3"/>
  <c r="I1412" i="3"/>
  <c r="I3" i="3"/>
  <c r="I19" i="3"/>
  <c r="I101" i="3"/>
  <c r="I117" i="3"/>
  <c r="I133" i="3"/>
  <c r="I149" i="3"/>
  <c r="I165" i="3"/>
  <c r="I181" i="3"/>
  <c r="I197" i="3"/>
  <c r="I213" i="3"/>
  <c r="I229" i="3"/>
  <c r="I245" i="3"/>
  <c r="I261" i="3"/>
  <c r="I277" i="3"/>
  <c r="I293" i="3"/>
  <c r="I309" i="3"/>
  <c r="I325" i="3"/>
  <c r="I341" i="3"/>
  <c r="I357" i="3"/>
  <c r="I373" i="3"/>
  <c r="I389" i="3"/>
  <c r="I405" i="3"/>
  <c r="I421" i="3"/>
  <c r="I437" i="3"/>
  <c r="I453" i="3"/>
  <c r="I469" i="3"/>
  <c r="I485" i="3"/>
  <c r="I501" i="3"/>
  <c r="I517" i="3"/>
  <c r="I533" i="3"/>
  <c r="I549" i="3"/>
  <c r="I565" i="3"/>
  <c r="I581" i="3"/>
  <c r="I597" i="3"/>
  <c r="I613" i="3"/>
  <c r="I629" i="3"/>
  <c r="I645" i="3"/>
  <c r="I661" i="3"/>
  <c r="I677" i="3"/>
  <c r="I693" i="3"/>
  <c r="I709" i="3"/>
  <c r="I725" i="3"/>
  <c r="I741" i="3"/>
  <c r="I757" i="3"/>
  <c r="I773" i="3"/>
  <c r="I789" i="3"/>
  <c r="I805" i="3"/>
  <c r="I821" i="3"/>
  <c r="I837" i="3"/>
  <c r="I853" i="3"/>
  <c r="I869" i="3"/>
  <c r="I885" i="3"/>
  <c r="I901" i="3"/>
  <c r="I917" i="3"/>
  <c r="I933" i="3"/>
  <c r="I949" i="3"/>
  <c r="I965" i="3"/>
  <c r="I981" i="3"/>
  <c r="I997" i="3"/>
  <c r="I1013" i="3"/>
  <c r="I1029" i="3"/>
  <c r="I1045" i="3"/>
  <c r="I1061" i="3"/>
  <c r="I1077" i="3"/>
  <c r="I1093" i="3"/>
  <c r="I1109" i="3"/>
  <c r="I1125" i="3"/>
  <c r="I1141" i="3"/>
  <c r="I1157" i="3"/>
  <c r="I1173" i="3"/>
  <c r="I1189" i="3"/>
  <c r="I1205" i="3"/>
  <c r="I1221" i="3"/>
  <c r="I1237" i="3"/>
  <c r="I1253" i="3"/>
  <c r="I1269" i="3"/>
  <c r="I1285" i="3"/>
  <c r="I1301" i="3"/>
  <c r="I1317" i="3"/>
  <c r="I1333" i="3"/>
  <c r="I1349" i="3"/>
  <c r="I1365" i="3"/>
  <c r="I1381" i="3"/>
  <c r="I1397" i="3"/>
  <c r="I1413" i="3"/>
  <c r="I4" i="3"/>
  <c r="I20" i="3"/>
  <c r="I102" i="3"/>
  <c r="I118" i="3"/>
  <c r="I134" i="3"/>
  <c r="I150" i="3"/>
  <c r="I166" i="3"/>
  <c r="I182" i="3"/>
  <c r="I198" i="3"/>
  <c r="I214" i="3"/>
  <c r="I230" i="3"/>
  <c r="I246" i="3"/>
  <c r="I262" i="3"/>
  <c r="I278" i="3"/>
  <c r="I294" i="3"/>
  <c r="I310" i="3"/>
  <c r="I326" i="3"/>
  <c r="I342" i="3"/>
  <c r="I358" i="3"/>
  <c r="I374" i="3"/>
  <c r="I390" i="3"/>
  <c r="I406" i="3"/>
  <c r="I422" i="3"/>
  <c r="I438" i="3"/>
  <c r="I454" i="3"/>
  <c r="I470" i="3"/>
  <c r="I486" i="3"/>
  <c r="I502" i="3"/>
  <c r="I518" i="3"/>
  <c r="I534" i="3"/>
  <c r="I550" i="3"/>
  <c r="I566" i="3"/>
  <c r="I582" i="3"/>
  <c r="I598" i="3"/>
  <c r="I614" i="3"/>
  <c r="I630" i="3"/>
  <c r="I646" i="3"/>
  <c r="I662" i="3"/>
  <c r="I678" i="3"/>
  <c r="I694" i="3"/>
  <c r="I710" i="3"/>
  <c r="I726" i="3"/>
  <c r="I742" i="3"/>
  <c r="I758" i="3"/>
  <c r="I774" i="3"/>
  <c r="I790" i="3"/>
  <c r="I806" i="3"/>
  <c r="I822" i="3"/>
  <c r="I838" i="3"/>
  <c r="I854" i="3"/>
  <c r="I870" i="3"/>
  <c r="I886" i="3"/>
  <c r="I902" i="3"/>
  <c r="I918" i="3"/>
  <c r="I934" i="3"/>
  <c r="I950" i="3"/>
  <c r="I966" i="3"/>
  <c r="I982" i="3"/>
  <c r="I998" i="3"/>
  <c r="I1014" i="3"/>
  <c r="I1030" i="3"/>
  <c r="I1046" i="3"/>
  <c r="I1062" i="3"/>
  <c r="I1078" i="3"/>
  <c r="I1094" i="3"/>
  <c r="I1110" i="3"/>
  <c r="I1126" i="3"/>
  <c r="I1142" i="3"/>
  <c r="I1158" i="3"/>
  <c r="I1174" i="3"/>
  <c r="I1190" i="3"/>
  <c r="I1206" i="3"/>
  <c r="I1222" i="3"/>
  <c r="I1238" i="3"/>
  <c r="I1254" i="3"/>
  <c r="I1270" i="3"/>
  <c r="I1286" i="3"/>
  <c r="I1302" i="3"/>
  <c r="I1318" i="3"/>
  <c r="I1334" i="3"/>
  <c r="I1350" i="3"/>
  <c r="I1366" i="3"/>
  <c r="I1382" i="3"/>
  <c r="I1398" i="3"/>
  <c r="I1414" i="3"/>
  <c r="I5" i="3"/>
  <c r="I21" i="3"/>
  <c r="I103" i="3"/>
  <c r="I119" i="3"/>
  <c r="I135" i="3"/>
  <c r="I151" i="3"/>
  <c r="I167" i="3"/>
  <c r="I183" i="3"/>
  <c r="I199" i="3"/>
  <c r="I215" i="3"/>
  <c r="I231" i="3"/>
  <c r="I247" i="3"/>
  <c r="I263" i="3"/>
  <c r="I279" i="3"/>
  <c r="I295" i="3"/>
  <c r="I311" i="3"/>
  <c r="I327" i="3"/>
  <c r="I343" i="3"/>
  <c r="I359" i="3"/>
  <c r="I375" i="3"/>
  <c r="I391" i="3"/>
  <c r="I407" i="3"/>
  <c r="I423" i="3"/>
  <c r="I439" i="3"/>
  <c r="I455" i="3"/>
  <c r="I471" i="3"/>
  <c r="I487" i="3"/>
  <c r="I503" i="3"/>
  <c r="I519" i="3"/>
  <c r="I535" i="3"/>
  <c r="I551" i="3"/>
  <c r="I567" i="3"/>
  <c r="I583" i="3"/>
  <c r="I599" i="3"/>
  <c r="I615" i="3"/>
  <c r="I631" i="3"/>
  <c r="I647" i="3"/>
  <c r="I663" i="3"/>
  <c r="I679" i="3"/>
  <c r="I695" i="3"/>
  <c r="I711" i="3"/>
  <c r="I727" i="3"/>
  <c r="I743" i="3"/>
  <c r="I759" i="3"/>
  <c r="I775" i="3"/>
  <c r="I791" i="3"/>
  <c r="I807" i="3"/>
  <c r="I823" i="3"/>
  <c r="I839" i="3"/>
  <c r="I855" i="3"/>
  <c r="I871" i="3"/>
  <c r="I887" i="3"/>
  <c r="I104" i="3"/>
  <c r="I120" i="3"/>
  <c r="I136" i="3"/>
  <c r="I152" i="3"/>
  <c r="I168" i="3"/>
  <c r="I184" i="3"/>
  <c r="I200" i="3"/>
  <c r="I216" i="3"/>
  <c r="I232" i="3"/>
  <c r="I248" i="3"/>
  <c r="I264" i="3"/>
  <c r="I280" i="3"/>
  <c r="I296" i="3"/>
  <c r="I312" i="3"/>
  <c r="I328" i="3"/>
  <c r="I344" i="3"/>
  <c r="I360" i="3"/>
  <c r="I376" i="3"/>
  <c r="I392" i="3"/>
  <c r="I408" i="3"/>
  <c r="I424" i="3"/>
  <c r="I440" i="3"/>
  <c r="I456" i="3"/>
  <c r="I472" i="3"/>
  <c r="I488" i="3"/>
  <c r="I504" i="3"/>
  <c r="I520" i="3"/>
  <c r="I536" i="3"/>
  <c r="I552" i="3"/>
  <c r="I568" i="3"/>
  <c r="I584" i="3"/>
  <c r="I600" i="3"/>
  <c r="I616" i="3"/>
  <c r="I632" i="3"/>
  <c r="I648" i="3"/>
  <c r="I664" i="3"/>
  <c r="I680" i="3"/>
  <c r="I696" i="3"/>
  <c r="I712" i="3"/>
  <c r="I728" i="3"/>
  <c r="I744" i="3"/>
  <c r="I760" i="3"/>
  <c r="I776" i="3"/>
  <c r="I792" i="3"/>
  <c r="I808" i="3"/>
  <c r="I824" i="3"/>
  <c r="I840" i="3"/>
  <c r="I856" i="3"/>
  <c r="I872" i="3"/>
  <c r="I888" i="3"/>
  <c r="I904" i="3"/>
  <c r="I920" i="3"/>
  <c r="I936" i="3"/>
  <c r="I952" i="3"/>
  <c r="I968" i="3"/>
  <c r="I984" i="3"/>
  <c r="I1000" i="3"/>
  <c r="I1016" i="3"/>
  <c r="I1032" i="3"/>
  <c r="I1048" i="3"/>
  <c r="I1064" i="3"/>
  <c r="I1080" i="3"/>
  <c r="I1096" i="3"/>
  <c r="I1112" i="3"/>
  <c r="I1128" i="3"/>
  <c r="I1144" i="3"/>
  <c r="I1160" i="3"/>
  <c r="I1176" i="3"/>
  <c r="I1192" i="3"/>
  <c r="I1208" i="3"/>
  <c r="I1224" i="3"/>
  <c r="I1240" i="3"/>
  <c r="I1256" i="3"/>
  <c r="I1272" i="3"/>
  <c r="I1288" i="3"/>
  <c r="I1304" i="3"/>
  <c r="I1320" i="3"/>
  <c r="I1336" i="3"/>
  <c r="I1352" i="3"/>
  <c r="I1368" i="3"/>
  <c r="I1384" i="3"/>
  <c r="I1400" i="3"/>
  <c r="I1416" i="3"/>
  <c r="I7" i="3"/>
  <c r="I23" i="3"/>
  <c r="I105" i="3"/>
  <c r="I121" i="3"/>
  <c r="I137" i="3"/>
  <c r="I153" i="3"/>
  <c r="I169" i="3"/>
  <c r="I185" i="3"/>
  <c r="I201" i="3"/>
  <c r="I217" i="3"/>
  <c r="I233" i="3"/>
  <c r="I249" i="3"/>
  <c r="I265" i="3"/>
  <c r="I281" i="3"/>
  <c r="I297" i="3"/>
  <c r="I313" i="3"/>
  <c r="I329" i="3"/>
  <c r="I345" i="3"/>
  <c r="I361" i="3"/>
  <c r="I377" i="3"/>
  <c r="I393" i="3"/>
  <c r="I409" i="3"/>
  <c r="I425" i="3"/>
  <c r="I441" i="3"/>
  <c r="I457" i="3"/>
  <c r="I108" i="3"/>
  <c r="I124" i="3"/>
  <c r="I140" i="3"/>
  <c r="I156" i="3"/>
  <c r="I172" i="3"/>
  <c r="I188" i="3"/>
  <c r="I204" i="3"/>
  <c r="I220" i="3"/>
  <c r="I236" i="3"/>
  <c r="I252" i="3"/>
  <c r="I268" i="3"/>
  <c r="I284" i="3"/>
  <c r="I300" i="3"/>
  <c r="I316" i="3"/>
  <c r="I332" i="3"/>
  <c r="I348" i="3"/>
  <c r="I364" i="3"/>
  <c r="I380" i="3"/>
  <c r="I396" i="3"/>
  <c r="I412" i="3"/>
  <c r="I428" i="3"/>
  <c r="I444" i="3"/>
  <c r="I460" i="3"/>
  <c r="I476" i="3"/>
  <c r="I492" i="3"/>
  <c r="I508" i="3"/>
  <c r="I524" i="3"/>
  <c r="I540" i="3"/>
  <c r="I556" i="3"/>
  <c r="I572" i="3"/>
  <c r="I588" i="3"/>
  <c r="I604" i="3"/>
  <c r="I620" i="3"/>
  <c r="I636" i="3"/>
  <c r="I652" i="3"/>
  <c r="I668" i="3"/>
  <c r="I684" i="3"/>
  <c r="I700" i="3"/>
  <c r="I716" i="3"/>
  <c r="I732" i="3"/>
  <c r="I748" i="3"/>
  <c r="I764" i="3"/>
  <c r="I780" i="3"/>
  <c r="I796" i="3"/>
  <c r="I812" i="3"/>
  <c r="I828" i="3"/>
  <c r="I844" i="3"/>
  <c r="I860" i="3"/>
  <c r="I876" i="3"/>
  <c r="I110" i="3"/>
  <c r="I126" i="3"/>
  <c r="I142" i="3"/>
  <c r="I158" i="3"/>
  <c r="I174" i="3"/>
  <c r="I190" i="3"/>
  <c r="I206" i="3"/>
  <c r="I222" i="3"/>
  <c r="I238" i="3"/>
  <c r="I254" i="3"/>
  <c r="I270" i="3"/>
  <c r="I286" i="3"/>
  <c r="I302" i="3"/>
  <c r="I318" i="3"/>
  <c r="I334" i="3"/>
  <c r="I350" i="3"/>
  <c r="I366" i="3"/>
  <c r="I382" i="3"/>
  <c r="I398" i="3"/>
  <c r="I414" i="3"/>
  <c r="I430" i="3"/>
  <c r="I446" i="3"/>
  <c r="I462" i="3"/>
  <c r="I478" i="3"/>
  <c r="I494" i="3"/>
  <c r="I510" i="3"/>
  <c r="I526" i="3"/>
  <c r="I542" i="3"/>
  <c r="I558" i="3"/>
  <c r="I574" i="3"/>
  <c r="I590" i="3"/>
  <c r="I606" i="3"/>
  <c r="I622" i="3"/>
  <c r="I638" i="3"/>
  <c r="I654" i="3"/>
  <c r="I670" i="3"/>
  <c r="I686" i="3"/>
  <c r="I702" i="3"/>
  <c r="I718" i="3"/>
  <c r="I734" i="3"/>
  <c r="I750" i="3"/>
  <c r="I766" i="3"/>
  <c r="I782" i="3"/>
  <c r="I798" i="3"/>
  <c r="I814" i="3"/>
  <c r="I830" i="3"/>
  <c r="I846" i="3"/>
  <c r="I862" i="3"/>
  <c r="I878" i="3"/>
  <c r="I894" i="3"/>
  <c r="I910" i="3"/>
  <c r="I926" i="3"/>
  <c r="I942" i="3"/>
  <c r="I958" i="3"/>
  <c r="I974" i="3"/>
  <c r="I990" i="3"/>
  <c r="I1006" i="3"/>
  <c r="I1022" i="3"/>
  <c r="I1038" i="3"/>
  <c r="I1054" i="3"/>
  <c r="I1070" i="3"/>
  <c r="I1086" i="3"/>
  <c r="I1102" i="3"/>
  <c r="I1118" i="3"/>
  <c r="I1134" i="3"/>
  <c r="I1150" i="3"/>
  <c r="I1166" i="3"/>
  <c r="I1182" i="3"/>
  <c r="I1198" i="3"/>
  <c r="I1214" i="3"/>
  <c r="I1230" i="3"/>
  <c r="I1246" i="3"/>
  <c r="I1262" i="3"/>
  <c r="I1278" i="3"/>
  <c r="I1294" i="3"/>
  <c r="I1310" i="3"/>
  <c r="I1326" i="3"/>
  <c r="I1342" i="3"/>
  <c r="I1358" i="3"/>
  <c r="I1374" i="3"/>
  <c r="I1390" i="3"/>
  <c r="I1406" i="3"/>
  <c r="I1422" i="3"/>
  <c r="I13" i="3"/>
  <c r="I29" i="3"/>
  <c r="I106" i="3"/>
  <c r="I187" i="3"/>
  <c r="I269" i="3"/>
  <c r="I362" i="3"/>
  <c r="I443" i="3"/>
  <c r="I509" i="3"/>
  <c r="I573" i="3"/>
  <c r="I637" i="3"/>
  <c r="I701" i="3"/>
  <c r="I765" i="3"/>
  <c r="I829" i="3"/>
  <c r="I892" i="3"/>
  <c r="I935" i="3"/>
  <c r="I970" i="3"/>
  <c r="I1004" i="3"/>
  <c r="I1040" i="3"/>
  <c r="I1081" i="3"/>
  <c r="I1115" i="3"/>
  <c r="I1149" i="3"/>
  <c r="I1191" i="3"/>
  <c r="I1226" i="3"/>
  <c r="I1260" i="3"/>
  <c r="I1296" i="3"/>
  <c r="I1337" i="3"/>
  <c r="I1369" i="3"/>
  <c r="I1401" i="3"/>
  <c r="I8" i="3"/>
  <c r="I33" i="3"/>
  <c r="I49" i="3"/>
  <c r="I65" i="3"/>
  <c r="I81" i="3"/>
  <c r="I928" i="3"/>
  <c r="I1399" i="3"/>
  <c r="I107" i="3"/>
  <c r="I189" i="3"/>
  <c r="I282" i="3"/>
  <c r="I363" i="3"/>
  <c r="I445" i="3"/>
  <c r="I521" i="3"/>
  <c r="I585" i="3"/>
  <c r="I649" i="3"/>
  <c r="I713" i="3"/>
  <c r="I777" i="3"/>
  <c r="I841" i="3"/>
  <c r="I893" i="3"/>
  <c r="I937" i="3"/>
  <c r="I971" i="3"/>
  <c r="I1005" i="3"/>
  <c r="I1047" i="3"/>
  <c r="I1082" i="3"/>
  <c r="I1116" i="3"/>
  <c r="I1152" i="3"/>
  <c r="I1193" i="3"/>
  <c r="I1227" i="3"/>
  <c r="I1261" i="3"/>
  <c r="I1303" i="3"/>
  <c r="I1338" i="3"/>
  <c r="I1370" i="3"/>
  <c r="I1402" i="3"/>
  <c r="I9" i="3"/>
  <c r="I34" i="3"/>
  <c r="I50" i="3"/>
  <c r="I66" i="3"/>
  <c r="I82" i="3"/>
  <c r="I571" i="3"/>
  <c r="I109" i="3"/>
  <c r="I202" i="3"/>
  <c r="I283" i="3"/>
  <c r="I365" i="3"/>
  <c r="I458" i="3"/>
  <c r="I522" i="3"/>
  <c r="I586" i="3"/>
  <c r="I650" i="3"/>
  <c r="I714" i="3"/>
  <c r="I778" i="3"/>
  <c r="I842" i="3"/>
  <c r="I903" i="3"/>
  <c r="I938" i="3"/>
  <c r="I972" i="3"/>
  <c r="I1008" i="3"/>
  <c r="I1049" i="3"/>
  <c r="I1083" i="3"/>
  <c r="I1117" i="3"/>
  <c r="I1159" i="3"/>
  <c r="I1194" i="3"/>
  <c r="I1228" i="3"/>
  <c r="I1264" i="3"/>
  <c r="I1305" i="3"/>
  <c r="I1339" i="3"/>
  <c r="I1371" i="3"/>
  <c r="I1403" i="3"/>
  <c r="I10" i="3"/>
  <c r="I35" i="3"/>
  <c r="I51" i="3"/>
  <c r="I67" i="3"/>
  <c r="I83" i="3"/>
  <c r="I1037" i="3"/>
  <c r="I1225" i="3"/>
  <c r="I48" i="3"/>
  <c r="I122" i="3"/>
  <c r="I203" i="3"/>
  <c r="I285" i="3"/>
  <c r="I378" i="3"/>
  <c r="I459" i="3"/>
  <c r="I523" i="3"/>
  <c r="I587" i="3"/>
  <c r="I651" i="3"/>
  <c r="I715" i="3"/>
  <c r="I779" i="3"/>
  <c r="I843" i="3"/>
  <c r="I905" i="3"/>
  <c r="I939" i="3"/>
  <c r="I973" i="3"/>
  <c r="I1015" i="3"/>
  <c r="I1050" i="3"/>
  <c r="I1084" i="3"/>
  <c r="I1120" i="3"/>
  <c r="I1161" i="3"/>
  <c r="I1195" i="3"/>
  <c r="I1229" i="3"/>
  <c r="I1271" i="3"/>
  <c r="I1306" i="3"/>
  <c r="I1340" i="3"/>
  <c r="I1372" i="3"/>
  <c r="I1404" i="3"/>
  <c r="I11" i="3"/>
  <c r="I36" i="3"/>
  <c r="I52" i="3"/>
  <c r="I68" i="3"/>
  <c r="I84" i="3"/>
  <c r="I763" i="3"/>
  <c r="I123" i="3"/>
  <c r="I205" i="3"/>
  <c r="I298" i="3"/>
  <c r="I379" i="3"/>
  <c r="I461" i="3"/>
  <c r="I525" i="3"/>
  <c r="I589" i="3"/>
  <c r="I653" i="3"/>
  <c r="I717" i="3"/>
  <c r="I781" i="3"/>
  <c r="I845" i="3"/>
  <c r="I906" i="3"/>
  <c r="I940" i="3"/>
  <c r="I976" i="3"/>
  <c r="I1017" i="3"/>
  <c r="I1051" i="3"/>
  <c r="I1085" i="3"/>
  <c r="I1127" i="3"/>
  <c r="I1162" i="3"/>
  <c r="I1196" i="3"/>
  <c r="I1232" i="3"/>
  <c r="I1273" i="3"/>
  <c r="I1307" i="3"/>
  <c r="I1341" i="3"/>
  <c r="I1373" i="3"/>
  <c r="I1405" i="3"/>
  <c r="I12" i="3"/>
  <c r="I37" i="3"/>
  <c r="I53" i="3"/>
  <c r="I69" i="3"/>
  <c r="I85" i="3"/>
  <c r="I969" i="3"/>
  <c r="I1293" i="3"/>
  <c r="I125" i="3"/>
  <c r="I218" i="3"/>
  <c r="I299" i="3"/>
  <c r="I381" i="3"/>
  <c r="I473" i="3"/>
  <c r="I537" i="3"/>
  <c r="I601" i="3"/>
  <c r="I665" i="3"/>
  <c r="I729" i="3"/>
  <c r="I793" i="3"/>
  <c r="I857" i="3"/>
  <c r="I907" i="3"/>
  <c r="I941" i="3"/>
  <c r="I983" i="3"/>
  <c r="I1018" i="3"/>
  <c r="I1052" i="3"/>
  <c r="I1088" i="3"/>
  <c r="I1129" i="3"/>
  <c r="I1163" i="3"/>
  <c r="I1197" i="3"/>
  <c r="I1239" i="3"/>
  <c r="I1274" i="3"/>
  <c r="I1308" i="3"/>
  <c r="I1344" i="3"/>
  <c r="I1376" i="3"/>
  <c r="I1408" i="3"/>
  <c r="I15" i="3"/>
  <c r="I38" i="3"/>
  <c r="I54" i="3"/>
  <c r="I70" i="3"/>
  <c r="I86" i="3"/>
  <c r="I1003" i="3"/>
  <c r="I1114" i="3"/>
  <c r="I1184" i="3"/>
  <c r="I1335" i="3"/>
  <c r="I64" i="3"/>
  <c r="I138" i="3"/>
  <c r="I219" i="3"/>
  <c r="I301" i="3"/>
  <c r="I394" i="3"/>
  <c r="I474" i="3"/>
  <c r="I538" i="3"/>
  <c r="I602" i="3"/>
  <c r="I666" i="3"/>
  <c r="I730" i="3"/>
  <c r="I794" i="3"/>
  <c r="I858" i="3"/>
  <c r="I908" i="3"/>
  <c r="I944" i="3"/>
  <c r="I985" i="3"/>
  <c r="I1019" i="3"/>
  <c r="I1053" i="3"/>
  <c r="I1095" i="3"/>
  <c r="I1130" i="3"/>
  <c r="I1164" i="3"/>
  <c r="I1200" i="3"/>
  <c r="I1241" i="3"/>
  <c r="I1275" i="3"/>
  <c r="I1309" i="3"/>
  <c r="I1347" i="3"/>
  <c r="I1379" i="3"/>
  <c r="I1411" i="3"/>
  <c r="I18" i="3"/>
  <c r="I39" i="3"/>
  <c r="I55" i="3"/>
  <c r="I71" i="3"/>
  <c r="I87" i="3"/>
  <c r="I891" i="3"/>
  <c r="I1367" i="3"/>
  <c r="I139" i="3"/>
  <c r="I221" i="3"/>
  <c r="I314" i="3"/>
  <c r="I395" i="3"/>
  <c r="I475" i="3"/>
  <c r="I539" i="3"/>
  <c r="I603" i="3"/>
  <c r="I667" i="3"/>
  <c r="I731" i="3"/>
  <c r="I795" i="3"/>
  <c r="I859" i="3"/>
  <c r="I909" i="3"/>
  <c r="I951" i="3"/>
  <c r="I986" i="3"/>
  <c r="I1020" i="3"/>
  <c r="I1056" i="3"/>
  <c r="I1097" i="3"/>
  <c r="I1131" i="3"/>
  <c r="I1165" i="3"/>
  <c r="I1207" i="3"/>
  <c r="I1242" i="3"/>
  <c r="I1276" i="3"/>
  <c r="I1312" i="3"/>
  <c r="I1351" i="3"/>
  <c r="I1383" i="3"/>
  <c r="I1415" i="3"/>
  <c r="I22" i="3"/>
  <c r="I40" i="3"/>
  <c r="I56" i="3"/>
  <c r="I72" i="3"/>
  <c r="I88" i="3"/>
  <c r="I827" i="3"/>
  <c r="I32" i="3"/>
  <c r="I141" i="3"/>
  <c r="I234" i="3"/>
  <c r="I315" i="3"/>
  <c r="I397" i="3"/>
  <c r="I477" i="3"/>
  <c r="I541" i="3"/>
  <c r="I605" i="3"/>
  <c r="I669" i="3"/>
  <c r="I733" i="3"/>
  <c r="I797" i="3"/>
  <c r="I861" i="3"/>
  <c r="I912" i="3"/>
  <c r="I953" i="3"/>
  <c r="I987" i="3"/>
  <c r="I1021" i="3"/>
  <c r="I1063" i="3"/>
  <c r="I1098" i="3"/>
  <c r="I1132" i="3"/>
  <c r="I1168" i="3"/>
  <c r="I1209" i="3"/>
  <c r="I1243" i="3"/>
  <c r="I1277" i="3"/>
  <c r="I1319" i="3"/>
  <c r="I1353" i="3"/>
  <c r="I1385" i="3"/>
  <c r="I1417" i="3"/>
  <c r="I24" i="3"/>
  <c r="I41" i="3"/>
  <c r="I57" i="3"/>
  <c r="I73" i="3"/>
  <c r="I89" i="3"/>
  <c r="I699" i="3"/>
  <c r="I154" i="3"/>
  <c r="I235" i="3"/>
  <c r="I317" i="3"/>
  <c r="I410" i="3"/>
  <c r="I489" i="3"/>
  <c r="I553" i="3"/>
  <c r="I617" i="3"/>
  <c r="I681" i="3"/>
  <c r="I745" i="3"/>
  <c r="I809" i="3"/>
  <c r="I873" i="3"/>
  <c r="I919" i="3"/>
  <c r="I954" i="3"/>
  <c r="I988" i="3"/>
  <c r="I1024" i="3"/>
  <c r="I1065" i="3"/>
  <c r="I1099" i="3"/>
  <c r="I1133" i="3"/>
  <c r="I1175" i="3"/>
  <c r="I1210" i="3"/>
  <c r="I1244" i="3"/>
  <c r="I1280" i="3"/>
  <c r="I1321" i="3"/>
  <c r="I1354" i="3"/>
  <c r="I1386" i="3"/>
  <c r="I1418" i="3"/>
  <c r="I25" i="3"/>
  <c r="I42" i="3"/>
  <c r="I58" i="3"/>
  <c r="I74" i="3"/>
  <c r="I90" i="3"/>
  <c r="I635" i="3"/>
  <c r="I155" i="3"/>
  <c r="I237" i="3"/>
  <c r="I330" i="3"/>
  <c r="I411" i="3"/>
  <c r="I490" i="3"/>
  <c r="I554" i="3"/>
  <c r="I618" i="3"/>
  <c r="I682" i="3"/>
  <c r="I746" i="3"/>
  <c r="I810" i="3"/>
  <c r="I874" i="3"/>
  <c r="I921" i="3"/>
  <c r="I955" i="3"/>
  <c r="I989" i="3"/>
  <c r="I1031" i="3"/>
  <c r="I1066" i="3"/>
  <c r="I1100" i="3"/>
  <c r="I1136" i="3"/>
  <c r="I1177" i="3"/>
  <c r="I1211" i="3"/>
  <c r="I1245" i="3"/>
  <c r="I1287" i="3"/>
  <c r="I1322" i="3"/>
  <c r="I1355" i="3"/>
  <c r="I1387" i="3"/>
  <c r="I1419" i="3"/>
  <c r="I26" i="3"/>
  <c r="I43" i="3"/>
  <c r="I59" i="3"/>
  <c r="I75" i="3"/>
  <c r="I91" i="3"/>
  <c r="I507" i="3"/>
  <c r="I157" i="3"/>
  <c r="I250" i="3"/>
  <c r="I331" i="3"/>
  <c r="I413" i="3"/>
  <c r="I491" i="3"/>
  <c r="I555" i="3"/>
  <c r="I619" i="3"/>
  <c r="I683" i="3"/>
  <c r="I747" i="3"/>
  <c r="I811" i="3"/>
  <c r="I875" i="3"/>
  <c r="I922" i="3"/>
  <c r="I956" i="3"/>
  <c r="I992" i="3"/>
  <c r="I1033" i="3"/>
  <c r="I1067" i="3"/>
  <c r="I1101" i="3"/>
  <c r="I1143" i="3"/>
  <c r="I1178" i="3"/>
  <c r="I1212" i="3"/>
  <c r="I1248" i="3"/>
  <c r="I1289" i="3"/>
  <c r="I1323" i="3"/>
  <c r="I1356" i="3"/>
  <c r="I1388" i="3"/>
  <c r="I1420" i="3"/>
  <c r="I27" i="3"/>
  <c r="I44" i="3"/>
  <c r="I60" i="3"/>
  <c r="I76" i="3"/>
  <c r="I92" i="3"/>
  <c r="I349" i="3"/>
  <c r="I170" i="3"/>
  <c r="I251" i="3"/>
  <c r="I333" i="3"/>
  <c r="I426" i="3"/>
  <c r="I493" i="3"/>
  <c r="I557" i="3"/>
  <c r="I621" i="3"/>
  <c r="I685" i="3"/>
  <c r="I749" i="3"/>
  <c r="I813" i="3"/>
  <c r="I877" i="3"/>
  <c r="I923" i="3"/>
  <c r="I957" i="3"/>
  <c r="I999" i="3"/>
  <c r="I1034" i="3"/>
  <c r="I1068" i="3"/>
  <c r="I1104" i="3"/>
  <c r="I1145" i="3"/>
  <c r="I1179" i="3"/>
  <c r="I1213" i="3"/>
  <c r="I1255" i="3"/>
  <c r="I1290" i="3"/>
  <c r="I1324" i="3"/>
  <c r="I1357" i="3"/>
  <c r="I1389" i="3"/>
  <c r="I1421" i="3"/>
  <c r="I28" i="3"/>
  <c r="I45" i="3"/>
  <c r="I61" i="3"/>
  <c r="I77" i="3"/>
  <c r="I93" i="3"/>
  <c r="I186" i="3"/>
  <c r="I171" i="3"/>
  <c r="I253" i="3"/>
  <c r="I346" i="3"/>
  <c r="I427" i="3"/>
  <c r="I505" i="3"/>
  <c r="I569" i="3"/>
  <c r="I633" i="3"/>
  <c r="I697" i="3"/>
  <c r="I761" i="3"/>
  <c r="I825" i="3"/>
  <c r="I889" i="3"/>
  <c r="I924" i="3"/>
  <c r="I960" i="3"/>
  <c r="I1001" i="3"/>
  <c r="I1035" i="3"/>
  <c r="I1069" i="3"/>
  <c r="I1111" i="3"/>
  <c r="I1146" i="3"/>
  <c r="I1180" i="3"/>
  <c r="I1216" i="3"/>
  <c r="I1257" i="3"/>
  <c r="I1291" i="3"/>
  <c r="I1325" i="3"/>
  <c r="I1360" i="3"/>
  <c r="I1392" i="3"/>
  <c r="I1424" i="3"/>
  <c r="I30" i="3"/>
  <c r="I46" i="3"/>
  <c r="I62" i="3"/>
  <c r="I78" i="3"/>
  <c r="I94" i="3"/>
  <c r="I267" i="3"/>
  <c r="I173" i="3"/>
  <c r="I266" i="3"/>
  <c r="I347" i="3"/>
  <c r="I429" i="3"/>
  <c r="I506" i="3"/>
  <c r="I570" i="3"/>
  <c r="I634" i="3"/>
  <c r="I698" i="3"/>
  <c r="I762" i="3"/>
  <c r="I826" i="3"/>
  <c r="I890" i="3"/>
  <c r="I925" i="3"/>
  <c r="I967" i="3"/>
  <c r="I1002" i="3"/>
  <c r="I1036" i="3"/>
  <c r="I1072" i="3"/>
  <c r="I1113" i="3"/>
  <c r="I1147" i="3"/>
  <c r="I1181" i="3"/>
  <c r="I1223" i="3"/>
  <c r="I1258" i="3"/>
  <c r="I1292" i="3"/>
  <c r="I1328" i="3"/>
  <c r="I1363" i="3"/>
  <c r="I1395" i="3"/>
  <c r="I1427" i="3"/>
  <c r="I31" i="3"/>
  <c r="I47" i="3"/>
  <c r="I63" i="3"/>
  <c r="I79" i="3"/>
  <c r="I2" i="3"/>
  <c r="I442" i="3"/>
  <c r="I1079" i="3"/>
  <c r="I1148" i="3"/>
  <c r="I1259" i="3"/>
  <c r="I6" i="3"/>
  <c r="I80" i="3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T187" i="5"/>
  <c r="AT188" i="5"/>
  <c r="AT189" i="5"/>
  <c r="AT190" i="5"/>
  <c r="AT191" i="5"/>
  <c r="AT192" i="5"/>
  <c r="AT193" i="5"/>
  <c r="AT194" i="5"/>
  <c r="AT195" i="5"/>
  <c r="AT196" i="5"/>
  <c r="AT197" i="5"/>
  <c r="AT198" i="5"/>
  <c r="AT199" i="5"/>
  <c r="AT200" i="5"/>
  <c r="AT201" i="5"/>
  <c r="AT202" i="5"/>
  <c r="AT203" i="5"/>
  <c r="AT204" i="5"/>
  <c r="AT205" i="5"/>
  <c r="AT206" i="5"/>
  <c r="AT207" i="5"/>
  <c r="AT208" i="5"/>
  <c r="AT209" i="5"/>
  <c r="AT210" i="5"/>
  <c r="AT211" i="5"/>
  <c r="AT212" i="5"/>
  <c r="AT213" i="5"/>
  <c r="AT214" i="5"/>
  <c r="AT215" i="5"/>
  <c r="AT216" i="5"/>
  <c r="AT217" i="5"/>
  <c r="AT218" i="5"/>
  <c r="AT219" i="5"/>
  <c r="AT220" i="5"/>
  <c r="AT221" i="5"/>
  <c r="AT222" i="5"/>
  <c r="AT223" i="5"/>
  <c r="AT224" i="5"/>
  <c r="AT225" i="5"/>
  <c r="AT226" i="5"/>
  <c r="AT227" i="5"/>
  <c r="AT228" i="5"/>
  <c r="AT229" i="5"/>
  <c r="AT230" i="5"/>
  <c r="AT231" i="5"/>
  <c r="AT232" i="5"/>
  <c r="AT233" i="5"/>
  <c r="AT234" i="5"/>
  <c r="AT235" i="5"/>
  <c r="AT236" i="5"/>
  <c r="AT237" i="5"/>
  <c r="AT238" i="5"/>
  <c r="AT239" i="5"/>
  <c r="AT240" i="5"/>
  <c r="AT241" i="5"/>
  <c r="AT242" i="5"/>
  <c r="AT243" i="5"/>
  <c r="AT244" i="5"/>
  <c r="AT245" i="5"/>
  <c r="AT246" i="5"/>
  <c r="AT247" i="5"/>
  <c r="AT248" i="5"/>
  <c r="AT249" i="5"/>
  <c r="AT250" i="5"/>
  <c r="AT251" i="5"/>
  <c r="AT252" i="5"/>
  <c r="AT253" i="5"/>
  <c r="AT254" i="5"/>
  <c r="AT255" i="5"/>
  <c r="AT256" i="5"/>
  <c r="AT257" i="5"/>
  <c r="AT258" i="5"/>
  <c r="AT259" i="5"/>
  <c r="AT260" i="5"/>
  <c r="AT261" i="5"/>
  <c r="AT262" i="5"/>
  <c r="AT263" i="5"/>
  <c r="AT264" i="5"/>
  <c r="AT265" i="5"/>
  <c r="AT266" i="5"/>
  <c r="AT267" i="5"/>
  <c r="AT268" i="5"/>
  <c r="AT269" i="5"/>
  <c r="AT270" i="5"/>
  <c r="AT271" i="5"/>
  <c r="AT272" i="5"/>
  <c r="AT273" i="5"/>
  <c r="AT274" i="5"/>
  <c r="AT275" i="5"/>
  <c r="AT276" i="5"/>
  <c r="AT277" i="5"/>
  <c r="AT278" i="5"/>
  <c r="AT279" i="5"/>
  <c r="AT280" i="5"/>
  <c r="AT281" i="5"/>
  <c r="AT282" i="5"/>
  <c r="AT283" i="5"/>
  <c r="AT284" i="5"/>
  <c r="AT285" i="5"/>
  <c r="AT286" i="5"/>
  <c r="AT287" i="5"/>
  <c r="AT288" i="5"/>
  <c r="AT289" i="5"/>
  <c r="AT290" i="5"/>
  <c r="AT291" i="5"/>
  <c r="AT292" i="5"/>
  <c r="AT293" i="5"/>
  <c r="AT294" i="5"/>
  <c r="AT295" i="5"/>
  <c r="AT296" i="5"/>
  <c r="AT297" i="5"/>
  <c r="AT298" i="5"/>
  <c r="AT299" i="5"/>
  <c r="AT300" i="5"/>
  <c r="AT301" i="5"/>
  <c r="AT302" i="5"/>
  <c r="AT303" i="5"/>
  <c r="AT304" i="5"/>
  <c r="AT305" i="5"/>
  <c r="AT306" i="5"/>
  <c r="AT307" i="5"/>
  <c r="AT308" i="5"/>
  <c r="AT309" i="5"/>
  <c r="AT310" i="5"/>
  <c r="AT311" i="5"/>
  <c r="AT312" i="5"/>
  <c r="AT313" i="5"/>
  <c r="AT314" i="5"/>
  <c r="AT315" i="5"/>
  <c r="AT316" i="5"/>
  <c r="AT317" i="5"/>
  <c r="AT318" i="5"/>
  <c r="AT319" i="5"/>
  <c r="AT320" i="5"/>
  <c r="AT321" i="5"/>
  <c r="AT322" i="5"/>
  <c r="AT323" i="5"/>
  <c r="AT324" i="5"/>
  <c r="AT325" i="5"/>
  <c r="AT326" i="5"/>
  <c r="AT327" i="5"/>
  <c r="AT328" i="5"/>
  <c r="AT329" i="5"/>
  <c r="AT330" i="5"/>
  <c r="AT331" i="5"/>
  <c r="AT332" i="5"/>
  <c r="AT333" i="5"/>
  <c r="AT334" i="5"/>
  <c r="AT335" i="5"/>
  <c r="AT336" i="5"/>
  <c r="AT337" i="5"/>
  <c r="AT338" i="5"/>
  <c r="AT339" i="5"/>
  <c r="AT340" i="5"/>
  <c r="AT341" i="5"/>
  <c r="AT342" i="5"/>
  <c r="AT343" i="5"/>
  <c r="AT344" i="5"/>
  <c r="AT345" i="5"/>
  <c r="AT346" i="5"/>
  <c r="AT347" i="5"/>
  <c r="AT348" i="5"/>
  <c r="AT349" i="5"/>
  <c r="AT350" i="5"/>
  <c r="AT351" i="5"/>
  <c r="AT352" i="5"/>
  <c r="AT353" i="5"/>
  <c r="AT354" i="5"/>
  <c r="AT355" i="5"/>
  <c r="AT356" i="5"/>
  <c r="AT357" i="5"/>
  <c r="AT358" i="5"/>
  <c r="AT359" i="5"/>
  <c r="AT360" i="5"/>
  <c r="AT361" i="5"/>
  <c r="AT362" i="5"/>
  <c r="AT363" i="5"/>
  <c r="AT364" i="5"/>
  <c r="AT365" i="5"/>
  <c r="AT366" i="5"/>
  <c r="AT367" i="5"/>
  <c r="AT368" i="5"/>
  <c r="AT369" i="5"/>
  <c r="AT370" i="5"/>
  <c r="AT371" i="5"/>
  <c r="AT372" i="5"/>
  <c r="AT373" i="5"/>
  <c r="AT374" i="5"/>
  <c r="AT375" i="5"/>
  <c r="AT376" i="5"/>
  <c r="AT377" i="5"/>
  <c r="AT378" i="5"/>
  <c r="AT379" i="5"/>
  <c r="AT380" i="5"/>
  <c r="AT381" i="5"/>
  <c r="AT382" i="5"/>
  <c r="AT383" i="5"/>
  <c r="AT384" i="5"/>
  <c r="AT385" i="5"/>
  <c r="AT386" i="5"/>
  <c r="AT387" i="5"/>
  <c r="AT388" i="5"/>
  <c r="AT389" i="5"/>
  <c r="AT390" i="5"/>
  <c r="AT391" i="5"/>
  <c r="AT392" i="5"/>
  <c r="AT393" i="5"/>
  <c r="AT394" i="5"/>
  <c r="AT395" i="5"/>
  <c r="AT396" i="5"/>
  <c r="AT397" i="5"/>
  <c r="AT398" i="5"/>
  <c r="AT399" i="5"/>
  <c r="AT400" i="5"/>
  <c r="AT401" i="5"/>
  <c r="AT402" i="5"/>
  <c r="AT403" i="5"/>
  <c r="AT404" i="5"/>
  <c r="AT405" i="5"/>
  <c r="AT406" i="5"/>
  <c r="AT407" i="5"/>
  <c r="AT408" i="5"/>
  <c r="AT409" i="5"/>
  <c r="AT410" i="5"/>
  <c r="AT411" i="5"/>
  <c r="AT412" i="5"/>
  <c r="AT413" i="5"/>
  <c r="AT414" i="5"/>
  <c r="AT415" i="5"/>
  <c r="AT416" i="5"/>
  <c r="AT417" i="5"/>
  <c r="AT418" i="5"/>
  <c r="AT419" i="5"/>
  <c r="AT420" i="5"/>
  <c r="AT421" i="5"/>
  <c r="AT422" i="5"/>
  <c r="AT423" i="5"/>
  <c r="AT424" i="5"/>
  <c r="AT425" i="5"/>
  <c r="AT426" i="5"/>
  <c r="AT427" i="5"/>
  <c r="AT428" i="5"/>
  <c r="AT429" i="5"/>
  <c r="AT430" i="5"/>
  <c r="AT431" i="5"/>
  <c r="AT432" i="5"/>
  <c r="AT433" i="5"/>
  <c r="AT434" i="5"/>
  <c r="AT435" i="5"/>
  <c r="AT436" i="5"/>
  <c r="AT437" i="5"/>
  <c r="AT438" i="5"/>
  <c r="AT439" i="5"/>
  <c r="AT440" i="5"/>
  <c r="AT441" i="5"/>
  <c r="AT442" i="5"/>
  <c r="AT443" i="5"/>
  <c r="AT444" i="5"/>
  <c r="AT445" i="5"/>
  <c r="AT446" i="5"/>
  <c r="AT447" i="5"/>
  <c r="AT448" i="5"/>
  <c r="AT449" i="5"/>
  <c r="AT450" i="5"/>
  <c r="AT451" i="5"/>
  <c r="AT452" i="5"/>
  <c r="AT453" i="5"/>
  <c r="AT454" i="5"/>
  <c r="AT455" i="5"/>
  <c r="AT456" i="5"/>
  <c r="AT457" i="5"/>
  <c r="AT458" i="5"/>
  <c r="AT459" i="5"/>
  <c r="AT460" i="5"/>
  <c r="AT461" i="5"/>
  <c r="AT462" i="5"/>
  <c r="AT463" i="5"/>
  <c r="AT464" i="5"/>
  <c r="AT465" i="5"/>
  <c r="AT466" i="5"/>
  <c r="AT467" i="5"/>
  <c r="AT468" i="5"/>
  <c r="AT469" i="5"/>
  <c r="AT470" i="5"/>
  <c r="AT471" i="5"/>
  <c r="AT472" i="5"/>
  <c r="AT473" i="5"/>
  <c r="AT474" i="5"/>
  <c r="AT475" i="5"/>
  <c r="AT476" i="5"/>
  <c r="AT477" i="5"/>
  <c r="AT478" i="5"/>
  <c r="AT479" i="5"/>
  <c r="AT480" i="5"/>
  <c r="AT481" i="5"/>
  <c r="AT482" i="5"/>
  <c r="AT483" i="5"/>
  <c r="AT484" i="5"/>
  <c r="AT485" i="5"/>
  <c r="AT486" i="5"/>
  <c r="AT487" i="5"/>
  <c r="AT488" i="5"/>
  <c r="AT489" i="5"/>
  <c r="AT490" i="5"/>
  <c r="AT491" i="5"/>
  <c r="AT492" i="5"/>
  <c r="AT493" i="5"/>
  <c r="AT494" i="5"/>
  <c r="AT495" i="5"/>
  <c r="AT496" i="5"/>
  <c r="AT497" i="5"/>
  <c r="AT498" i="5"/>
  <c r="AT499" i="5"/>
  <c r="AT500" i="5"/>
  <c r="AT501" i="5"/>
  <c r="AT502" i="5"/>
  <c r="AT503" i="5"/>
  <c r="AT504" i="5"/>
  <c r="AT505" i="5"/>
  <c r="AT506" i="5"/>
  <c r="AT507" i="5"/>
  <c r="AT508" i="5"/>
  <c r="AT509" i="5"/>
  <c r="AT510" i="5"/>
  <c r="AT511" i="5"/>
  <c r="AT512" i="5"/>
  <c r="AT513" i="5"/>
  <c r="AT514" i="5"/>
  <c r="AT515" i="5"/>
  <c r="AT516" i="5"/>
  <c r="AT517" i="5"/>
  <c r="AT518" i="5"/>
  <c r="AT519" i="5"/>
  <c r="AT520" i="5"/>
  <c r="AT521" i="5"/>
  <c r="AT522" i="5"/>
  <c r="AT523" i="5"/>
  <c r="AT524" i="5"/>
  <c r="AT525" i="5"/>
  <c r="AT526" i="5"/>
  <c r="AT527" i="5"/>
  <c r="AT528" i="5"/>
  <c r="AT529" i="5"/>
  <c r="AT530" i="5"/>
  <c r="AT531" i="5"/>
  <c r="AT532" i="5"/>
  <c r="AT533" i="5"/>
  <c r="AT534" i="5"/>
  <c r="AT535" i="5"/>
  <c r="AT536" i="5"/>
  <c r="AT537" i="5"/>
  <c r="AT538" i="5"/>
  <c r="AT539" i="5"/>
  <c r="AT540" i="5"/>
  <c r="AT541" i="5"/>
  <c r="AT542" i="5"/>
  <c r="AT543" i="5"/>
  <c r="AT544" i="5"/>
  <c r="AT545" i="5"/>
  <c r="AT546" i="5"/>
  <c r="AT547" i="5"/>
  <c r="AT548" i="5"/>
  <c r="AT549" i="5"/>
  <c r="AT550" i="5"/>
  <c r="AT551" i="5"/>
  <c r="AT552" i="5"/>
  <c r="AT553" i="5"/>
  <c r="AT554" i="5"/>
  <c r="AT555" i="5"/>
  <c r="AT556" i="5"/>
  <c r="AT557" i="5"/>
  <c r="AT558" i="5"/>
  <c r="AT559" i="5"/>
  <c r="AT560" i="5"/>
  <c r="AT561" i="5"/>
  <c r="AT562" i="5"/>
  <c r="AT563" i="5"/>
  <c r="AT564" i="5"/>
  <c r="AT565" i="5"/>
  <c r="AT566" i="5"/>
  <c r="AT567" i="5"/>
  <c r="AT568" i="5"/>
  <c r="AT569" i="5"/>
  <c r="AT570" i="5"/>
  <c r="AT571" i="5"/>
  <c r="AT572" i="5"/>
  <c r="AT573" i="5"/>
  <c r="AT574" i="5"/>
  <c r="AT575" i="5"/>
  <c r="AT576" i="5"/>
  <c r="AT577" i="5"/>
  <c r="AT578" i="5"/>
  <c r="AT579" i="5"/>
  <c r="AT580" i="5"/>
  <c r="AT581" i="5"/>
  <c r="AT582" i="5"/>
  <c r="AT583" i="5"/>
  <c r="AT584" i="5"/>
  <c r="AT585" i="5"/>
  <c r="AT586" i="5"/>
  <c r="AT587" i="5"/>
  <c r="AT588" i="5"/>
  <c r="AT589" i="5"/>
  <c r="AT590" i="5"/>
  <c r="AT591" i="5"/>
  <c r="AT592" i="5"/>
  <c r="AT593" i="5"/>
  <c r="AT594" i="5"/>
  <c r="AT595" i="5"/>
  <c r="AT596" i="5"/>
  <c r="AT597" i="5"/>
  <c r="AT598" i="5"/>
  <c r="AT599" i="5"/>
  <c r="AT600" i="5"/>
  <c r="AT601" i="5"/>
  <c r="AT602" i="5"/>
  <c r="AT603" i="5"/>
  <c r="AT604" i="5"/>
  <c r="AT605" i="5"/>
  <c r="AT606" i="5"/>
  <c r="AT607" i="5"/>
  <c r="AT608" i="5"/>
  <c r="AT609" i="5"/>
  <c r="AT610" i="5"/>
  <c r="AT611" i="5"/>
  <c r="AT612" i="5"/>
  <c r="AT613" i="5"/>
  <c r="AT614" i="5"/>
  <c r="AT615" i="5"/>
  <c r="AT616" i="5"/>
  <c r="AT617" i="5"/>
  <c r="AT618" i="5"/>
  <c r="AT619" i="5"/>
  <c r="AT620" i="5"/>
  <c r="AT621" i="5"/>
  <c r="AT622" i="5"/>
  <c r="AT623" i="5"/>
  <c r="AT624" i="5"/>
  <c r="AT625" i="5"/>
  <c r="AT626" i="5"/>
  <c r="AT627" i="5"/>
  <c r="AT628" i="5"/>
  <c r="AT629" i="5"/>
  <c r="AT630" i="5"/>
  <c r="AT631" i="5"/>
  <c r="AT632" i="5"/>
  <c r="AT633" i="5"/>
  <c r="AT634" i="5"/>
  <c r="AT635" i="5"/>
  <c r="AT636" i="5"/>
  <c r="AT637" i="5"/>
  <c r="AT638" i="5"/>
  <c r="AT639" i="5"/>
  <c r="AT640" i="5"/>
  <c r="AT641" i="5"/>
  <c r="AT642" i="5"/>
  <c r="AT643" i="5"/>
  <c r="AT644" i="5"/>
  <c r="AT645" i="5"/>
  <c r="AT646" i="5"/>
  <c r="AT647" i="5"/>
  <c r="AT648" i="5"/>
  <c r="AT649" i="5"/>
  <c r="AT650" i="5"/>
  <c r="AT651" i="5"/>
  <c r="AT652" i="5"/>
  <c r="AT653" i="5"/>
  <c r="AT654" i="5"/>
  <c r="AT655" i="5"/>
  <c r="AT656" i="5"/>
  <c r="AT657" i="5"/>
  <c r="AT658" i="5"/>
  <c r="AT659" i="5"/>
  <c r="AT660" i="5"/>
  <c r="AT661" i="5"/>
  <c r="AT662" i="5"/>
  <c r="AT663" i="5"/>
  <c r="AT664" i="5"/>
  <c r="AT665" i="5"/>
  <c r="AT666" i="5"/>
  <c r="AT667" i="5"/>
  <c r="AT668" i="5"/>
  <c r="AT669" i="5"/>
  <c r="AT670" i="5"/>
  <c r="AT671" i="5"/>
  <c r="AT672" i="5"/>
  <c r="AT673" i="5"/>
  <c r="AT674" i="5"/>
  <c r="AT675" i="5"/>
  <c r="AT676" i="5"/>
  <c r="AT677" i="5"/>
  <c r="AT678" i="5"/>
  <c r="AT679" i="5"/>
  <c r="AT680" i="5"/>
  <c r="AT681" i="5"/>
  <c r="AT682" i="5"/>
  <c r="AT683" i="5"/>
  <c r="AT684" i="5"/>
  <c r="AT685" i="5"/>
  <c r="AT686" i="5"/>
  <c r="AT687" i="5"/>
  <c r="AT688" i="5"/>
  <c r="AT689" i="5"/>
  <c r="AT690" i="5"/>
  <c r="AT691" i="5"/>
  <c r="AT692" i="5"/>
  <c r="AT693" i="5"/>
  <c r="AT694" i="5"/>
  <c r="AT695" i="5"/>
  <c r="AT696" i="5"/>
  <c r="AT697" i="5"/>
  <c r="AT698" i="5"/>
  <c r="AT699" i="5"/>
  <c r="AT700" i="5"/>
  <c r="AT701" i="5"/>
  <c r="AT702" i="5"/>
  <c r="AT703" i="5"/>
  <c r="AT704" i="5"/>
  <c r="AT705" i="5"/>
  <c r="AT706" i="5"/>
  <c r="AT707" i="5"/>
  <c r="AT708" i="5"/>
  <c r="AT709" i="5"/>
  <c r="AT710" i="5"/>
  <c r="AT711" i="5"/>
  <c r="AT712" i="5"/>
  <c r="AT713" i="5"/>
  <c r="AT714" i="5"/>
  <c r="AT715" i="5"/>
  <c r="AT716" i="5"/>
  <c r="AT717" i="5"/>
  <c r="AT718" i="5"/>
  <c r="AT719" i="5"/>
  <c r="AT720" i="5"/>
  <c r="AT721" i="5"/>
  <c r="AT722" i="5"/>
  <c r="AT723" i="5"/>
  <c r="AT724" i="5"/>
  <c r="AT725" i="5"/>
  <c r="AT726" i="5"/>
  <c r="AT727" i="5"/>
  <c r="AT728" i="5"/>
  <c r="AT729" i="5"/>
  <c r="AT730" i="5"/>
  <c r="AT731" i="5"/>
  <c r="AT732" i="5"/>
  <c r="AT733" i="5"/>
  <c r="AT734" i="5"/>
  <c r="AT735" i="5"/>
  <c r="AT736" i="5"/>
  <c r="AT737" i="5"/>
  <c r="AT738" i="5"/>
  <c r="AT739" i="5"/>
  <c r="AT740" i="5"/>
  <c r="AT741" i="5"/>
  <c r="AT742" i="5"/>
  <c r="AT743" i="5"/>
  <c r="AT744" i="5"/>
  <c r="AT745" i="5"/>
  <c r="AT746" i="5"/>
  <c r="AT747" i="5"/>
  <c r="AT748" i="5"/>
  <c r="AT749" i="5"/>
  <c r="AT750" i="5"/>
  <c r="AT751" i="5"/>
  <c r="AT752" i="5"/>
  <c r="AT753" i="5"/>
  <c r="AT754" i="5"/>
  <c r="AT755" i="5"/>
  <c r="AT756" i="5"/>
  <c r="AT757" i="5"/>
  <c r="AT758" i="5"/>
  <c r="AT759" i="5"/>
  <c r="AT760" i="5"/>
  <c r="AT761" i="5"/>
  <c r="AT762" i="5"/>
  <c r="AT763" i="5"/>
  <c r="AT764" i="5"/>
  <c r="AT765" i="5"/>
  <c r="AT766" i="5"/>
  <c r="AT767" i="5"/>
  <c r="AT768" i="5"/>
  <c r="AT769" i="5"/>
  <c r="AT770" i="5"/>
  <c r="AT771" i="5"/>
  <c r="AT772" i="5"/>
  <c r="AT773" i="5"/>
  <c r="AT774" i="5"/>
  <c r="AT775" i="5"/>
  <c r="AT776" i="5"/>
  <c r="AT777" i="5"/>
  <c r="AT778" i="5"/>
  <c r="AT779" i="5"/>
  <c r="AT780" i="5"/>
  <c r="AT781" i="5"/>
  <c r="AT782" i="5"/>
  <c r="AT783" i="5"/>
  <c r="AT784" i="5"/>
  <c r="AT785" i="5"/>
  <c r="AT786" i="5"/>
  <c r="AT787" i="5"/>
  <c r="AT788" i="5"/>
  <c r="AT789" i="5"/>
  <c r="AT790" i="5"/>
  <c r="AT791" i="5"/>
  <c r="AT792" i="5"/>
  <c r="AT793" i="5"/>
  <c r="AT794" i="5"/>
  <c r="AT795" i="5"/>
  <c r="AT796" i="5"/>
  <c r="AT797" i="5"/>
  <c r="AT798" i="5"/>
  <c r="AT799" i="5"/>
  <c r="AT800" i="5"/>
  <c r="AT801" i="5"/>
  <c r="AT802" i="5"/>
  <c r="AT803" i="5"/>
  <c r="AT804" i="5"/>
  <c r="AT805" i="5"/>
  <c r="AT806" i="5"/>
  <c r="AT807" i="5"/>
  <c r="AT808" i="5"/>
  <c r="AT809" i="5"/>
  <c r="AT810" i="5"/>
  <c r="AT811" i="5"/>
  <c r="AT812" i="5"/>
  <c r="AT813" i="5"/>
  <c r="AT814" i="5"/>
  <c r="AT815" i="5"/>
  <c r="AT816" i="5"/>
  <c r="AT817" i="5"/>
  <c r="AT818" i="5"/>
  <c r="AT819" i="5"/>
  <c r="AT820" i="5"/>
  <c r="AT821" i="5"/>
  <c r="AT822" i="5"/>
  <c r="AT823" i="5"/>
  <c r="AT824" i="5"/>
  <c r="AT825" i="5"/>
  <c r="AT826" i="5"/>
  <c r="AT827" i="5"/>
  <c r="AT828" i="5"/>
  <c r="AT829" i="5"/>
  <c r="AT830" i="5"/>
  <c r="AT831" i="5"/>
  <c r="AT832" i="5"/>
  <c r="AT833" i="5"/>
  <c r="AT834" i="5"/>
  <c r="AT835" i="5"/>
  <c r="AT836" i="5"/>
  <c r="AT837" i="5"/>
  <c r="AT838" i="5"/>
  <c r="AT839" i="5"/>
  <c r="AT840" i="5"/>
  <c r="AT841" i="5"/>
  <c r="AT842" i="5"/>
  <c r="AT843" i="5"/>
  <c r="AT844" i="5"/>
  <c r="AT845" i="5"/>
  <c r="AT846" i="5"/>
  <c r="AT847" i="5"/>
  <c r="AT848" i="5"/>
  <c r="AT849" i="5"/>
  <c r="AT850" i="5"/>
  <c r="AT851" i="5"/>
  <c r="AT852" i="5"/>
  <c r="AT853" i="5"/>
  <c r="AT854" i="5"/>
  <c r="AT855" i="5"/>
  <c r="AT856" i="5"/>
  <c r="AT857" i="5"/>
  <c r="AT858" i="5"/>
  <c r="AT859" i="5"/>
  <c r="AT860" i="5"/>
  <c r="AT861" i="5"/>
  <c r="AT862" i="5"/>
  <c r="AT863" i="5"/>
  <c r="AT864" i="5"/>
  <c r="AT865" i="5"/>
  <c r="AT866" i="5"/>
  <c r="AT867" i="5"/>
  <c r="AT868" i="5"/>
  <c r="AT869" i="5"/>
  <c r="AT870" i="5"/>
  <c r="AT871" i="5"/>
  <c r="AT872" i="5"/>
  <c r="AT873" i="5"/>
  <c r="AT874" i="5"/>
  <c r="AT875" i="5"/>
  <c r="AT876" i="5"/>
  <c r="AT877" i="5"/>
  <c r="AT878" i="5"/>
  <c r="AT879" i="5"/>
  <c r="AT880" i="5"/>
  <c r="AT881" i="5"/>
  <c r="AT882" i="5"/>
  <c r="AT883" i="5"/>
  <c r="AT884" i="5"/>
  <c r="AT885" i="5"/>
  <c r="AT886" i="5"/>
  <c r="AT887" i="5"/>
  <c r="AT888" i="5"/>
  <c r="AT889" i="5"/>
  <c r="AT890" i="5"/>
  <c r="AT891" i="5"/>
  <c r="AT892" i="5"/>
  <c r="AT893" i="5"/>
  <c r="AT894" i="5"/>
  <c r="AT895" i="5"/>
  <c r="AT896" i="5"/>
  <c r="AT897" i="5"/>
  <c r="AT898" i="5"/>
  <c r="AT899" i="5"/>
  <c r="AT900" i="5"/>
  <c r="AT901" i="5"/>
  <c r="AT902" i="5"/>
  <c r="AT903" i="5"/>
  <c r="AT904" i="5"/>
  <c r="AT905" i="5"/>
  <c r="AT906" i="5"/>
  <c r="AT907" i="5"/>
  <c r="AT908" i="5"/>
  <c r="AT909" i="5"/>
  <c r="AT910" i="5"/>
  <c r="AT911" i="5"/>
  <c r="AT912" i="5"/>
  <c r="AT913" i="5"/>
  <c r="AT914" i="5"/>
  <c r="AT915" i="5"/>
  <c r="AT916" i="5"/>
  <c r="AT917" i="5"/>
  <c r="AT918" i="5"/>
  <c r="AT919" i="5"/>
  <c r="AT920" i="5"/>
  <c r="AT921" i="5"/>
  <c r="AT922" i="5"/>
  <c r="AT923" i="5"/>
  <c r="AT924" i="5"/>
  <c r="AT925" i="5"/>
  <c r="AT926" i="5"/>
  <c r="AT927" i="5"/>
  <c r="AT928" i="5"/>
  <c r="AT929" i="5"/>
  <c r="AT930" i="5"/>
  <c r="AT931" i="5"/>
  <c r="AT932" i="5"/>
  <c r="AT933" i="5"/>
  <c r="AT934" i="5"/>
  <c r="AT935" i="5"/>
  <c r="AT936" i="5"/>
  <c r="AT937" i="5"/>
  <c r="AT938" i="5"/>
  <c r="AT939" i="5"/>
  <c r="AT940" i="5"/>
  <c r="AT941" i="5"/>
  <c r="AT942" i="5"/>
  <c r="AT943" i="5"/>
  <c r="AT944" i="5"/>
  <c r="AT945" i="5"/>
  <c r="AT946" i="5"/>
  <c r="AT947" i="5"/>
  <c r="AT948" i="5"/>
  <c r="AT949" i="5"/>
  <c r="AT950" i="5"/>
  <c r="AT951" i="5"/>
  <c r="AT952" i="5"/>
  <c r="AT953" i="5"/>
  <c r="AT954" i="5"/>
  <c r="AT955" i="5"/>
  <c r="AT956" i="5"/>
  <c r="AT957" i="5"/>
  <c r="AT958" i="5"/>
  <c r="AT959" i="5"/>
  <c r="AT960" i="5"/>
  <c r="AT961" i="5"/>
  <c r="AT962" i="5"/>
  <c r="AT963" i="5"/>
  <c r="AT964" i="5"/>
  <c r="AT965" i="5"/>
  <c r="AT966" i="5"/>
  <c r="AT967" i="5"/>
  <c r="AT968" i="5"/>
  <c r="AT969" i="5"/>
  <c r="AT970" i="5"/>
  <c r="AT971" i="5"/>
  <c r="AT972" i="5"/>
  <c r="AT973" i="5"/>
  <c r="AT974" i="5"/>
  <c r="AT975" i="5"/>
  <c r="AT976" i="5"/>
  <c r="AT977" i="5"/>
  <c r="AT978" i="5"/>
  <c r="AT979" i="5"/>
  <c r="AT980" i="5"/>
  <c r="AT981" i="5"/>
  <c r="AT982" i="5"/>
  <c r="AT983" i="5"/>
  <c r="AT984" i="5"/>
  <c r="AT985" i="5"/>
  <c r="AT986" i="5"/>
  <c r="AT987" i="5"/>
  <c r="AT988" i="5"/>
  <c r="AT989" i="5"/>
  <c r="AT990" i="5"/>
  <c r="AT991" i="5"/>
  <c r="AT992" i="5"/>
  <c r="AT993" i="5"/>
  <c r="AT994" i="5"/>
  <c r="AT995" i="5"/>
  <c r="AT996" i="5"/>
  <c r="AT997" i="5"/>
  <c r="AT998" i="5"/>
  <c r="AT999" i="5"/>
  <c r="AT1000" i="5"/>
  <c r="AT1001" i="5"/>
  <c r="AT1002" i="5"/>
  <c r="AT1003" i="5"/>
  <c r="AT1004" i="5"/>
  <c r="AT1005" i="5"/>
  <c r="AT1006" i="5"/>
  <c r="AT1007" i="5"/>
  <c r="AT1008" i="5"/>
  <c r="AT1009" i="5"/>
  <c r="AT1010" i="5"/>
  <c r="AT1011" i="5"/>
  <c r="AT1012" i="5"/>
  <c r="AT1013" i="5"/>
  <c r="AT1014" i="5"/>
  <c r="AT1015" i="5"/>
  <c r="AT1016" i="5"/>
  <c r="AT1017" i="5"/>
  <c r="AT1018" i="5"/>
  <c r="AT1019" i="5"/>
  <c r="AT1020" i="5"/>
  <c r="AT1021" i="5"/>
  <c r="AT1022" i="5"/>
  <c r="AT1023" i="5"/>
  <c r="AT1024" i="5"/>
  <c r="AT1025" i="5"/>
  <c r="AT1026" i="5"/>
  <c r="AT1027" i="5"/>
  <c r="AT1028" i="5"/>
  <c r="AT1029" i="5"/>
  <c r="AT1030" i="5"/>
  <c r="AT1031" i="5"/>
  <c r="AT1032" i="5"/>
  <c r="AT1033" i="5"/>
  <c r="AT1034" i="5"/>
  <c r="AT1035" i="5"/>
  <c r="AT1036" i="5"/>
  <c r="AT1037" i="5"/>
  <c r="AT1038" i="5"/>
  <c r="AT1039" i="5"/>
  <c r="AT1040" i="5"/>
  <c r="AT1041" i="5"/>
  <c r="AT1042" i="5"/>
  <c r="AT1043" i="5"/>
  <c r="AT1044" i="5"/>
  <c r="AT1045" i="5"/>
  <c r="AT1046" i="5"/>
  <c r="AT1047" i="5"/>
  <c r="AT1048" i="5"/>
  <c r="AT1049" i="5"/>
  <c r="AT1050" i="5"/>
  <c r="AT1051" i="5"/>
  <c r="AT1052" i="5"/>
  <c r="AT1053" i="5"/>
  <c r="AT1054" i="5"/>
  <c r="AT1055" i="5"/>
  <c r="AT1056" i="5"/>
  <c r="AT1057" i="5"/>
  <c r="AT1058" i="5"/>
  <c r="AT1059" i="5"/>
  <c r="AT1060" i="5"/>
  <c r="AT1061" i="5"/>
  <c r="AT1062" i="5"/>
  <c r="AT1063" i="5"/>
  <c r="AT1064" i="5"/>
  <c r="AT1065" i="5"/>
  <c r="AT1066" i="5"/>
  <c r="AT1067" i="5"/>
  <c r="AT1068" i="5"/>
  <c r="AT1069" i="5"/>
  <c r="AT1070" i="5"/>
  <c r="AT1071" i="5"/>
  <c r="AT1072" i="5"/>
  <c r="AT1073" i="5"/>
  <c r="AT1074" i="5"/>
  <c r="AT1075" i="5"/>
  <c r="AT1076" i="5"/>
  <c r="AT1077" i="5"/>
  <c r="AT1078" i="5"/>
  <c r="AT1079" i="5"/>
  <c r="AT1080" i="5"/>
  <c r="AT1081" i="5"/>
  <c r="AT1082" i="5"/>
  <c r="AT1083" i="5"/>
  <c r="AT1084" i="5"/>
  <c r="AT1085" i="5"/>
  <c r="AT1086" i="5"/>
  <c r="AT1087" i="5"/>
  <c r="AT1088" i="5"/>
  <c r="AT1089" i="5"/>
  <c r="AT1090" i="5"/>
  <c r="AT1091" i="5"/>
  <c r="AT1092" i="5"/>
  <c r="AT1093" i="5"/>
  <c r="AT1094" i="5"/>
  <c r="AT1095" i="5"/>
  <c r="AT1096" i="5"/>
  <c r="AT1097" i="5"/>
  <c r="AT1098" i="5"/>
  <c r="AT1099" i="5"/>
  <c r="AT1100" i="5"/>
  <c r="AT1101" i="5"/>
  <c r="AT1102" i="5"/>
  <c r="AT1103" i="5"/>
  <c r="AT1104" i="5"/>
  <c r="AT1105" i="5"/>
  <c r="AT1106" i="5"/>
  <c r="AT1107" i="5"/>
  <c r="AT1108" i="5"/>
  <c r="AT1109" i="5"/>
  <c r="AT1110" i="5"/>
  <c r="AT1111" i="5"/>
  <c r="AT1112" i="5"/>
  <c r="AT1113" i="5"/>
  <c r="AT1114" i="5"/>
  <c r="AT1115" i="5"/>
  <c r="AT1116" i="5"/>
  <c r="AT1117" i="5"/>
  <c r="AT1118" i="5"/>
  <c r="AT1119" i="5"/>
  <c r="AT1120" i="5"/>
  <c r="AT1121" i="5"/>
  <c r="AT1122" i="5"/>
  <c r="AT1123" i="5"/>
  <c r="AT1124" i="5"/>
  <c r="AT1125" i="5"/>
  <c r="AT1126" i="5"/>
  <c r="AT1127" i="5"/>
  <c r="AT1128" i="5"/>
  <c r="AT1129" i="5"/>
  <c r="AT1130" i="5"/>
  <c r="AT1131" i="5"/>
  <c r="AT1132" i="5"/>
  <c r="AT1133" i="5"/>
  <c r="AT1134" i="5"/>
  <c r="AT1135" i="5"/>
  <c r="AT1136" i="5"/>
  <c r="AT1137" i="5"/>
  <c r="AT1138" i="5"/>
  <c r="AT1139" i="5"/>
  <c r="AT1140" i="5"/>
  <c r="AT1141" i="5"/>
  <c r="AT1142" i="5"/>
  <c r="AT1143" i="5"/>
  <c r="AT1144" i="5"/>
  <c r="AT1145" i="5"/>
  <c r="AT1146" i="5"/>
  <c r="AT1147" i="5"/>
  <c r="AT1148" i="5"/>
  <c r="AT1149" i="5"/>
  <c r="AT1150" i="5"/>
  <c r="AT1151" i="5"/>
  <c r="AT1152" i="5"/>
  <c r="AT1153" i="5"/>
  <c r="AT1154" i="5"/>
  <c r="AT1155" i="5"/>
  <c r="AT1156" i="5"/>
  <c r="AT1157" i="5"/>
  <c r="AT1158" i="5"/>
  <c r="AT1159" i="5"/>
  <c r="AT1160" i="5"/>
  <c r="AT1161" i="5"/>
  <c r="AT1162" i="5"/>
  <c r="AT1163" i="5"/>
  <c r="AT1164" i="5"/>
  <c r="AT1165" i="5"/>
  <c r="AT1166" i="5"/>
  <c r="AT1167" i="5"/>
  <c r="AT1168" i="5"/>
  <c r="AT1169" i="5"/>
  <c r="AT1170" i="5"/>
  <c r="AT1171" i="5"/>
  <c r="AT1172" i="5"/>
  <c r="AT1173" i="5"/>
  <c r="AT1174" i="5"/>
  <c r="AT1175" i="5"/>
  <c r="AT1176" i="5"/>
  <c r="AT1177" i="5"/>
  <c r="AT1178" i="5"/>
  <c r="AT1179" i="5"/>
  <c r="AT1180" i="5"/>
  <c r="AT1181" i="5"/>
  <c r="AT1182" i="5"/>
  <c r="AT1183" i="5"/>
  <c r="AT1184" i="5"/>
  <c r="AT1185" i="5"/>
  <c r="AT1186" i="5"/>
  <c r="AT1187" i="5"/>
  <c r="AT1188" i="5"/>
  <c r="AT1189" i="5"/>
  <c r="AT1190" i="5"/>
  <c r="AT1191" i="5"/>
  <c r="AT1192" i="5"/>
  <c r="AT1193" i="5"/>
  <c r="AT1194" i="5"/>
  <c r="AT1195" i="5"/>
  <c r="AT1196" i="5"/>
  <c r="AT1197" i="5"/>
  <c r="AT1198" i="5"/>
  <c r="AT1199" i="5"/>
  <c r="AT1200" i="5"/>
  <c r="AT1201" i="5"/>
  <c r="AT1202" i="5"/>
  <c r="AT1203" i="5"/>
  <c r="AT1204" i="5"/>
  <c r="AT1205" i="5"/>
  <c r="AT1206" i="5"/>
  <c r="AT1207" i="5"/>
  <c r="AT1208" i="5"/>
  <c r="AT1209" i="5"/>
  <c r="AT1210" i="5"/>
  <c r="AT1211" i="5"/>
  <c r="AT1212" i="5"/>
  <c r="AT1213" i="5"/>
  <c r="AT1214" i="5"/>
  <c r="AT1215" i="5"/>
  <c r="AT1216" i="5"/>
  <c r="AT1217" i="5"/>
  <c r="AT1218" i="5"/>
  <c r="AT1219" i="5"/>
  <c r="AT1220" i="5"/>
  <c r="AT1221" i="5"/>
  <c r="AT1222" i="5"/>
  <c r="AT1223" i="5"/>
  <c r="AT1224" i="5"/>
  <c r="AT1225" i="5"/>
  <c r="AT1226" i="5"/>
  <c r="AT1227" i="5"/>
  <c r="AT1228" i="5"/>
  <c r="AT1229" i="5"/>
  <c r="AT1230" i="5"/>
  <c r="AT1231" i="5"/>
  <c r="AT1232" i="5"/>
  <c r="AT1233" i="5"/>
  <c r="AT1234" i="5"/>
  <c r="AT1235" i="5"/>
  <c r="AT1236" i="5"/>
  <c r="AT1237" i="5"/>
  <c r="AT1238" i="5"/>
  <c r="AT1239" i="5"/>
  <c r="AT1240" i="5"/>
  <c r="AT1241" i="5"/>
  <c r="AT1242" i="5"/>
  <c r="AT1243" i="5"/>
  <c r="AT1244" i="5"/>
  <c r="AT1245" i="5"/>
  <c r="AT1246" i="5"/>
  <c r="AT1247" i="5"/>
  <c r="AT1248" i="5"/>
  <c r="AT1249" i="5"/>
  <c r="AT1250" i="5"/>
  <c r="AT1251" i="5"/>
  <c r="AT1252" i="5"/>
  <c r="AT1253" i="5"/>
  <c r="AT1254" i="5"/>
  <c r="AT1255" i="5"/>
  <c r="AT1256" i="5"/>
  <c r="AT1257" i="5"/>
  <c r="AT1258" i="5"/>
  <c r="AT1259" i="5"/>
  <c r="AT1260" i="5"/>
  <c r="AT1261" i="5"/>
  <c r="AT1262" i="5"/>
  <c r="AT1263" i="5"/>
  <c r="AT1264" i="5"/>
  <c r="AT1265" i="5"/>
  <c r="AT1266" i="5"/>
  <c r="AT1267" i="5"/>
  <c r="AT1268" i="5"/>
  <c r="AT1269" i="5"/>
  <c r="AT1270" i="5"/>
  <c r="AT1271" i="5"/>
  <c r="AT1272" i="5"/>
  <c r="AT1273" i="5"/>
  <c r="AT1274" i="5"/>
  <c r="AT1275" i="5"/>
  <c r="AT1276" i="5"/>
  <c r="AT1277" i="5"/>
  <c r="AT1278" i="5"/>
  <c r="AT1279" i="5"/>
  <c r="AT1280" i="5"/>
  <c r="AT1281" i="5"/>
  <c r="AT1282" i="5"/>
  <c r="AT1283" i="5"/>
  <c r="AT1284" i="5"/>
  <c r="AT1285" i="5"/>
  <c r="AT1286" i="5"/>
  <c r="AT1287" i="5"/>
  <c r="AT1288" i="5"/>
  <c r="AT1289" i="5"/>
  <c r="AT1290" i="5"/>
  <c r="AT1291" i="5"/>
  <c r="AT1292" i="5"/>
  <c r="AT1293" i="5"/>
  <c r="AT1294" i="5"/>
  <c r="AT1295" i="5"/>
  <c r="AT1296" i="5"/>
  <c r="AT1297" i="5"/>
  <c r="AT1298" i="5"/>
  <c r="AT1299" i="5"/>
  <c r="AT1300" i="5"/>
  <c r="AT1301" i="5"/>
  <c r="AT1302" i="5"/>
  <c r="AT1303" i="5"/>
  <c r="AT1304" i="5"/>
  <c r="AT1305" i="5"/>
  <c r="AT1306" i="5"/>
  <c r="AT1307" i="5"/>
  <c r="AT1308" i="5"/>
  <c r="AT1309" i="5"/>
  <c r="AT1310" i="5"/>
  <c r="AT1311" i="5"/>
  <c r="AT1312" i="5"/>
  <c r="AT1313" i="5"/>
  <c r="AT1314" i="5"/>
  <c r="AT1315" i="5"/>
  <c r="AT1316" i="5"/>
  <c r="AT1317" i="5"/>
  <c r="AT1318" i="5"/>
  <c r="AT1319" i="5"/>
  <c r="AT1320" i="5"/>
  <c r="AT1321" i="5"/>
  <c r="AT1322" i="5"/>
  <c r="AT1323" i="5"/>
  <c r="AT1324" i="5"/>
  <c r="AT1325" i="5"/>
  <c r="AT1326" i="5"/>
  <c r="AT1327" i="5"/>
  <c r="AT1328" i="5"/>
  <c r="AT1329" i="5"/>
  <c r="AT1330" i="5"/>
  <c r="AT1331" i="5"/>
  <c r="AT1332" i="5"/>
  <c r="AT1333" i="5"/>
  <c r="AT1334" i="5"/>
  <c r="AT1335" i="5"/>
  <c r="AT1336" i="5"/>
  <c r="AT1337" i="5"/>
  <c r="AT1338" i="5"/>
  <c r="AT1339" i="5"/>
  <c r="AT1340" i="5"/>
  <c r="AT1341" i="5"/>
  <c r="AT1342" i="5"/>
  <c r="AT1343" i="5"/>
  <c r="AT1344" i="5"/>
  <c r="AT1345" i="5"/>
  <c r="AT1346" i="5"/>
  <c r="AT1347" i="5"/>
  <c r="AT1348" i="5"/>
  <c r="AT1349" i="5"/>
  <c r="AT1350" i="5"/>
  <c r="AT1351" i="5"/>
  <c r="AT1352" i="5"/>
  <c r="AT1353" i="5"/>
  <c r="AT1354" i="5"/>
  <c r="AT1355" i="5"/>
  <c r="AT1356" i="5"/>
  <c r="AT1357" i="5"/>
  <c r="AT1358" i="5"/>
  <c r="AT1359" i="5"/>
  <c r="AT1360" i="5"/>
  <c r="AT1361" i="5"/>
  <c r="AT1362" i="5"/>
  <c r="AT1363" i="5"/>
  <c r="AT1364" i="5"/>
  <c r="AT1365" i="5"/>
  <c r="AT1366" i="5"/>
  <c r="AT1367" i="5"/>
  <c r="AT1368" i="5"/>
  <c r="AT1369" i="5"/>
  <c r="AT1370" i="5"/>
  <c r="AT1371" i="5"/>
  <c r="AT1372" i="5"/>
  <c r="AT1373" i="5"/>
  <c r="AT1374" i="5"/>
  <c r="AT1375" i="5"/>
  <c r="AT1376" i="5"/>
  <c r="AT1377" i="5"/>
  <c r="AT1378" i="5"/>
  <c r="AT1379" i="5"/>
  <c r="AT1380" i="5"/>
  <c r="AT1381" i="5"/>
  <c r="AT1382" i="5"/>
  <c r="AT1383" i="5"/>
  <c r="AT1384" i="5"/>
  <c r="AT1385" i="5"/>
  <c r="AT1386" i="5"/>
  <c r="AT1387" i="5"/>
  <c r="AT1388" i="5"/>
  <c r="AT1389" i="5"/>
  <c r="AT1390" i="5"/>
  <c r="AT1391" i="5"/>
  <c r="AT1392" i="5"/>
  <c r="AT1393" i="5"/>
  <c r="AT1394" i="5"/>
  <c r="AT1395" i="5"/>
  <c r="AT1396" i="5"/>
  <c r="AT1397" i="5"/>
  <c r="AT1398" i="5"/>
  <c r="AT1399" i="5"/>
  <c r="AT1400" i="5"/>
  <c r="AT1401" i="5"/>
  <c r="AT1402" i="5"/>
  <c r="AT1403" i="5"/>
  <c r="AT1404" i="5"/>
  <c r="AT1405" i="5"/>
  <c r="AT1406" i="5"/>
  <c r="AT1407" i="5"/>
  <c r="AT1408" i="5"/>
  <c r="AT1409" i="5"/>
  <c r="AT1410" i="5"/>
  <c r="AT1411" i="5"/>
  <c r="AT1412" i="5"/>
  <c r="AT1413" i="5"/>
  <c r="AT1414" i="5"/>
  <c r="AT1415" i="5"/>
  <c r="AT1416" i="5"/>
  <c r="AT1417" i="5"/>
  <c r="AT1418" i="5"/>
  <c r="AT1419" i="5"/>
  <c r="AT1420" i="5"/>
  <c r="AT1421" i="5"/>
  <c r="AT1422" i="5"/>
  <c r="AT1423" i="5"/>
  <c r="AT1424" i="5"/>
  <c r="AT1425" i="5"/>
  <c r="AT1426" i="5"/>
  <c r="AT1427" i="5"/>
  <c r="AT1428" i="5"/>
  <c r="AT1429" i="5"/>
  <c r="AT1430" i="5"/>
  <c r="AT1431" i="5"/>
  <c r="AT1432" i="5"/>
  <c r="AT1433" i="5"/>
  <c r="AT1434" i="5"/>
  <c r="AT1435" i="5"/>
  <c r="AT1436" i="5"/>
  <c r="AT1437" i="5"/>
  <c r="AT1438" i="5"/>
  <c r="AT1439" i="5"/>
  <c r="AT1440" i="5"/>
  <c r="AT1441" i="5"/>
  <c r="AT1442" i="5"/>
  <c r="AT1443" i="5"/>
  <c r="AT1444" i="5"/>
  <c r="AT1445" i="5"/>
  <c r="AT1446" i="5"/>
  <c r="AT1447" i="5"/>
  <c r="AT1448" i="5"/>
  <c r="AT1449" i="5"/>
  <c r="AT1450" i="5"/>
  <c r="AT1451" i="5"/>
  <c r="AT1452" i="5"/>
  <c r="AT1453" i="5"/>
  <c r="AT1454" i="5"/>
  <c r="AT1455" i="5"/>
  <c r="AT1456" i="5"/>
  <c r="AT1457" i="5"/>
  <c r="AT1458" i="5"/>
  <c r="AT1459" i="5"/>
  <c r="AT1460" i="5"/>
  <c r="AT1461" i="5"/>
  <c r="AT1462" i="5"/>
  <c r="AT1463" i="5"/>
  <c r="AT1464" i="5"/>
  <c r="AT1465" i="5"/>
  <c r="AT1466" i="5"/>
  <c r="AT1467" i="5"/>
  <c r="AT1468" i="5"/>
  <c r="AT1469" i="5"/>
  <c r="AT1470" i="5"/>
  <c r="AT1471" i="5"/>
  <c r="AT1472" i="5"/>
  <c r="AT1473" i="5"/>
  <c r="AT1474" i="5"/>
  <c r="AT1475" i="5"/>
  <c r="AT1476" i="5"/>
  <c r="AT1477" i="5"/>
  <c r="AT1478" i="5"/>
  <c r="AT1479" i="5"/>
  <c r="AT1480" i="5"/>
  <c r="AT1481" i="5"/>
  <c r="AT1482" i="5"/>
  <c r="AT1483" i="5"/>
  <c r="AT1484" i="5"/>
  <c r="AT1485" i="5"/>
  <c r="AT1486" i="5"/>
  <c r="AT1487" i="5"/>
  <c r="AT1488" i="5"/>
  <c r="AT1489" i="5"/>
  <c r="AT1490" i="5"/>
  <c r="AT1491" i="5"/>
  <c r="AT1492" i="5"/>
  <c r="AT1493" i="5"/>
  <c r="AT1494" i="5"/>
  <c r="AT1495" i="5"/>
  <c r="AT1496" i="5"/>
  <c r="AT1497" i="5"/>
  <c r="AT1498" i="5"/>
  <c r="AT1499" i="5"/>
  <c r="AT1500" i="5"/>
  <c r="AT1501" i="5"/>
  <c r="AT1502" i="5"/>
  <c r="AT1503" i="5"/>
  <c r="AT1504" i="5"/>
  <c r="AT1505" i="5"/>
  <c r="AT1506" i="5"/>
  <c r="AT1507" i="5"/>
  <c r="AT1508" i="5"/>
  <c r="AT1509" i="5"/>
  <c r="AT1510" i="5"/>
  <c r="AT1511" i="5"/>
  <c r="AT1512" i="5"/>
  <c r="AT1513" i="5"/>
  <c r="AT1514" i="5"/>
  <c r="AT1515" i="5"/>
  <c r="AT1516" i="5"/>
  <c r="AT1517" i="5"/>
  <c r="AT1518" i="5"/>
  <c r="AT1519" i="5"/>
  <c r="AT1520" i="5"/>
  <c r="AT1521" i="5"/>
  <c r="AT1522" i="5"/>
  <c r="AT1523" i="5"/>
  <c r="AT1524" i="5"/>
  <c r="AT1525" i="5"/>
  <c r="AT1526" i="5"/>
  <c r="AT1527" i="5"/>
  <c r="AT1528" i="5"/>
  <c r="AT1529" i="5"/>
  <c r="AT1530" i="5"/>
  <c r="AT1531" i="5"/>
  <c r="AT1532" i="5"/>
  <c r="AT1533" i="5"/>
  <c r="AT1534" i="5"/>
  <c r="AT1535" i="5"/>
  <c r="AT1536" i="5"/>
  <c r="AT1537" i="5"/>
  <c r="AT1538" i="5"/>
  <c r="AT1539" i="5"/>
  <c r="AT1540" i="5"/>
  <c r="AT1541" i="5"/>
  <c r="AT1542" i="5"/>
  <c r="AT1543" i="5"/>
  <c r="AT1544" i="5"/>
  <c r="AT1545" i="5"/>
  <c r="AT1546" i="5"/>
  <c r="AT1547" i="5"/>
  <c r="AT1548" i="5"/>
  <c r="AT1549" i="5"/>
  <c r="AT1550" i="5"/>
  <c r="AT1551" i="5"/>
  <c r="AT1552" i="5"/>
  <c r="AT1553" i="5"/>
  <c r="AT1554" i="5"/>
  <c r="AT1555" i="5"/>
  <c r="AT1556" i="5"/>
  <c r="AT1557" i="5"/>
  <c r="AT1558" i="5"/>
  <c r="AT1559" i="5"/>
  <c r="AT1560" i="5"/>
  <c r="AT1561" i="5"/>
  <c r="AT1562" i="5"/>
  <c r="AT1563" i="5"/>
  <c r="AT1564" i="5"/>
  <c r="AT1565" i="5"/>
  <c r="AT1566" i="5"/>
  <c r="AT1567" i="5"/>
  <c r="AT1568" i="5"/>
  <c r="AT1569" i="5"/>
  <c r="AT1570" i="5"/>
  <c r="AT1571" i="5"/>
  <c r="AT1572" i="5"/>
  <c r="AT1573" i="5"/>
  <c r="AT1574" i="5"/>
  <c r="AT1575" i="5"/>
  <c r="AT1576" i="5"/>
  <c r="AT1577" i="5"/>
  <c r="AT1578" i="5"/>
  <c r="AT1579" i="5"/>
  <c r="AT1580" i="5"/>
  <c r="AT1581" i="5"/>
  <c r="AT1582" i="5"/>
  <c r="AT1583" i="5"/>
  <c r="AT1584" i="5"/>
  <c r="AT1585" i="5"/>
  <c r="AT1586" i="5"/>
  <c r="AT1587" i="5"/>
  <c r="AT1588" i="5"/>
  <c r="AT1589" i="5"/>
  <c r="AT1590" i="5"/>
  <c r="AT1591" i="5"/>
  <c r="AT1592" i="5"/>
  <c r="AT1593" i="5"/>
  <c r="AT1594" i="5"/>
  <c r="AT1595" i="5"/>
  <c r="AT1596" i="5"/>
  <c r="AT1597" i="5"/>
  <c r="AT1598" i="5"/>
  <c r="AT1599" i="5"/>
  <c r="AT1600" i="5"/>
  <c r="AT1601" i="5"/>
  <c r="AT1602" i="5"/>
  <c r="AT1603" i="5"/>
  <c r="AT1604" i="5"/>
  <c r="AT1605" i="5"/>
  <c r="AT1606" i="5"/>
  <c r="AT1607" i="5"/>
  <c r="AT1608" i="5"/>
  <c r="AT1609" i="5"/>
  <c r="AT1610" i="5"/>
  <c r="AT1611" i="5"/>
  <c r="AT1612" i="5"/>
  <c r="AT1613" i="5"/>
  <c r="AT1614" i="5"/>
  <c r="AT1615" i="5"/>
  <c r="AT1616" i="5"/>
  <c r="AT1617" i="5"/>
  <c r="AT1618" i="5"/>
  <c r="AT1619" i="5"/>
  <c r="AT1620" i="5"/>
  <c r="AT1621" i="5"/>
  <c r="AT1622" i="5"/>
  <c r="AT1623" i="5"/>
  <c r="AT1624" i="5"/>
  <c r="AT1625" i="5"/>
  <c r="AT1626" i="5"/>
  <c r="AT1627" i="5"/>
  <c r="AT1628" i="5"/>
  <c r="AT1629" i="5"/>
  <c r="AT1630" i="5"/>
  <c r="AT1631" i="5"/>
  <c r="AT1632" i="5"/>
  <c r="AT1633" i="5"/>
  <c r="AT1634" i="5"/>
  <c r="AT1635" i="5"/>
  <c r="AT1636" i="5"/>
  <c r="AT1637" i="5"/>
  <c r="AT1638" i="5"/>
  <c r="AT1639" i="5"/>
  <c r="AT1640" i="5"/>
  <c r="AT1641" i="5"/>
  <c r="AT1642" i="5"/>
  <c r="AT1643" i="5"/>
  <c r="AT1644" i="5"/>
  <c r="AT1645" i="5"/>
  <c r="AT1646" i="5"/>
  <c r="AT1647" i="5"/>
  <c r="AT1648" i="5"/>
  <c r="AT1649" i="5"/>
  <c r="AT1650" i="5"/>
  <c r="AT1651" i="5"/>
  <c r="AT1652" i="5"/>
  <c r="AT1653" i="5"/>
  <c r="AT1654" i="5"/>
  <c r="AT1655" i="5"/>
  <c r="AT1656" i="5"/>
  <c r="AT1657" i="5"/>
  <c r="AT1658" i="5"/>
  <c r="AT1659" i="5"/>
  <c r="AT1660" i="5"/>
  <c r="AT1661" i="5"/>
  <c r="AT1662" i="5"/>
  <c r="AT1663" i="5"/>
  <c r="AT1664" i="5"/>
  <c r="AT1665" i="5"/>
  <c r="AT1666" i="5"/>
  <c r="AT1667" i="5"/>
  <c r="AT1668" i="5"/>
  <c r="AT1669" i="5"/>
  <c r="AT1670" i="5"/>
  <c r="AT1671" i="5"/>
  <c r="AT1672" i="5"/>
  <c r="AT1673" i="5"/>
  <c r="AT1674" i="5"/>
  <c r="AT1675" i="5"/>
  <c r="AT1676" i="5"/>
  <c r="AT1677" i="5"/>
  <c r="AT1678" i="5"/>
  <c r="AT1679" i="5"/>
  <c r="AT1680" i="5"/>
  <c r="AT1681" i="5"/>
  <c r="AT1682" i="5"/>
  <c r="AT1683" i="5"/>
  <c r="AT1684" i="5"/>
  <c r="AT1685" i="5"/>
  <c r="AT1686" i="5"/>
  <c r="AT1687" i="5"/>
  <c r="AT1688" i="5"/>
  <c r="AT1689" i="5"/>
  <c r="AT1690" i="5"/>
  <c r="AT1691" i="5"/>
  <c r="AT1692" i="5"/>
  <c r="AT1693" i="5"/>
  <c r="AT1694" i="5"/>
  <c r="AT1695" i="5"/>
  <c r="AT1696" i="5"/>
  <c r="AT1697" i="5"/>
  <c r="AT1698" i="5"/>
  <c r="AT1699" i="5"/>
  <c r="AT1700" i="5"/>
  <c r="AT1701" i="5"/>
  <c r="AT1702" i="5"/>
  <c r="AT1703" i="5"/>
  <c r="AT1704" i="5"/>
  <c r="AT1705" i="5"/>
  <c r="AT1706" i="5"/>
  <c r="AT1707" i="5"/>
  <c r="AT1708" i="5"/>
  <c r="AT1709" i="5"/>
  <c r="AT1710" i="5"/>
  <c r="AT1711" i="5"/>
  <c r="AT1712" i="5"/>
  <c r="AT1713" i="5"/>
  <c r="AT1714" i="5"/>
  <c r="AT1715" i="5"/>
  <c r="AT1716" i="5"/>
  <c r="AT1717" i="5"/>
  <c r="AT1718" i="5"/>
  <c r="AT1719" i="5"/>
  <c r="AT1720" i="5"/>
  <c r="AT1721" i="5"/>
  <c r="AT1722" i="5"/>
  <c r="AT1723" i="5"/>
  <c r="AT1724" i="5"/>
  <c r="AT1725" i="5"/>
  <c r="AT1726" i="5"/>
  <c r="AT1727" i="5"/>
  <c r="AT1728" i="5"/>
  <c r="AT1729" i="5"/>
  <c r="AT1730" i="5"/>
  <c r="AT1731" i="5"/>
  <c r="AT1732" i="5"/>
  <c r="AT1733" i="5"/>
  <c r="AT1734" i="5"/>
  <c r="AT1735" i="5"/>
  <c r="AT1736" i="5"/>
  <c r="AT1737" i="5"/>
  <c r="AT1738" i="5"/>
  <c r="AT1739" i="5"/>
  <c r="AT1740" i="5"/>
  <c r="AT1741" i="5"/>
  <c r="AT1742" i="5"/>
  <c r="AT1743" i="5"/>
  <c r="AT1744" i="5"/>
  <c r="AT1745" i="5"/>
  <c r="AT1746" i="5"/>
  <c r="AT1747" i="5"/>
  <c r="AT1748" i="5"/>
  <c r="AT1749" i="5"/>
  <c r="AT1750" i="5"/>
  <c r="AT1751" i="5"/>
  <c r="AT1752" i="5"/>
  <c r="AT1753" i="5"/>
  <c r="AT1754" i="5"/>
  <c r="AT1755" i="5"/>
  <c r="AT1756" i="5"/>
  <c r="AT1757" i="5"/>
  <c r="AT1758" i="5"/>
  <c r="AT1759" i="5"/>
  <c r="AT1760" i="5"/>
  <c r="AT1761" i="5"/>
  <c r="AT1762" i="5"/>
  <c r="AT1763" i="5"/>
  <c r="AT1764" i="5"/>
  <c r="AT1765" i="5"/>
  <c r="AT1766" i="5"/>
  <c r="AT1767" i="5"/>
  <c r="AT1768" i="5"/>
  <c r="AT1769" i="5"/>
  <c r="AT1770" i="5"/>
  <c r="AT1771" i="5"/>
  <c r="AT1772" i="5"/>
  <c r="AT1773" i="5"/>
  <c r="AT1774" i="5"/>
  <c r="AT1775" i="5"/>
  <c r="AT1776" i="5"/>
  <c r="AT1777" i="5"/>
  <c r="AT1778" i="5"/>
  <c r="AT1779" i="5"/>
  <c r="AT1780" i="5"/>
  <c r="AT1781" i="5"/>
  <c r="AT1782" i="5"/>
  <c r="AT1783" i="5"/>
  <c r="AT1784" i="5"/>
  <c r="AT1785" i="5"/>
  <c r="AT1786" i="5"/>
  <c r="AT1787" i="5"/>
  <c r="AT1788" i="5"/>
  <c r="AT1789" i="5"/>
  <c r="AT1790" i="5"/>
  <c r="AT1791" i="5"/>
  <c r="AT1792" i="5"/>
  <c r="AT1793" i="5"/>
  <c r="AT1794" i="5"/>
  <c r="AT1795" i="5"/>
  <c r="AT1796" i="5"/>
  <c r="AT1797" i="5"/>
  <c r="AT1798" i="5"/>
  <c r="AT1799" i="5"/>
  <c r="AT1800" i="5"/>
  <c r="AT1801" i="5"/>
  <c r="AT1802" i="5"/>
  <c r="AT1803" i="5"/>
  <c r="AT1804" i="5"/>
  <c r="AT1805" i="5"/>
  <c r="AT1806" i="5"/>
  <c r="AT1807" i="5"/>
  <c r="AT1808" i="5"/>
  <c r="AT1809" i="5"/>
  <c r="AT1810" i="5"/>
  <c r="AT1811" i="5"/>
  <c r="AT1812" i="5"/>
  <c r="AT1813" i="5"/>
  <c r="AT1814" i="5"/>
  <c r="AT1815" i="5"/>
  <c r="AT1816" i="5"/>
  <c r="AT1817" i="5"/>
  <c r="AT1818" i="5"/>
  <c r="AT1819" i="5"/>
  <c r="AT1820" i="5"/>
  <c r="AT1821" i="5"/>
  <c r="AT1822" i="5"/>
  <c r="AT1823" i="5"/>
  <c r="AT1824" i="5"/>
  <c r="AT1825" i="5"/>
  <c r="AT1826" i="5"/>
  <c r="AT1827" i="5"/>
  <c r="AT1828" i="5"/>
  <c r="AT1829" i="5"/>
  <c r="AT1830" i="5"/>
  <c r="AT1831" i="5"/>
  <c r="AT1832" i="5"/>
  <c r="AT1833" i="5"/>
  <c r="AT1834" i="5"/>
  <c r="AT1835" i="5"/>
  <c r="AT1836" i="5"/>
  <c r="AT1837" i="5"/>
  <c r="AT1838" i="5"/>
  <c r="AT1839" i="5"/>
  <c r="AT1840" i="5"/>
  <c r="AT1841" i="5"/>
  <c r="AT1842" i="5"/>
  <c r="AT1843" i="5"/>
  <c r="AT1844" i="5"/>
  <c r="AT1845" i="5"/>
  <c r="AT1846" i="5"/>
  <c r="AT1847" i="5"/>
  <c r="AT1848" i="5"/>
  <c r="AT1849" i="5"/>
  <c r="AT1850" i="5"/>
  <c r="AT1851" i="5"/>
  <c r="AT1852" i="5"/>
  <c r="AT1853" i="5"/>
  <c r="AT1854" i="5"/>
  <c r="AT1855" i="5"/>
  <c r="AT1856" i="5"/>
  <c r="AT1857" i="5"/>
  <c r="AT1858" i="5"/>
  <c r="AT1859" i="5"/>
  <c r="AT1860" i="5"/>
  <c r="AT1861" i="5"/>
  <c r="AT1862" i="5"/>
  <c r="AT1863" i="5"/>
  <c r="AT1864" i="5"/>
  <c r="AT1865" i="5"/>
  <c r="AT1866" i="5"/>
  <c r="AT1867" i="5"/>
  <c r="AT1868" i="5"/>
  <c r="AT1869" i="5"/>
  <c r="AT1870" i="5"/>
  <c r="AT1871" i="5"/>
  <c r="AT1872" i="5"/>
  <c r="AT1873" i="5"/>
  <c r="AT1874" i="5"/>
  <c r="AT1875" i="5"/>
  <c r="AT1876" i="5"/>
  <c r="AT1877" i="5"/>
  <c r="AT1878" i="5"/>
  <c r="AT1879" i="5"/>
  <c r="AT1880" i="5"/>
  <c r="AT1881" i="5"/>
  <c r="AT1882" i="5"/>
  <c r="AT1883" i="5"/>
  <c r="AT1884" i="5"/>
  <c r="AT1885" i="5"/>
  <c r="AT1886" i="5"/>
  <c r="AT1887" i="5"/>
  <c r="AT1888" i="5"/>
  <c r="AT1889" i="5"/>
  <c r="AT1890" i="5"/>
  <c r="AT1891" i="5"/>
  <c r="AT1892" i="5"/>
  <c r="AT1893" i="5"/>
  <c r="AT1894" i="5"/>
  <c r="AT1895" i="5"/>
  <c r="AT1896" i="5"/>
  <c r="AT1897" i="5"/>
  <c r="AT1898" i="5"/>
  <c r="AT1899" i="5"/>
  <c r="AT1900" i="5"/>
  <c r="AT1901" i="5"/>
  <c r="AT1902" i="5"/>
  <c r="AT1903" i="5"/>
  <c r="AT1904" i="5"/>
  <c r="AT1905" i="5"/>
  <c r="AT1906" i="5"/>
  <c r="AT1907" i="5"/>
  <c r="AT1908" i="5"/>
  <c r="AT1909" i="5"/>
  <c r="AT1910" i="5"/>
  <c r="AT1911" i="5"/>
  <c r="AT1912" i="5"/>
  <c r="AT1913" i="5"/>
  <c r="AT1914" i="5"/>
  <c r="AT1915" i="5"/>
  <c r="AT1916" i="5"/>
  <c r="AT1917" i="5"/>
  <c r="AT1918" i="5"/>
  <c r="AT1919" i="5"/>
  <c r="AT1920" i="5"/>
  <c r="AT1921" i="5"/>
  <c r="AT1922" i="5"/>
  <c r="AT1923" i="5"/>
  <c r="AT1924" i="5"/>
  <c r="AT1925" i="5"/>
  <c r="AT1926" i="5"/>
  <c r="AT1927" i="5"/>
  <c r="AT1928" i="5"/>
  <c r="AT1929" i="5"/>
  <c r="AT1930" i="5"/>
  <c r="AT1931" i="5"/>
  <c r="AT1932" i="5"/>
  <c r="AT1933" i="5"/>
  <c r="AT1934" i="5"/>
  <c r="AT1935" i="5"/>
  <c r="AT1936" i="5"/>
  <c r="AT1937" i="5"/>
  <c r="AT1938" i="5"/>
  <c r="AT1939" i="5"/>
  <c r="AT1940" i="5"/>
  <c r="AT1941" i="5"/>
  <c r="AT1942" i="5"/>
  <c r="AT1943" i="5"/>
  <c r="AT1944" i="5"/>
  <c r="AT1945" i="5"/>
  <c r="AT1946" i="5"/>
  <c r="AT1947" i="5"/>
  <c r="AT1948" i="5"/>
  <c r="AT1949" i="5"/>
  <c r="AT1950" i="5"/>
  <c r="AT1951" i="5"/>
  <c r="AT1952" i="5"/>
  <c r="AT1953" i="5"/>
  <c r="AT1954" i="5"/>
  <c r="AT1955" i="5"/>
  <c r="AT1956" i="5"/>
  <c r="AT1957" i="5"/>
  <c r="AT1958" i="5"/>
  <c r="AT1959" i="5"/>
  <c r="AT1960" i="5"/>
  <c r="AT1961" i="5"/>
  <c r="AT1962" i="5"/>
  <c r="AT1963" i="5"/>
  <c r="AT1964" i="5"/>
  <c r="AT1965" i="5"/>
  <c r="AT1966" i="5"/>
  <c r="AT1967" i="5"/>
  <c r="AT1968" i="5"/>
  <c r="AT1969" i="5"/>
  <c r="AT1970" i="5"/>
  <c r="AT1971" i="5"/>
  <c r="AT1972" i="5"/>
  <c r="AT1973" i="5"/>
  <c r="AT1974" i="5"/>
  <c r="AT1975" i="5"/>
  <c r="AT1976" i="5"/>
  <c r="AT1977" i="5"/>
  <c r="AT1978" i="5"/>
  <c r="AT1979" i="5"/>
  <c r="AT1980" i="5"/>
  <c r="AT1981" i="5"/>
  <c r="AT1982" i="5"/>
  <c r="AT1983" i="5"/>
  <c r="AT1984" i="5"/>
  <c r="AT1985" i="5"/>
  <c r="AT1986" i="5"/>
  <c r="AT1987" i="5"/>
  <c r="AT1988" i="5"/>
  <c r="AT1989" i="5"/>
  <c r="AT1990" i="5"/>
  <c r="AT1991" i="5"/>
  <c r="AT1992" i="5"/>
  <c r="AT1993" i="5"/>
  <c r="AT1994" i="5"/>
  <c r="AT1995" i="5"/>
  <c r="AT1996" i="5"/>
  <c r="AT1997" i="5"/>
  <c r="AT1998" i="5"/>
  <c r="AT1999" i="5"/>
  <c r="AT2000" i="5"/>
  <c r="AT2001" i="5"/>
  <c r="AT2002" i="5"/>
  <c r="AT2003" i="5"/>
  <c r="AT2004" i="5"/>
  <c r="AT2005" i="5"/>
  <c r="AT2006" i="5"/>
  <c r="AT2007" i="5"/>
  <c r="AT2008" i="5"/>
  <c r="AT2009" i="5"/>
  <c r="AT2010" i="5"/>
  <c r="AT2011" i="5"/>
  <c r="AT2012" i="5"/>
  <c r="AT2013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S149" i="5"/>
  <c r="AS150" i="5"/>
  <c r="AS151" i="5"/>
  <c r="AS152" i="5"/>
  <c r="AS153" i="5"/>
  <c r="AS154" i="5"/>
  <c r="AS155" i="5"/>
  <c r="AS156" i="5"/>
  <c r="AS157" i="5"/>
  <c r="AS158" i="5"/>
  <c r="AS159" i="5"/>
  <c r="AS160" i="5"/>
  <c r="AS161" i="5"/>
  <c r="AS162" i="5"/>
  <c r="AS163" i="5"/>
  <c r="AS164" i="5"/>
  <c r="AS165" i="5"/>
  <c r="AS166" i="5"/>
  <c r="AS167" i="5"/>
  <c r="AS168" i="5"/>
  <c r="AS169" i="5"/>
  <c r="AS170" i="5"/>
  <c r="AS171" i="5"/>
  <c r="AS172" i="5"/>
  <c r="AS173" i="5"/>
  <c r="AS174" i="5"/>
  <c r="AS175" i="5"/>
  <c r="AS176" i="5"/>
  <c r="AS177" i="5"/>
  <c r="AS178" i="5"/>
  <c r="AS179" i="5"/>
  <c r="AS180" i="5"/>
  <c r="AS181" i="5"/>
  <c r="AS182" i="5"/>
  <c r="AS183" i="5"/>
  <c r="AS184" i="5"/>
  <c r="AS185" i="5"/>
  <c r="AS186" i="5"/>
  <c r="AS187" i="5"/>
  <c r="AS188" i="5"/>
  <c r="AS189" i="5"/>
  <c r="AS190" i="5"/>
  <c r="AS191" i="5"/>
  <c r="AS192" i="5"/>
  <c r="AS193" i="5"/>
  <c r="AS194" i="5"/>
  <c r="AS195" i="5"/>
  <c r="AS196" i="5"/>
  <c r="AS197" i="5"/>
  <c r="AS198" i="5"/>
  <c r="AS199" i="5"/>
  <c r="AS200" i="5"/>
  <c r="AS201" i="5"/>
  <c r="AS202" i="5"/>
  <c r="AS203" i="5"/>
  <c r="AS204" i="5"/>
  <c r="AS205" i="5"/>
  <c r="AS206" i="5"/>
  <c r="AS207" i="5"/>
  <c r="AS208" i="5"/>
  <c r="AS209" i="5"/>
  <c r="AS210" i="5"/>
  <c r="AS211" i="5"/>
  <c r="AS212" i="5"/>
  <c r="AS213" i="5"/>
  <c r="AS214" i="5"/>
  <c r="AS215" i="5"/>
  <c r="AS216" i="5"/>
  <c r="AS217" i="5"/>
  <c r="AS218" i="5"/>
  <c r="AS219" i="5"/>
  <c r="AS220" i="5"/>
  <c r="AS221" i="5"/>
  <c r="AS222" i="5"/>
  <c r="AS223" i="5"/>
  <c r="AS224" i="5"/>
  <c r="AS225" i="5"/>
  <c r="AS226" i="5"/>
  <c r="AS227" i="5"/>
  <c r="AS228" i="5"/>
  <c r="AS229" i="5"/>
  <c r="AS230" i="5"/>
  <c r="AS231" i="5"/>
  <c r="AS232" i="5"/>
  <c r="AS233" i="5"/>
  <c r="AS234" i="5"/>
  <c r="AS235" i="5"/>
  <c r="AS236" i="5"/>
  <c r="AS237" i="5"/>
  <c r="AS238" i="5"/>
  <c r="AS239" i="5"/>
  <c r="AS240" i="5"/>
  <c r="AS241" i="5"/>
  <c r="AS242" i="5"/>
  <c r="AS243" i="5"/>
  <c r="AS244" i="5"/>
  <c r="AS245" i="5"/>
  <c r="AS246" i="5"/>
  <c r="AS247" i="5"/>
  <c r="AS248" i="5"/>
  <c r="AS249" i="5"/>
  <c r="AS250" i="5"/>
  <c r="AS251" i="5"/>
  <c r="AS252" i="5"/>
  <c r="AS253" i="5"/>
  <c r="AS254" i="5"/>
  <c r="AS255" i="5"/>
  <c r="AS256" i="5"/>
  <c r="AS257" i="5"/>
  <c r="AS258" i="5"/>
  <c r="AS259" i="5"/>
  <c r="AS260" i="5"/>
  <c r="AS261" i="5"/>
  <c r="AS262" i="5"/>
  <c r="AS263" i="5"/>
  <c r="AS264" i="5"/>
  <c r="AS265" i="5"/>
  <c r="AS266" i="5"/>
  <c r="AS267" i="5"/>
  <c r="AS268" i="5"/>
  <c r="AS269" i="5"/>
  <c r="AS270" i="5"/>
  <c r="AS271" i="5"/>
  <c r="AS272" i="5"/>
  <c r="AS273" i="5"/>
  <c r="AS274" i="5"/>
  <c r="AS275" i="5"/>
  <c r="AS276" i="5"/>
  <c r="AS277" i="5"/>
  <c r="AS278" i="5"/>
  <c r="AS279" i="5"/>
  <c r="AS280" i="5"/>
  <c r="AS281" i="5"/>
  <c r="AS282" i="5"/>
  <c r="AS283" i="5"/>
  <c r="AS284" i="5"/>
  <c r="AS285" i="5"/>
  <c r="AS286" i="5"/>
  <c r="AS287" i="5"/>
  <c r="AS288" i="5"/>
  <c r="AS289" i="5"/>
  <c r="AS290" i="5"/>
  <c r="AS291" i="5"/>
  <c r="AS292" i="5"/>
  <c r="AS293" i="5"/>
  <c r="AS294" i="5"/>
  <c r="AS295" i="5"/>
  <c r="AS296" i="5"/>
  <c r="AS297" i="5"/>
  <c r="AS298" i="5"/>
  <c r="AS299" i="5"/>
  <c r="AS300" i="5"/>
  <c r="AS301" i="5"/>
  <c r="AS302" i="5"/>
  <c r="AS303" i="5"/>
  <c r="AS304" i="5"/>
  <c r="AS305" i="5"/>
  <c r="AS306" i="5"/>
  <c r="AS307" i="5"/>
  <c r="AS308" i="5"/>
  <c r="AS309" i="5"/>
  <c r="AS310" i="5"/>
  <c r="AS311" i="5"/>
  <c r="AS312" i="5"/>
  <c r="AS313" i="5"/>
  <c r="AS314" i="5"/>
  <c r="AS315" i="5"/>
  <c r="AS316" i="5"/>
  <c r="AS317" i="5"/>
  <c r="AS318" i="5"/>
  <c r="AS319" i="5"/>
  <c r="AS320" i="5"/>
  <c r="AS321" i="5"/>
  <c r="AS322" i="5"/>
  <c r="AS323" i="5"/>
  <c r="AS324" i="5"/>
  <c r="AS325" i="5"/>
  <c r="AS326" i="5"/>
  <c r="AS327" i="5"/>
  <c r="AS328" i="5"/>
  <c r="AS329" i="5"/>
  <c r="AS330" i="5"/>
  <c r="AS331" i="5"/>
  <c r="AS332" i="5"/>
  <c r="AS333" i="5"/>
  <c r="AS334" i="5"/>
  <c r="AS335" i="5"/>
  <c r="AS336" i="5"/>
  <c r="AS337" i="5"/>
  <c r="AS338" i="5"/>
  <c r="AS339" i="5"/>
  <c r="AS340" i="5"/>
  <c r="AS341" i="5"/>
  <c r="AS342" i="5"/>
  <c r="AS343" i="5"/>
  <c r="AS344" i="5"/>
  <c r="AS345" i="5"/>
  <c r="AS346" i="5"/>
  <c r="AS347" i="5"/>
  <c r="AS348" i="5"/>
  <c r="AS349" i="5"/>
  <c r="AS350" i="5"/>
  <c r="AS351" i="5"/>
  <c r="AS352" i="5"/>
  <c r="AS353" i="5"/>
  <c r="AS354" i="5"/>
  <c r="AS355" i="5"/>
  <c r="AS356" i="5"/>
  <c r="AS357" i="5"/>
  <c r="AS358" i="5"/>
  <c r="AS359" i="5"/>
  <c r="AS360" i="5"/>
  <c r="AS361" i="5"/>
  <c r="AS362" i="5"/>
  <c r="AS363" i="5"/>
  <c r="AS364" i="5"/>
  <c r="AS365" i="5"/>
  <c r="AS366" i="5"/>
  <c r="AS367" i="5"/>
  <c r="AS368" i="5"/>
  <c r="AS369" i="5"/>
  <c r="AS370" i="5"/>
  <c r="AS371" i="5"/>
  <c r="AS372" i="5"/>
  <c r="AS373" i="5"/>
  <c r="AS374" i="5"/>
  <c r="AS375" i="5"/>
  <c r="AS376" i="5"/>
  <c r="AS377" i="5"/>
  <c r="AS378" i="5"/>
  <c r="AS379" i="5"/>
  <c r="AS380" i="5"/>
  <c r="AS381" i="5"/>
  <c r="AS382" i="5"/>
  <c r="AS383" i="5"/>
  <c r="AS384" i="5"/>
  <c r="AS385" i="5"/>
  <c r="AS386" i="5"/>
  <c r="AS387" i="5"/>
  <c r="AS388" i="5"/>
  <c r="AS389" i="5"/>
  <c r="AS390" i="5"/>
  <c r="AS391" i="5"/>
  <c r="AS392" i="5"/>
  <c r="AS393" i="5"/>
  <c r="AS394" i="5"/>
  <c r="AS395" i="5"/>
  <c r="AS396" i="5"/>
  <c r="AS397" i="5"/>
  <c r="AS398" i="5"/>
  <c r="AS399" i="5"/>
  <c r="AS400" i="5"/>
  <c r="AS401" i="5"/>
  <c r="AS402" i="5"/>
  <c r="AS403" i="5"/>
  <c r="AS404" i="5"/>
  <c r="AS405" i="5"/>
  <c r="AS406" i="5"/>
  <c r="AS407" i="5"/>
  <c r="AS408" i="5"/>
  <c r="AS409" i="5"/>
  <c r="AS410" i="5"/>
  <c r="AS411" i="5"/>
  <c r="AS412" i="5"/>
  <c r="AS413" i="5"/>
  <c r="AS414" i="5"/>
  <c r="AS415" i="5"/>
  <c r="AS416" i="5"/>
  <c r="AS417" i="5"/>
  <c r="AS418" i="5"/>
  <c r="AS419" i="5"/>
  <c r="AS420" i="5"/>
  <c r="AS421" i="5"/>
  <c r="AS422" i="5"/>
  <c r="AS423" i="5"/>
  <c r="AS424" i="5"/>
  <c r="AS425" i="5"/>
  <c r="AS426" i="5"/>
  <c r="AS427" i="5"/>
  <c r="AS428" i="5"/>
  <c r="AS429" i="5"/>
  <c r="AS430" i="5"/>
  <c r="AS431" i="5"/>
  <c r="AS432" i="5"/>
  <c r="AS433" i="5"/>
  <c r="AS434" i="5"/>
  <c r="AS435" i="5"/>
  <c r="AS436" i="5"/>
  <c r="AS437" i="5"/>
  <c r="AS438" i="5"/>
  <c r="AS439" i="5"/>
  <c r="AS440" i="5"/>
  <c r="AS441" i="5"/>
  <c r="AS442" i="5"/>
  <c r="AS443" i="5"/>
  <c r="AS444" i="5"/>
  <c r="AS445" i="5"/>
  <c r="AS446" i="5"/>
  <c r="AS447" i="5"/>
  <c r="AS448" i="5"/>
  <c r="AS449" i="5"/>
  <c r="AS450" i="5"/>
  <c r="AS451" i="5"/>
  <c r="AS452" i="5"/>
  <c r="AS453" i="5"/>
  <c r="AS454" i="5"/>
  <c r="AS455" i="5"/>
  <c r="AS456" i="5"/>
  <c r="AS457" i="5"/>
  <c r="AS458" i="5"/>
  <c r="AS459" i="5"/>
  <c r="AS460" i="5"/>
  <c r="AS461" i="5"/>
  <c r="AS462" i="5"/>
  <c r="AS463" i="5"/>
  <c r="AS464" i="5"/>
  <c r="AS465" i="5"/>
  <c r="AS466" i="5"/>
  <c r="AS467" i="5"/>
  <c r="AS468" i="5"/>
  <c r="AS469" i="5"/>
  <c r="AS470" i="5"/>
  <c r="AS471" i="5"/>
  <c r="AS472" i="5"/>
  <c r="AS473" i="5"/>
  <c r="AS474" i="5"/>
  <c r="AS475" i="5"/>
  <c r="AS476" i="5"/>
  <c r="AS477" i="5"/>
  <c r="AS478" i="5"/>
  <c r="AS479" i="5"/>
  <c r="AS480" i="5"/>
  <c r="AS481" i="5"/>
  <c r="AS482" i="5"/>
  <c r="AS483" i="5"/>
  <c r="AS484" i="5"/>
  <c r="AS485" i="5"/>
  <c r="AS486" i="5"/>
  <c r="AS487" i="5"/>
  <c r="AS488" i="5"/>
  <c r="AS489" i="5"/>
  <c r="AS490" i="5"/>
  <c r="AS491" i="5"/>
  <c r="AS492" i="5"/>
  <c r="AS493" i="5"/>
  <c r="AS494" i="5"/>
  <c r="AS495" i="5"/>
  <c r="AS496" i="5"/>
  <c r="AS497" i="5"/>
  <c r="AS498" i="5"/>
  <c r="AS499" i="5"/>
  <c r="AS500" i="5"/>
  <c r="AS501" i="5"/>
  <c r="AS502" i="5"/>
  <c r="AS503" i="5"/>
  <c r="AS504" i="5"/>
  <c r="AS505" i="5"/>
  <c r="AS506" i="5"/>
  <c r="AS507" i="5"/>
  <c r="AS508" i="5"/>
  <c r="AS509" i="5"/>
  <c r="AS510" i="5"/>
  <c r="AS511" i="5"/>
  <c r="AS512" i="5"/>
  <c r="AS513" i="5"/>
  <c r="AS514" i="5"/>
  <c r="AS515" i="5"/>
  <c r="AS516" i="5"/>
  <c r="AS517" i="5"/>
  <c r="AS518" i="5"/>
  <c r="AS519" i="5"/>
  <c r="AS520" i="5"/>
  <c r="AS521" i="5"/>
  <c r="AS522" i="5"/>
  <c r="AS523" i="5"/>
  <c r="AS524" i="5"/>
  <c r="AS525" i="5"/>
  <c r="AS526" i="5"/>
  <c r="AS527" i="5"/>
  <c r="AS528" i="5"/>
  <c r="AS529" i="5"/>
  <c r="AS530" i="5"/>
  <c r="AS531" i="5"/>
  <c r="AS532" i="5"/>
  <c r="AS533" i="5"/>
  <c r="AS534" i="5"/>
  <c r="AS535" i="5"/>
  <c r="AS536" i="5"/>
  <c r="AS537" i="5"/>
  <c r="AS538" i="5"/>
  <c r="AS539" i="5"/>
  <c r="AS540" i="5"/>
  <c r="AS541" i="5"/>
  <c r="AS542" i="5"/>
  <c r="AS543" i="5"/>
  <c r="AS544" i="5"/>
  <c r="AS545" i="5"/>
  <c r="AS546" i="5"/>
  <c r="AS547" i="5"/>
  <c r="AS548" i="5"/>
  <c r="AS549" i="5"/>
  <c r="AS550" i="5"/>
  <c r="AS551" i="5"/>
  <c r="AS552" i="5"/>
  <c r="AS553" i="5"/>
  <c r="AS554" i="5"/>
  <c r="AS555" i="5"/>
  <c r="AS556" i="5"/>
  <c r="AS557" i="5"/>
  <c r="AS558" i="5"/>
  <c r="AS559" i="5"/>
  <c r="AS560" i="5"/>
  <c r="AS561" i="5"/>
  <c r="AS562" i="5"/>
  <c r="AS563" i="5"/>
  <c r="AS564" i="5"/>
  <c r="AS565" i="5"/>
  <c r="AS566" i="5"/>
  <c r="AS567" i="5"/>
  <c r="AS568" i="5"/>
  <c r="AS569" i="5"/>
  <c r="AS570" i="5"/>
  <c r="AS571" i="5"/>
  <c r="AS572" i="5"/>
  <c r="AS573" i="5"/>
  <c r="AS574" i="5"/>
  <c r="AS575" i="5"/>
  <c r="AS576" i="5"/>
  <c r="AS577" i="5"/>
  <c r="AS578" i="5"/>
  <c r="AS579" i="5"/>
  <c r="AS580" i="5"/>
  <c r="AS581" i="5"/>
  <c r="AS582" i="5"/>
  <c r="AS583" i="5"/>
  <c r="AS584" i="5"/>
  <c r="AS585" i="5"/>
  <c r="AS586" i="5"/>
  <c r="AS587" i="5"/>
  <c r="AS588" i="5"/>
  <c r="AS589" i="5"/>
  <c r="AS590" i="5"/>
  <c r="AS591" i="5"/>
  <c r="AS592" i="5"/>
  <c r="AS593" i="5"/>
  <c r="AS594" i="5"/>
  <c r="AS595" i="5"/>
  <c r="AS596" i="5"/>
  <c r="AS597" i="5"/>
  <c r="AS598" i="5"/>
  <c r="AS599" i="5"/>
  <c r="AS600" i="5"/>
  <c r="AS601" i="5"/>
  <c r="AS602" i="5"/>
  <c r="AS603" i="5"/>
  <c r="AS604" i="5"/>
  <c r="AS605" i="5"/>
  <c r="AS606" i="5"/>
  <c r="AS607" i="5"/>
  <c r="AS608" i="5"/>
  <c r="AS609" i="5"/>
  <c r="AS610" i="5"/>
  <c r="AS611" i="5"/>
  <c r="AS612" i="5"/>
  <c r="AS613" i="5"/>
  <c r="AS614" i="5"/>
  <c r="AS615" i="5"/>
  <c r="AS616" i="5"/>
  <c r="AS617" i="5"/>
  <c r="AS618" i="5"/>
  <c r="AS619" i="5"/>
  <c r="AS620" i="5"/>
  <c r="AS621" i="5"/>
  <c r="AS622" i="5"/>
  <c r="AS623" i="5"/>
  <c r="AS624" i="5"/>
  <c r="AS625" i="5"/>
  <c r="AS626" i="5"/>
  <c r="AS627" i="5"/>
  <c r="AS628" i="5"/>
  <c r="AS629" i="5"/>
  <c r="AS630" i="5"/>
  <c r="AS631" i="5"/>
  <c r="AS632" i="5"/>
  <c r="AS633" i="5"/>
  <c r="AS634" i="5"/>
  <c r="AS635" i="5"/>
  <c r="AS636" i="5"/>
  <c r="AS637" i="5"/>
  <c r="AS638" i="5"/>
  <c r="AS639" i="5"/>
  <c r="AS640" i="5"/>
  <c r="AS641" i="5"/>
  <c r="AS642" i="5"/>
  <c r="AS643" i="5"/>
  <c r="AS644" i="5"/>
  <c r="AS645" i="5"/>
  <c r="AS646" i="5"/>
  <c r="AS647" i="5"/>
  <c r="AS648" i="5"/>
  <c r="AS649" i="5"/>
  <c r="AS650" i="5"/>
  <c r="AS651" i="5"/>
  <c r="AS652" i="5"/>
  <c r="AS653" i="5"/>
  <c r="AS654" i="5"/>
  <c r="AS655" i="5"/>
  <c r="AS656" i="5"/>
  <c r="AS657" i="5"/>
  <c r="AS658" i="5"/>
  <c r="AS659" i="5"/>
  <c r="AS660" i="5"/>
  <c r="AS661" i="5"/>
  <c r="AS662" i="5"/>
  <c r="AS663" i="5"/>
  <c r="AS664" i="5"/>
  <c r="AS665" i="5"/>
  <c r="AS666" i="5"/>
  <c r="AS667" i="5"/>
  <c r="AS668" i="5"/>
  <c r="AS669" i="5"/>
  <c r="AS670" i="5"/>
  <c r="AS671" i="5"/>
  <c r="AS672" i="5"/>
  <c r="AS673" i="5"/>
  <c r="AS674" i="5"/>
  <c r="AS675" i="5"/>
  <c r="AS676" i="5"/>
  <c r="AS677" i="5"/>
  <c r="AS678" i="5"/>
  <c r="AS679" i="5"/>
  <c r="AS680" i="5"/>
  <c r="AS681" i="5"/>
  <c r="AS682" i="5"/>
  <c r="AS683" i="5"/>
  <c r="AS684" i="5"/>
  <c r="AS685" i="5"/>
  <c r="AS686" i="5"/>
  <c r="AS687" i="5"/>
  <c r="AS688" i="5"/>
  <c r="AS689" i="5"/>
  <c r="AS690" i="5"/>
  <c r="AS691" i="5"/>
  <c r="AS692" i="5"/>
  <c r="AS693" i="5"/>
  <c r="AS694" i="5"/>
  <c r="AS695" i="5"/>
  <c r="AS696" i="5"/>
  <c r="AS697" i="5"/>
  <c r="AS698" i="5"/>
  <c r="AS699" i="5"/>
  <c r="AS700" i="5"/>
  <c r="AS701" i="5"/>
  <c r="AS702" i="5"/>
  <c r="AS703" i="5"/>
  <c r="AS704" i="5"/>
  <c r="AS705" i="5"/>
  <c r="AS706" i="5"/>
  <c r="AS707" i="5"/>
  <c r="AS708" i="5"/>
  <c r="AS709" i="5"/>
  <c r="AS710" i="5"/>
  <c r="AS711" i="5"/>
  <c r="AS712" i="5"/>
  <c r="AS713" i="5"/>
  <c r="AS714" i="5"/>
  <c r="AS715" i="5"/>
  <c r="AS716" i="5"/>
  <c r="AS717" i="5"/>
  <c r="AS718" i="5"/>
  <c r="AS719" i="5"/>
  <c r="AS720" i="5"/>
  <c r="AS721" i="5"/>
  <c r="AS722" i="5"/>
  <c r="AS723" i="5"/>
  <c r="AS724" i="5"/>
  <c r="AS725" i="5"/>
  <c r="AS726" i="5"/>
  <c r="AS727" i="5"/>
  <c r="AS728" i="5"/>
  <c r="AS729" i="5"/>
  <c r="AS730" i="5"/>
  <c r="AS731" i="5"/>
  <c r="AS732" i="5"/>
  <c r="AS733" i="5"/>
  <c r="AS734" i="5"/>
  <c r="AS735" i="5"/>
  <c r="AS736" i="5"/>
  <c r="AS737" i="5"/>
  <c r="AS738" i="5"/>
  <c r="AS739" i="5"/>
  <c r="AS740" i="5"/>
  <c r="AS741" i="5"/>
  <c r="AS742" i="5"/>
  <c r="AS743" i="5"/>
  <c r="AS744" i="5"/>
  <c r="AS745" i="5"/>
  <c r="AS746" i="5"/>
  <c r="AS747" i="5"/>
  <c r="AS748" i="5"/>
  <c r="AS749" i="5"/>
  <c r="AS750" i="5"/>
  <c r="AS751" i="5"/>
  <c r="AS752" i="5"/>
  <c r="AS753" i="5"/>
  <c r="AS754" i="5"/>
  <c r="AS755" i="5"/>
  <c r="AS756" i="5"/>
  <c r="AS757" i="5"/>
  <c r="AS758" i="5"/>
  <c r="AS759" i="5"/>
  <c r="AS760" i="5"/>
  <c r="AS761" i="5"/>
  <c r="AS762" i="5"/>
  <c r="AS763" i="5"/>
  <c r="AS764" i="5"/>
  <c r="AS765" i="5"/>
  <c r="AS766" i="5"/>
  <c r="AS767" i="5"/>
  <c r="AS768" i="5"/>
  <c r="AS769" i="5"/>
  <c r="AS770" i="5"/>
  <c r="AS771" i="5"/>
  <c r="AS772" i="5"/>
  <c r="AS773" i="5"/>
  <c r="AS774" i="5"/>
  <c r="AS775" i="5"/>
  <c r="AS776" i="5"/>
  <c r="AS777" i="5"/>
  <c r="AS778" i="5"/>
  <c r="AS779" i="5"/>
  <c r="AS780" i="5"/>
  <c r="AS781" i="5"/>
  <c r="AS782" i="5"/>
  <c r="AS783" i="5"/>
  <c r="AS784" i="5"/>
  <c r="AS785" i="5"/>
  <c r="AS786" i="5"/>
  <c r="AS787" i="5"/>
  <c r="AS788" i="5"/>
  <c r="AS789" i="5"/>
  <c r="AS790" i="5"/>
  <c r="AS791" i="5"/>
  <c r="AS792" i="5"/>
  <c r="AS793" i="5"/>
  <c r="AS794" i="5"/>
  <c r="AS795" i="5"/>
  <c r="AS796" i="5"/>
  <c r="AS797" i="5"/>
  <c r="AS798" i="5"/>
  <c r="AS799" i="5"/>
  <c r="AS800" i="5"/>
  <c r="AS801" i="5"/>
  <c r="AS802" i="5"/>
  <c r="AS803" i="5"/>
  <c r="AS804" i="5"/>
  <c r="AS805" i="5"/>
  <c r="AS806" i="5"/>
  <c r="AS807" i="5"/>
  <c r="AS808" i="5"/>
  <c r="AS809" i="5"/>
  <c r="AS810" i="5"/>
  <c r="AS811" i="5"/>
  <c r="AS812" i="5"/>
  <c r="AS813" i="5"/>
  <c r="AS814" i="5"/>
  <c r="AS815" i="5"/>
  <c r="AS816" i="5"/>
  <c r="AS817" i="5"/>
  <c r="AS818" i="5"/>
  <c r="AS819" i="5"/>
  <c r="AS820" i="5"/>
  <c r="AS821" i="5"/>
  <c r="AS822" i="5"/>
  <c r="AS823" i="5"/>
  <c r="AS824" i="5"/>
  <c r="AS825" i="5"/>
  <c r="AS826" i="5"/>
  <c r="AS827" i="5"/>
  <c r="AS828" i="5"/>
  <c r="AS829" i="5"/>
  <c r="AS830" i="5"/>
  <c r="AS831" i="5"/>
  <c r="AS832" i="5"/>
  <c r="AS833" i="5"/>
  <c r="AS834" i="5"/>
  <c r="AS835" i="5"/>
  <c r="AS836" i="5"/>
  <c r="AS837" i="5"/>
  <c r="AS838" i="5"/>
  <c r="AS839" i="5"/>
  <c r="AS840" i="5"/>
  <c r="AS841" i="5"/>
  <c r="AS842" i="5"/>
  <c r="AS843" i="5"/>
  <c r="AS844" i="5"/>
  <c r="AS845" i="5"/>
  <c r="AS846" i="5"/>
  <c r="AS847" i="5"/>
  <c r="AS848" i="5"/>
  <c r="AS849" i="5"/>
  <c r="AS850" i="5"/>
  <c r="AS851" i="5"/>
  <c r="AS852" i="5"/>
  <c r="AS853" i="5"/>
  <c r="AS854" i="5"/>
  <c r="AS855" i="5"/>
  <c r="AS856" i="5"/>
  <c r="AS857" i="5"/>
  <c r="AS858" i="5"/>
  <c r="AS859" i="5"/>
  <c r="AS860" i="5"/>
  <c r="AS861" i="5"/>
  <c r="AS862" i="5"/>
  <c r="AS863" i="5"/>
  <c r="AS864" i="5"/>
  <c r="AS865" i="5"/>
  <c r="AS866" i="5"/>
  <c r="AS867" i="5"/>
  <c r="AS868" i="5"/>
  <c r="AS869" i="5"/>
  <c r="AS870" i="5"/>
  <c r="AS871" i="5"/>
  <c r="AS872" i="5"/>
  <c r="AS873" i="5"/>
  <c r="AS874" i="5"/>
  <c r="AS875" i="5"/>
  <c r="AS876" i="5"/>
  <c r="AS877" i="5"/>
  <c r="AS878" i="5"/>
  <c r="AS879" i="5"/>
  <c r="AS880" i="5"/>
  <c r="AS881" i="5"/>
  <c r="AS882" i="5"/>
  <c r="AS883" i="5"/>
  <c r="AS884" i="5"/>
  <c r="AS885" i="5"/>
  <c r="AS886" i="5"/>
  <c r="AS887" i="5"/>
  <c r="AS888" i="5"/>
  <c r="AS889" i="5"/>
  <c r="AS890" i="5"/>
  <c r="AS891" i="5"/>
  <c r="AS892" i="5"/>
  <c r="AS893" i="5"/>
  <c r="AS894" i="5"/>
  <c r="AS895" i="5"/>
  <c r="AS896" i="5"/>
  <c r="AS897" i="5"/>
  <c r="AS898" i="5"/>
  <c r="AS899" i="5"/>
  <c r="AS900" i="5"/>
  <c r="AS901" i="5"/>
  <c r="AS902" i="5"/>
  <c r="AS903" i="5"/>
  <c r="AS904" i="5"/>
  <c r="AS905" i="5"/>
  <c r="AS906" i="5"/>
  <c r="AS907" i="5"/>
  <c r="AS908" i="5"/>
  <c r="AS909" i="5"/>
  <c r="AS910" i="5"/>
  <c r="AS911" i="5"/>
  <c r="AS912" i="5"/>
  <c r="AS913" i="5"/>
  <c r="AS914" i="5"/>
  <c r="AS915" i="5"/>
  <c r="AS916" i="5"/>
  <c r="AS917" i="5"/>
  <c r="AS918" i="5"/>
  <c r="AS919" i="5"/>
  <c r="AS920" i="5"/>
  <c r="AS921" i="5"/>
  <c r="AS922" i="5"/>
  <c r="AS923" i="5"/>
  <c r="AS924" i="5"/>
  <c r="AS925" i="5"/>
  <c r="AS926" i="5"/>
  <c r="AS927" i="5"/>
  <c r="AS928" i="5"/>
  <c r="AS929" i="5"/>
  <c r="AS930" i="5"/>
  <c r="AS931" i="5"/>
  <c r="AS932" i="5"/>
  <c r="AS933" i="5"/>
  <c r="AS934" i="5"/>
  <c r="AS935" i="5"/>
  <c r="AS936" i="5"/>
  <c r="AS937" i="5"/>
  <c r="AS938" i="5"/>
  <c r="AS939" i="5"/>
  <c r="AS940" i="5"/>
  <c r="AS941" i="5"/>
  <c r="AS942" i="5"/>
  <c r="AS943" i="5"/>
  <c r="AS944" i="5"/>
  <c r="AS945" i="5"/>
  <c r="AS946" i="5"/>
  <c r="AS947" i="5"/>
  <c r="AS948" i="5"/>
  <c r="AS949" i="5"/>
  <c r="AS950" i="5"/>
  <c r="AS951" i="5"/>
  <c r="AS952" i="5"/>
  <c r="AS953" i="5"/>
  <c r="AS954" i="5"/>
  <c r="AS955" i="5"/>
  <c r="AS956" i="5"/>
  <c r="AS957" i="5"/>
  <c r="AS958" i="5"/>
  <c r="AS959" i="5"/>
  <c r="AS960" i="5"/>
  <c r="AS961" i="5"/>
  <c r="AS962" i="5"/>
  <c r="AS963" i="5"/>
  <c r="AS964" i="5"/>
  <c r="AS965" i="5"/>
  <c r="AS966" i="5"/>
  <c r="AS967" i="5"/>
  <c r="AS968" i="5"/>
  <c r="AS969" i="5"/>
  <c r="AS970" i="5"/>
  <c r="AS971" i="5"/>
  <c r="AS972" i="5"/>
  <c r="AS973" i="5"/>
  <c r="AS974" i="5"/>
  <c r="AS975" i="5"/>
  <c r="AS976" i="5"/>
  <c r="AS977" i="5"/>
  <c r="AS978" i="5"/>
  <c r="AS979" i="5"/>
  <c r="AS980" i="5"/>
  <c r="AS981" i="5"/>
  <c r="AS982" i="5"/>
  <c r="AS983" i="5"/>
  <c r="AS984" i="5"/>
  <c r="AS985" i="5"/>
  <c r="AS986" i="5"/>
  <c r="AS987" i="5"/>
  <c r="AS988" i="5"/>
  <c r="AS989" i="5"/>
  <c r="AS990" i="5"/>
  <c r="AS991" i="5"/>
  <c r="AS992" i="5"/>
  <c r="AS993" i="5"/>
  <c r="AS994" i="5"/>
  <c r="AS995" i="5"/>
  <c r="AS996" i="5"/>
  <c r="AS997" i="5"/>
  <c r="AS998" i="5"/>
  <c r="AS999" i="5"/>
  <c r="AS1000" i="5"/>
  <c r="AS1001" i="5"/>
  <c r="AS1002" i="5"/>
  <c r="AS1003" i="5"/>
  <c r="AS1004" i="5"/>
  <c r="AS1005" i="5"/>
  <c r="AS1006" i="5"/>
  <c r="AS1007" i="5"/>
  <c r="AS1008" i="5"/>
  <c r="AS1009" i="5"/>
  <c r="AS1010" i="5"/>
  <c r="AS1011" i="5"/>
  <c r="AS1012" i="5"/>
  <c r="AS1013" i="5"/>
  <c r="AS1014" i="5"/>
  <c r="AS1015" i="5"/>
  <c r="AS1016" i="5"/>
  <c r="AS1017" i="5"/>
  <c r="AS1018" i="5"/>
  <c r="AS1019" i="5"/>
  <c r="AS1020" i="5"/>
  <c r="AS1021" i="5"/>
  <c r="AS1022" i="5"/>
  <c r="AS1023" i="5"/>
  <c r="AS1024" i="5"/>
  <c r="AS1025" i="5"/>
  <c r="AS1026" i="5"/>
  <c r="AS1027" i="5"/>
  <c r="AS1028" i="5"/>
  <c r="AS1029" i="5"/>
  <c r="AS1030" i="5"/>
  <c r="AS1031" i="5"/>
  <c r="AS1032" i="5"/>
  <c r="AS1033" i="5"/>
  <c r="AS1034" i="5"/>
  <c r="AS1035" i="5"/>
  <c r="AS1036" i="5"/>
  <c r="AS1037" i="5"/>
  <c r="AS1038" i="5"/>
  <c r="AS1039" i="5"/>
  <c r="AS1040" i="5"/>
  <c r="AS1041" i="5"/>
  <c r="AS1042" i="5"/>
  <c r="AS1043" i="5"/>
  <c r="AS1044" i="5"/>
  <c r="AS1045" i="5"/>
  <c r="AS1046" i="5"/>
  <c r="AS1047" i="5"/>
  <c r="AS1048" i="5"/>
  <c r="AS1049" i="5"/>
  <c r="AS1050" i="5"/>
  <c r="AS1051" i="5"/>
  <c r="AS1052" i="5"/>
  <c r="AS1053" i="5"/>
  <c r="AS1054" i="5"/>
  <c r="AS1055" i="5"/>
  <c r="AS1056" i="5"/>
  <c r="AS1057" i="5"/>
  <c r="AS1058" i="5"/>
  <c r="AS1059" i="5"/>
  <c r="AS1060" i="5"/>
  <c r="AS1061" i="5"/>
  <c r="AS1062" i="5"/>
  <c r="AS1063" i="5"/>
  <c r="AS1064" i="5"/>
  <c r="AS1065" i="5"/>
  <c r="AS1066" i="5"/>
  <c r="AS1067" i="5"/>
  <c r="AS1068" i="5"/>
  <c r="AS1069" i="5"/>
  <c r="AS1070" i="5"/>
  <c r="AS1071" i="5"/>
  <c r="AS1072" i="5"/>
  <c r="AS1073" i="5"/>
  <c r="AS1074" i="5"/>
  <c r="AS1075" i="5"/>
  <c r="AS1076" i="5"/>
  <c r="AS1077" i="5"/>
  <c r="AS1078" i="5"/>
  <c r="AS1079" i="5"/>
  <c r="AS1080" i="5"/>
  <c r="AS1081" i="5"/>
  <c r="AS1082" i="5"/>
  <c r="AS1083" i="5"/>
  <c r="AS1084" i="5"/>
  <c r="AS1085" i="5"/>
  <c r="AS1086" i="5"/>
  <c r="AS1087" i="5"/>
  <c r="AS1088" i="5"/>
  <c r="AS1089" i="5"/>
  <c r="AS1090" i="5"/>
  <c r="AS1091" i="5"/>
  <c r="AS1092" i="5"/>
  <c r="AS1093" i="5"/>
  <c r="AS1094" i="5"/>
  <c r="AS1095" i="5"/>
  <c r="AS1096" i="5"/>
  <c r="AS1097" i="5"/>
  <c r="AS1098" i="5"/>
  <c r="AS1099" i="5"/>
  <c r="AS1100" i="5"/>
  <c r="AS1101" i="5"/>
  <c r="AS1102" i="5"/>
  <c r="AS1103" i="5"/>
  <c r="AS1104" i="5"/>
  <c r="AS1105" i="5"/>
  <c r="AS1106" i="5"/>
  <c r="AS1107" i="5"/>
  <c r="AS1108" i="5"/>
  <c r="AS1109" i="5"/>
  <c r="AS1110" i="5"/>
  <c r="AS1111" i="5"/>
  <c r="AS1112" i="5"/>
  <c r="AS1113" i="5"/>
  <c r="AS1114" i="5"/>
  <c r="AS1115" i="5"/>
  <c r="AS1116" i="5"/>
  <c r="AS1117" i="5"/>
  <c r="AS1118" i="5"/>
  <c r="AS1119" i="5"/>
  <c r="AS1120" i="5"/>
  <c r="AS1121" i="5"/>
  <c r="AS1122" i="5"/>
  <c r="AS1123" i="5"/>
  <c r="AS1124" i="5"/>
  <c r="AS1125" i="5"/>
  <c r="AS1126" i="5"/>
  <c r="AS1127" i="5"/>
  <c r="AS1128" i="5"/>
  <c r="AS1129" i="5"/>
  <c r="AS1130" i="5"/>
  <c r="AS1131" i="5"/>
  <c r="AS1132" i="5"/>
  <c r="AS1133" i="5"/>
  <c r="AS1134" i="5"/>
  <c r="AS1135" i="5"/>
  <c r="AS1136" i="5"/>
  <c r="AS1137" i="5"/>
  <c r="AS1138" i="5"/>
  <c r="AS1139" i="5"/>
  <c r="AS1140" i="5"/>
  <c r="AS1141" i="5"/>
  <c r="AS1142" i="5"/>
  <c r="AS1143" i="5"/>
  <c r="AS1144" i="5"/>
  <c r="AS1145" i="5"/>
  <c r="AS1146" i="5"/>
  <c r="AS1147" i="5"/>
  <c r="AS1148" i="5"/>
  <c r="AS1149" i="5"/>
  <c r="AS1150" i="5"/>
  <c r="AS1151" i="5"/>
  <c r="AS1152" i="5"/>
  <c r="AS1153" i="5"/>
  <c r="AS1154" i="5"/>
  <c r="AS1155" i="5"/>
  <c r="AS1156" i="5"/>
  <c r="AS1157" i="5"/>
  <c r="AS1158" i="5"/>
  <c r="AS1159" i="5"/>
  <c r="AS1160" i="5"/>
  <c r="AS1161" i="5"/>
  <c r="AS1162" i="5"/>
  <c r="AS1163" i="5"/>
  <c r="AS1164" i="5"/>
  <c r="AS1165" i="5"/>
  <c r="AS1166" i="5"/>
  <c r="AS1167" i="5"/>
  <c r="AS1168" i="5"/>
  <c r="AS1169" i="5"/>
  <c r="AS1170" i="5"/>
  <c r="AS1171" i="5"/>
  <c r="AS1172" i="5"/>
  <c r="AS1173" i="5"/>
  <c r="AS1174" i="5"/>
  <c r="AS1175" i="5"/>
  <c r="AS1176" i="5"/>
  <c r="AS1177" i="5"/>
  <c r="AS1178" i="5"/>
  <c r="AS1179" i="5"/>
  <c r="AS1180" i="5"/>
  <c r="AS1181" i="5"/>
  <c r="AS1182" i="5"/>
  <c r="AS1183" i="5"/>
  <c r="AS1184" i="5"/>
  <c r="AS1185" i="5"/>
  <c r="AS1186" i="5"/>
  <c r="AS1187" i="5"/>
  <c r="AS1188" i="5"/>
  <c r="AS1189" i="5"/>
  <c r="AS1190" i="5"/>
  <c r="AS1191" i="5"/>
  <c r="AS1192" i="5"/>
  <c r="AS1193" i="5"/>
  <c r="AS1194" i="5"/>
  <c r="AS1195" i="5"/>
  <c r="AS1196" i="5"/>
  <c r="AS1197" i="5"/>
  <c r="AS1198" i="5"/>
  <c r="AS1199" i="5"/>
  <c r="AS1200" i="5"/>
  <c r="AS1201" i="5"/>
  <c r="AS1202" i="5"/>
  <c r="AS1203" i="5"/>
  <c r="AS1204" i="5"/>
  <c r="AS1205" i="5"/>
  <c r="AS1206" i="5"/>
  <c r="AS1207" i="5"/>
  <c r="AS1208" i="5"/>
  <c r="AS1209" i="5"/>
  <c r="AS1210" i="5"/>
  <c r="AS1211" i="5"/>
  <c r="AS1212" i="5"/>
  <c r="AS1213" i="5"/>
  <c r="AS1214" i="5"/>
  <c r="AS1215" i="5"/>
  <c r="AS1216" i="5"/>
  <c r="AS1217" i="5"/>
  <c r="AS1218" i="5"/>
  <c r="AS1219" i="5"/>
  <c r="AS1220" i="5"/>
  <c r="AS1221" i="5"/>
  <c r="AS1222" i="5"/>
  <c r="AS1223" i="5"/>
  <c r="AS1224" i="5"/>
  <c r="AS1225" i="5"/>
  <c r="AS1226" i="5"/>
  <c r="AS1227" i="5"/>
  <c r="AS1228" i="5"/>
  <c r="AS1229" i="5"/>
  <c r="AS1230" i="5"/>
  <c r="AS1231" i="5"/>
  <c r="AS1232" i="5"/>
  <c r="AS1233" i="5"/>
  <c r="AS1234" i="5"/>
  <c r="AS1235" i="5"/>
  <c r="AS1236" i="5"/>
  <c r="AS1237" i="5"/>
  <c r="AS1238" i="5"/>
  <c r="AS1239" i="5"/>
  <c r="AS1240" i="5"/>
  <c r="AS1241" i="5"/>
  <c r="AS1242" i="5"/>
  <c r="AS1243" i="5"/>
  <c r="AS1244" i="5"/>
  <c r="AS1245" i="5"/>
  <c r="AS1246" i="5"/>
  <c r="AS1247" i="5"/>
  <c r="AS1248" i="5"/>
  <c r="AS1249" i="5"/>
  <c r="AS1250" i="5"/>
  <c r="AS1251" i="5"/>
  <c r="AS1252" i="5"/>
  <c r="AS1253" i="5"/>
  <c r="AS1254" i="5"/>
  <c r="AS1255" i="5"/>
  <c r="AS1256" i="5"/>
  <c r="AS1257" i="5"/>
  <c r="AS1258" i="5"/>
  <c r="AS1259" i="5"/>
  <c r="AS1260" i="5"/>
  <c r="AS1261" i="5"/>
  <c r="AS1262" i="5"/>
  <c r="AS1263" i="5"/>
  <c r="AS1264" i="5"/>
  <c r="AS1265" i="5"/>
  <c r="AS1266" i="5"/>
  <c r="AS1267" i="5"/>
  <c r="AS1268" i="5"/>
  <c r="AS1269" i="5"/>
  <c r="AS1270" i="5"/>
  <c r="AS1271" i="5"/>
  <c r="AS1272" i="5"/>
  <c r="AS1273" i="5"/>
  <c r="AS1274" i="5"/>
  <c r="AS1275" i="5"/>
  <c r="AS1276" i="5"/>
  <c r="AS1277" i="5"/>
  <c r="AS1278" i="5"/>
  <c r="AS1279" i="5"/>
  <c r="AS1280" i="5"/>
  <c r="AS1281" i="5"/>
  <c r="AS1282" i="5"/>
  <c r="AS1283" i="5"/>
  <c r="AS1284" i="5"/>
  <c r="AS1285" i="5"/>
  <c r="AS1286" i="5"/>
  <c r="AS1287" i="5"/>
  <c r="AS1288" i="5"/>
  <c r="AS1289" i="5"/>
  <c r="AS1290" i="5"/>
  <c r="AS1291" i="5"/>
  <c r="AS1292" i="5"/>
  <c r="AS1293" i="5"/>
  <c r="AS1294" i="5"/>
  <c r="AS1295" i="5"/>
  <c r="AS1296" i="5"/>
  <c r="AS1297" i="5"/>
  <c r="AS1298" i="5"/>
  <c r="AS1299" i="5"/>
  <c r="AS1300" i="5"/>
  <c r="AS1301" i="5"/>
  <c r="AS1302" i="5"/>
  <c r="AS1303" i="5"/>
  <c r="AS1304" i="5"/>
  <c r="AS1305" i="5"/>
  <c r="AS1306" i="5"/>
  <c r="AS1307" i="5"/>
  <c r="AS1308" i="5"/>
  <c r="AS1309" i="5"/>
  <c r="AS1310" i="5"/>
  <c r="AS1311" i="5"/>
  <c r="AS1312" i="5"/>
  <c r="AS1313" i="5"/>
  <c r="AS1314" i="5"/>
  <c r="AS1315" i="5"/>
  <c r="AS1316" i="5"/>
  <c r="AS1317" i="5"/>
  <c r="AS1318" i="5"/>
  <c r="AS1319" i="5"/>
  <c r="AS1320" i="5"/>
  <c r="AS1321" i="5"/>
  <c r="AS1322" i="5"/>
  <c r="AS1323" i="5"/>
  <c r="AS1324" i="5"/>
  <c r="AS1325" i="5"/>
  <c r="AS1326" i="5"/>
  <c r="AS1327" i="5"/>
  <c r="AS1328" i="5"/>
  <c r="AS1329" i="5"/>
  <c r="AS1330" i="5"/>
  <c r="AS1331" i="5"/>
  <c r="AS1332" i="5"/>
  <c r="AS1333" i="5"/>
  <c r="AS1334" i="5"/>
  <c r="AS1335" i="5"/>
  <c r="AS1336" i="5"/>
  <c r="AS1337" i="5"/>
  <c r="AS1338" i="5"/>
  <c r="AS1339" i="5"/>
  <c r="AS1340" i="5"/>
  <c r="AS1341" i="5"/>
  <c r="AS1342" i="5"/>
  <c r="AS1343" i="5"/>
  <c r="AS1344" i="5"/>
  <c r="AS1345" i="5"/>
  <c r="AS1346" i="5"/>
  <c r="AS1347" i="5"/>
  <c r="AS1348" i="5"/>
  <c r="AS1349" i="5"/>
  <c r="AS1350" i="5"/>
  <c r="AS1351" i="5"/>
  <c r="AS1352" i="5"/>
  <c r="AS1353" i="5"/>
  <c r="AS1354" i="5"/>
  <c r="AS1355" i="5"/>
  <c r="AS1356" i="5"/>
  <c r="AS1357" i="5"/>
  <c r="AS1358" i="5"/>
  <c r="AS1359" i="5"/>
  <c r="AS1360" i="5"/>
  <c r="AS1361" i="5"/>
  <c r="AS1362" i="5"/>
  <c r="AS1363" i="5"/>
  <c r="AS1364" i="5"/>
  <c r="AS1365" i="5"/>
  <c r="AS1366" i="5"/>
  <c r="AS1367" i="5"/>
  <c r="AS1368" i="5"/>
  <c r="AS1369" i="5"/>
  <c r="AS1370" i="5"/>
  <c r="AS1371" i="5"/>
  <c r="AS1372" i="5"/>
  <c r="AS1373" i="5"/>
  <c r="AS1374" i="5"/>
  <c r="AS1375" i="5"/>
  <c r="AS1376" i="5"/>
  <c r="AS1377" i="5"/>
  <c r="AS1378" i="5"/>
  <c r="AS1379" i="5"/>
  <c r="AS1380" i="5"/>
  <c r="AS1381" i="5"/>
  <c r="AS1382" i="5"/>
  <c r="AS1383" i="5"/>
  <c r="AS1384" i="5"/>
  <c r="AS1385" i="5"/>
  <c r="AS1386" i="5"/>
  <c r="AS1387" i="5"/>
  <c r="AS1388" i="5"/>
  <c r="AS1389" i="5"/>
  <c r="AS1390" i="5"/>
  <c r="AS1391" i="5"/>
  <c r="AS1392" i="5"/>
  <c r="AS1393" i="5"/>
  <c r="AS1394" i="5"/>
  <c r="AS1395" i="5"/>
  <c r="AS1396" i="5"/>
  <c r="AS1397" i="5"/>
  <c r="AS1398" i="5"/>
  <c r="AS1399" i="5"/>
  <c r="AS1400" i="5"/>
  <c r="AS1401" i="5"/>
  <c r="AS1402" i="5"/>
  <c r="AS1403" i="5"/>
  <c r="AS1404" i="5"/>
  <c r="AS1405" i="5"/>
  <c r="AS1406" i="5"/>
  <c r="AS1407" i="5"/>
  <c r="AS1408" i="5"/>
  <c r="AS1409" i="5"/>
  <c r="AS1410" i="5"/>
  <c r="AS1411" i="5"/>
  <c r="AS1412" i="5"/>
  <c r="AS1413" i="5"/>
  <c r="AS1414" i="5"/>
  <c r="AS1415" i="5"/>
  <c r="AS1416" i="5"/>
  <c r="AS1417" i="5"/>
  <c r="AS1418" i="5"/>
  <c r="AS1419" i="5"/>
  <c r="AS1420" i="5"/>
  <c r="AS1421" i="5"/>
  <c r="AS1422" i="5"/>
  <c r="AS1423" i="5"/>
  <c r="AS1424" i="5"/>
  <c r="AS1425" i="5"/>
  <c r="AS1426" i="5"/>
  <c r="AS1427" i="5"/>
  <c r="AS1428" i="5"/>
  <c r="AS1429" i="5"/>
  <c r="AS1430" i="5"/>
  <c r="AS1431" i="5"/>
  <c r="AS1432" i="5"/>
  <c r="AS1433" i="5"/>
  <c r="AS1434" i="5"/>
  <c r="AS1435" i="5"/>
  <c r="AS1436" i="5"/>
  <c r="AS1437" i="5"/>
  <c r="AS1438" i="5"/>
  <c r="AS1439" i="5"/>
  <c r="AS1440" i="5"/>
  <c r="AS1441" i="5"/>
  <c r="AS1442" i="5"/>
  <c r="AS1443" i="5"/>
  <c r="AS1444" i="5"/>
  <c r="AS1445" i="5"/>
  <c r="AS1446" i="5"/>
  <c r="AS1447" i="5"/>
  <c r="AS1448" i="5"/>
  <c r="AS1449" i="5"/>
  <c r="AS1450" i="5"/>
  <c r="AS1451" i="5"/>
  <c r="AS1452" i="5"/>
  <c r="AS1453" i="5"/>
  <c r="AS1454" i="5"/>
  <c r="AS1455" i="5"/>
  <c r="AS1456" i="5"/>
  <c r="AS1457" i="5"/>
  <c r="AS1458" i="5"/>
  <c r="AS1459" i="5"/>
  <c r="AS1460" i="5"/>
  <c r="AS1461" i="5"/>
  <c r="AS1462" i="5"/>
  <c r="AS1463" i="5"/>
  <c r="AS1464" i="5"/>
  <c r="AS1465" i="5"/>
  <c r="AS1466" i="5"/>
  <c r="AS1467" i="5"/>
  <c r="AS1468" i="5"/>
  <c r="AS1469" i="5"/>
  <c r="AS1470" i="5"/>
  <c r="AS1471" i="5"/>
  <c r="AS1472" i="5"/>
  <c r="AS1473" i="5"/>
  <c r="AS1474" i="5"/>
  <c r="AS1475" i="5"/>
  <c r="AS1476" i="5"/>
  <c r="AS1477" i="5"/>
  <c r="AS1478" i="5"/>
  <c r="AS1479" i="5"/>
  <c r="AS1480" i="5"/>
  <c r="AS1481" i="5"/>
  <c r="AS1482" i="5"/>
  <c r="AS1483" i="5"/>
  <c r="AS1484" i="5"/>
  <c r="AS1485" i="5"/>
  <c r="AS1486" i="5"/>
  <c r="AS1487" i="5"/>
  <c r="AS1488" i="5"/>
  <c r="AS1489" i="5"/>
  <c r="AS1490" i="5"/>
  <c r="AS1491" i="5"/>
  <c r="AS1492" i="5"/>
  <c r="AS1493" i="5"/>
  <c r="AS1494" i="5"/>
  <c r="AS1495" i="5"/>
  <c r="AS1496" i="5"/>
  <c r="AS1497" i="5"/>
  <c r="AS1498" i="5"/>
  <c r="AS1499" i="5"/>
  <c r="AS1500" i="5"/>
  <c r="AS1501" i="5"/>
  <c r="AS1502" i="5"/>
  <c r="AS1503" i="5"/>
  <c r="AS1504" i="5"/>
  <c r="AS1505" i="5"/>
  <c r="AS1506" i="5"/>
  <c r="AS1507" i="5"/>
  <c r="AS1508" i="5"/>
  <c r="AS1509" i="5"/>
  <c r="AS1510" i="5"/>
  <c r="AS1511" i="5"/>
  <c r="AS1512" i="5"/>
  <c r="AS1513" i="5"/>
  <c r="AS1514" i="5"/>
  <c r="AS1515" i="5"/>
  <c r="AS1516" i="5"/>
  <c r="AS1517" i="5"/>
  <c r="AS1518" i="5"/>
  <c r="AS1519" i="5"/>
  <c r="AS1520" i="5"/>
  <c r="AS1521" i="5"/>
  <c r="AS1522" i="5"/>
  <c r="AS1523" i="5"/>
  <c r="AS1524" i="5"/>
  <c r="AS1525" i="5"/>
  <c r="AS1526" i="5"/>
  <c r="AS1527" i="5"/>
  <c r="AS1528" i="5"/>
  <c r="AS1529" i="5"/>
  <c r="AS1530" i="5"/>
  <c r="AS1531" i="5"/>
  <c r="AS1532" i="5"/>
  <c r="AS1533" i="5"/>
  <c r="AS1534" i="5"/>
  <c r="AS1535" i="5"/>
  <c r="AS1536" i="5"/>
  <c r="AS1537" i="5"/>
  <c r="AS1538" i="5"/>
  <c r="AS1539" i="5"/>
  <c r="AS1540" i="5"/>
  <c r="AS1541" i="5"/>
  <c r="AS1542" i="5"/>
  <c r="AS1543" i="5"/>
  <c r="AS1544" i="5"/>
  <c r="AS1545" i="5"/>
  <c r="AS1546" i="5"/>
  <c r="AS1547" i="5"/>
  <c r="AS1548" i="5"/>
  <c r="AS1549" i="5"/>
  <c r="AS1550" i="5"/>
  <c r="AS1551" i="5"/>
  <c r="AS1552" i="5"/>
  <c r="AS1553" i="5"/>
  <c r="AS1554" i="5"/>
  <c r="AS1555" i="5"/>
  <c r="AS1556" i="5"/>
  <c r="AS1557" i="5"/>
  <c r="AS1558" i="5"/>
  <c r="AS1559" i="5"/>
  <c r="AS1560" i="5"/>
  <c r="AS1561" i="5"/>
  <c r="AS1562" i="5"/>
  <c r="AS1563" i="5"/>
  <c r="AS1564" i="5"/>
  <c r="AS1565" i="5"/>
  <c r="AS1566" i="5"/>
  <c r="AS1567" i="5"/>
  <c r="AS1568" i="5"/>
  <c r="AS1569" i="5"/>
  <c r="AS1570" i="5"/>
  <c r="AS1571" i="5"/>
  <c r="AS1572" i="5"/>
  <c r="AS1573" i="5"/>
  <c r="AS1574" i="5"/>
  <c r="AS1575" i="5"/>
  <c r="AS1576" i="5"/>
  <c r="AS1577" i="5"/>
  <c r="AS1578" i="5"/>
  <c r="AS1579" i="5"/>
  <c r="AS1580" i="5"/>
  <c r="AS1581" i="5"/>
  <c r="AS1582" i="5"/>
  <c r="AS1583" i="5"/>
  <c r="AS1584" i="5"/>
  <c r="AS1585" i="5"/>
  <c r="AS1586" i="5"/>
  <c r="AS1587" i="5"/>
  <c r="AS1588" i="5"/>
  <c r="AS1589" i="5"/>
  <c r="AS1590" i="5"/>
  <c r="AS1591" i="5"/>
  <c r="AS1592" i="5"/>
  <c r="AS1593" i="5"/>
  <c r="AS1594" i="5"/>
  <c r="AS1595" i="5"/>
  <c r="AS1596" i="5"/>
  <c r="AS1597" i="5"/>
  <c r="AS1598" i="5"/>
  <c r="AS1599" i="5"/>
  <c r="AS1600" i="5"/>
  <c r="AS1601" i="5"/>
  <c r="AS1602" i="5"/>
  <c r="AS1603" i="5"/>
  <c r="AS1604" i="5"/>
  <c r="AS1605" i="5"/>
  <c r="AS1606" i="5"/>
  <c r="AS1607" i="5"/>
  <c r="AS1608" i="5"/>
  <c r="AS1609" i="5"/>
  <c r="AS1610" i="5"/>
  <c r="AS1611" i="5"/>
  <c r="AS1612" i="5"/>
  <c r="AS1613" i="5"/>
  <c r="AS1614" i="5"/>
  <c r="AS1615" i="5"/>
  <c r="AS1616" i="5"/>
  <c r="AS1617" i="5"/>
  <c r="AS1618" i="5"/>
  <c r="AS1619" i="5"/>
  <c r="AS1620" i="5"/>
  <c r="AS1621" i="5"/>
  <c r="AS1622" i="5"/>
  <c r="AS1623" i="5"/>
  <c r="AS1624" i="5"/>
  <c r="AS1625" i="5"/>
  <c r="AS1626" i="5"/>
  <c r="AS1627" i="5"/>
  <c r="AS1628" i="5"/>
  <c r="AS1629" i="5"/>
  <c r="AS1630" i="5"/>
  <c r="AS1631" i="5"/>
  <c r="AS1632" i="5"/>
  <c r="AS1633" i="5"/>
  <c r="AS1634" i="5"/>
  <c r="AS1635" i="5"/>
  <c r="AS1636" i="5"/>
  <c r="AS1637" i="5"/>
  <c r="AS1638" i="5"/>
  <c r="AS1639" i="5"/>
  <c r="AS1640" i="5"/>
  <c r="AS1641" i="5"/>
  <c r="AS1642" i="5"/>
  <c r="AS1643" i="5"/>
  <c r="AS1644" i="5"/>
  <c r="AS1645" i="5"/>
  <c r="AS1646" i="5"/>
  <c r="AS1647" i="5"/>
  <c r="AS1648" i="5"/>
  <c r="AS1649" i="5"/>
  <c r="AS1650" i="5"/>
  <c r="AS1651" i="5"/>
  <c r="AS1652" i="5"/>
  <c r="AS1653" i="5"/>
  <c r="AS1654" i="5"/>
  <c r="AS1655" i="5"/>
  <c r="AS1656" i="5"/>
  <c r="AS1657" i="5"/>
  <c r="AS1658" i="5"/>
  <c r="AS1659" i="5"/>
  <c r="AS1660" i="5"/>
  <c r="AS1661" i="5"/>
  <c r="AS1662" i="5"/>
  <c r="AS1663" i="5"/>
  <c r="AS1664" i="5"/>
  <c r="AS1665" i="5"/>
  <c r="AS1666" i="5"/>
  <c r="AS1667" i="5"/>
  <c r="AS1668" i="5"/>
  <c r="AS1669" i="5"/>
  <c r="AS1670" i="5"/>
  <c r="AS1671" i="5"/>
  <c r="AS1672" i="5"/>
  <c r="AS1673" i="5"/>
  <c r="AS1674" i="5"/>
  <c r="AS1675" i="5"/>
  <c r="AS1676" i="5"/>
  <c r="AS1677" i="5"/>
  <c r="AS1678" i="5"/>
  <c r="AS1679" i="5"/>
  <c r="AS1680" i="5"/>
  <c r="AS1681" i="5"/>
  <c r="AS1682" i="5"/>
  <c r="AS1683" i="5"/>
  <c r="AS1684" i="5"/>
  <c r="AS1685" i="5"/>
  <c r="AS1686" i="5"/>
  <c r="AS1687" i="5"/>
  <c r="AS1688" i="5"/>
  <c r="AS1689" i="5"/>
  <c r="AS1690" i="5"/>
  <c r="AS1691" i="5"/>
  <c r="AS1692" i="5"/>
  <c r="AS1693" i="5"/>
  <c r="AS1694" i="5"/>
  <c r="AS1695" i="5"/>
  <c r="AS1696" i="5"/>
  <c r="AS1697" i="5"/>
  <c r="AS1698" i="5"/>
  <c r="AS1699" i="5"/>
  <c r="AS1700" i="5"/>
  <c r="AS1701" i="5"/>
  <c r="AS1702" i="5"/>
  <c r="AS1703" i="5"/>
  <c r="AS1704" i="5"/>
  <c r="AS1705" i="5"/>
  <c r="AS1706" i="5"/>
  <c r="AS1707" i="5"/>
  <c r="AS1708" i="5"/>
  <c r="AS1709" i="5"/>
  <c r="AS1710" i="5"/>
  <c r="AS1711" i="5"/>
  <c r="AS1712" i="5"/>
  <c r="AS1713" i="5"/>
  <c r="AS1714" i="5"/>
  <c r="AS1715" i="5"/>
  <c r="AS1716" i="5"/>
  <c r="AS1717" i="5"/>
  <c r="AS1718" i="5"/>
  <c r="AS1719" i="5"/>
  <c r="AS1720" i="5"/>
  <c r="AS1721" i="5"/>
  <c r="AS1722" i="5"/>
  <c r="AS1723" i="5"/>
  <c r="AS1724" i="5"/>
  <c r="AS1725" i="5"/>
  <c r="AS1726" i="5"/>
  <c r="AS1727" i="5"/>
  <c r="AS1728" i="5"/>
  <c r="AS1729" i="5"/>
  <c r="AS1730" i="5"/>
  <c r="AS1731" i="5"/>
  <c r="AS1732" i="5"/>
  <c r="AS1733" i="5"/>
  <c r="AS1734" i="5"/>
  <c r="AS1735" i="5"/>
  <c r="AS1736" i="5"/>
  <c r="AS1737" i="5"/>
  <c r="AS1738" i="5"/>
  <c r="AS1739" i="5"/>
  <c r="AS1740" i="5"/>
  <c r="AS1741" i="5"/>
  <c r="AS1742" i="5"/>
  <c r="AS1743" i="5"/>
  <c r="AS1744" i="5"/>
  <c r="AS1745" i="5"/>
  <c r="AS1746" i="5"/>
  <c r="AS1747" i="5"/>
  <c r="AS1748" i="5"/>
  <c r="AS1749" i="5"/>
  <c r="AS1750" i="5"/>
  <c r="AS1751" i="5"/>
  <c r="AS1752" i="5"/>
  <c r="AS1753" i="5"/>
  <c r="AS1754" i="5"/>
  <c r="AS1755" i="5"/>
  <c r="AS1756" i="5"/>
  <c r="AS1757" i="5"/>
  <c r="AS1758" i="5"/>
  <c r="AS1759" i="5"/>
  <c r="AS1760" i="5"/>
  <c r="AS1761" i="5"/>
  <c r="AS1762" i="5"/>
  <c r="AS1763" i="5"/>
  <c r="AS1764" i="5"/>
  <c r="AS1765" i="5"/>
  <c r="AS1766" i="5"/>
  <c r="AS1767" i="5"/>
  <c r="AS1768" i="5"/>
  <c r="AS1769" i="5"/>
  <c r="AS1770" i="5"/>
  <c r="AS1771" i="5"/>
  <c r="AS1772" i="5"/>
  <c r="AS1773" i="5"/>
  <c r="AS1774" i="5"/>
  <c r="AS1775" i="5"/>
  <c r="AS1776" i="5"/>
  <c r="AS1777" i="5"/>
  <c r="AS1778" i="5"/>
  <c r="AS1779" i="5"/>
  <c r="AS1780" i="5"/>
  <c r="AS1781" i="5"/>
  <c r="AS1782" i="5"/>
  <c r="AS1783" i="5"/>
  <c r="AS1784" i="5"/>
  <c r="AS1785" i="5"/>
  <c r="AS1786" i="5"/>
  <c r="AS1787" i="5"/>
  <c r="AS1788" i="5"/>
  <c r="AS1789" i="5"/>
  <c r="AS1790" i="5"/>
  <c r="AS1791" i="5"/>
  <c r="AS1792" i="5"/>
  <c r="AS1793" i="5"/>
  <c r="AS1794" i="5"/>
  <c r="AS1795" i="5"/>
  <c r="AS1796" i="5"/>
  <c r="AS1797" i="5"/>
  <c r="AS1798" i="5"/>
  <c r="AS1799" i="5"/>
  <c r="AS1800" i="5"/>
  <c r="AS1801" i="5"/>
  <c r="AS1802" i="5"/>
  <c r="AS1803" i="5"/>
  <c r="AS1804" i="5"/>
  <c r="AS1805" i="5"/>
  <c r="AS1806" i="5"/>
  <c r="AS1807" i="5"/>
  <c r="AS1808" i="5"/>
  <c r="AS1809" i="5"/>
  <c r="AS1810" i="5"/>
  <c r="AS1811" i="5"/>
  <c r="AS1812" i="5"/>
  <c r="AS1813" i="5"/>
  <c r="AS1814" i="5"/>
  <c r="AS1815" i="5"/>
  <c r="AS1816" i="5"/>
  <c r="AS1817" i="5"/>
  <c r="AS1818" i="5"/>
  <c r="AS1819" i="5"/>
  <c r="AS1820" i="5"/>
  <c r="AS1821" i="5"/>
  <c r="AS1822" i="5"/>
  <c r="AS1823" i="5"/>
  <c r="AS1824" i="5"/>
  <c r="AS1825" i="5"/>
  <c r="AS1826" i="5"/>
  <c r="AS1827" i="5"/>
  <c r="AS1828" i="5"/>
  <c r="AS1829" i="5"/>
  <c r="AS1830" i="5"/>
  <c r="AS1831" i="5"/>
  <c r="AS1832" i="5"/>
  <c r="AS1833" i="5"/>
  <c r="AS1834" i="5"/>
  <c r="AS1835" i="5"/>
  <c r="AS1836" i="5"/>
  <c r="AS1837" i="5"/>
  <c r="AS1838" i="5"/>
  <c r="AS1839" i="5"/>
  <c r="AS1840" i="5"/>
  <c r="AS1841" i="5"/>
  <c r="AS1842" i="5"/>
  <c r="AS1843" i="5"/>
  <c r="AS1844" i="5"/>
  <c r="AS1845" i="5"/>
  <c r="AS1846" i="5"/>
  <c r="AS1847" i="5"/>
  <c r="AS1848" i="5"/>
  <c r="AS1849" i="5"/>
  <c r="AS1850" i="5"/>
  <c r="AS1851" i="5"/>
  <c r="AS1852" i="5"/>
  <c r="AS1853" i="5"/>
  <c r="AS1854" i="5"/>
  <c r="AS1855" i="5"/>
  <c r="AS1856" i="5"/>
  <c r="AS1857" i="5"/>
  <c r="AS1858" i="5"/>
  <c r="AS1859" i="5"/>
  <c r="AS1860" i="5"/>
  <c r="AS1861" i="5"/>
  <c r="AS1862" i="5"/>
  <c r="AS1863" i="5"/>
  <c r="AS1864" i="5"/>
  <c r="AS1865" i="5"/>
  <c r="AS1866" i="5"/>
  <c r="AS1867" i="5"/>
  <c r="AS1868" i="5"/>
  <c r="AS1869" i="5"/>
  <c r="AS1870" i="5"/>
  <c r="AS1871" i="5"/>
  <c r="AS1872" i="5"/>
  <c r="AS1873" i="5"/>
  <c r="AS1874" i="5"/>
  <c r="AS1875" i="5"/>
  <c r="AS1876" i="5"/>
  <c r="AS1877" i="5"/>
  <c r="AS1878" i="5"/>
  <c r="AS1879" i="5"/>
  <c r="AS1880" i="5"/>
  <c r="AS1881" i="5"/>
  <c r="AS1882" i="5"/>
  <c r="AS1883" i="5"/>
  <c r="AS1884" i="5"/>
  <c r="AS1885" i="5"/>
  <c r="AS1886" i="5"/>
  <c r="AS1887" i="5"/>
  <c r="AS1888" i="5"/>
  <c r="AS1889" i="5"/>
  <c r="AS1890" i="5"/>
  <c r="AS1891" i="5"/>
  <c r="AS1892" i="5"/>
  <c r="AS1893" i="5"/>
  <c r="AS1894" i="5"/>
  <c r="AS1895" i="5"/>
  <c r="AS1896" i="5"/>
  <c r="AS1897" i="5"/>
  <c r="AS1898" i="5"/>
  <c r="AS1899" i="5"/>
  <c r="AS1900" i="5"/>
  <c r="AS1901" i="5"/>
  <c r="AS1902" i="5"/>
  <c r="AS1903" i="5"/>
  <c r="AS1904" i="5"/>
  <c r="AS1905" i="5"/>
  <c r="AS1906" i="5"/>
  <c r="AS1907" i="5"/>
  <c r="AS1908" i="5"/>
  <c r="AS1909" i="5"/>
  <c r="AS1910" i="5"/>
  <c r="AS1911" i="5"/>
  <c r="AS1912" i="5"/>
  <c r="AS1913" i="5"/>
  <c r="AS1914" i="5"/>
  <c r="AS1915" i="5"/>
  <c r="AS1916" i="5"/>
  <c r="AS1917" i="5"/>
  <c r="AS1918" i="5"/>
  <c r="AS1919" i="5"/>
  <c r="AS1920" i="5"/>
  <c r="AS1921" i="5"/>
  <c r="AS1922" i="5"/>
  <c r="AS1923" i="5"/>
  <c r="AS1924" i="5"/>
  <c r="AS1925" i="5"/>
  <c r="AS1926" i="5"/>
  <c r="AS1927" i="5"/>
  <c r="AS1928" i="5"/>
  <c r="AS1929" i="5"/>
  <c r="AS1930" i="5"/>
  <c r="AS1931" i="5"/>
  <c r="AS1932" i="5"/>
  <c r="AS1933" i="5"/>
  <c r="AS1934" i="5"/>
  <c r="AS1935" i="5"/>
  <c r="AS1936" i="5"/>
  <c r="AS1937" i="5"/>
  <c r="AS1938" i="5"/>
  <c r="AS1939" i="5"/>
  <c r="AS1940" i="5"/>
  <c r="AS1941" i="5"/>
  <c r="AS1942" i="5"/>
  <c r="AS1943" i="5"/>
  <c r="AS1944" i="5"/>
  <c r="AS1945" i="5"/>
  <c r="AS1946" i="5"/>
  <c r="AS1947" i="5"/>
  <c r="AS1948" i="5"/>
  <c r="AS1949" i="5"/>
  <c r="AS1950" i="5"/>
  <c r="AS1951" i="5"/>
  <c r="AS1952" i="5"/>
  <c r="AS1953" i="5"/>
  <c r="AS1954" i="5"/>
  <c r="AS1955" i="5"/>
  <c r="AS1956" i="5"/>
  <c r="AS1957" i="5"/>
  <c r="AS1958" i="5"/>
  <c r="AS1959" i="5"/>
  <c r="AS1960" i="5"/>
  <c r="AS1961" i="5"/>
  <c r="AS1962" i="5"/>
  <c r="AS1963" i="5"/>
  <c r="AS1964" i="5"/>
  <c r="AS1965" i="5"/>
  <c r="AS1966" i="5"/>
  <c r="AS1967" i="5"/>
  <c r="AS1968" i="5"/>
  <c r="AS1969" i="5"/>
  <c r="AS1970" i="5"/>
  <c r="AS1971" i="5"/>
  <c r="AS1972" i="5"/>
  <c r="AS1973" i="5"/>
  <c r="AS1974" i="5"/>
  <c r="AS1975" i="5"/>
  <c r="AS1976" i="5"/>
  <c r="AS1977" i="5"/>
  <c r="AS1978" i="5"/>
  <c r="AS1979" i="5"/>
  <c r="AS1980" i="5"/>
  <c r="AS1981" i="5"/>
  <c r="AS1982" i="5"/>
  <c r="AS1983" i="5"/>
  <c r="AS1984" i="5"/>
  <c r="AS1985" i="5"/>
  <c r="AS1986" i="5"/>
  <c r="AS1987" i="5"/>
  <c r="AS1988" i="5"/>
  <c r="AS1989" i="5"/>
  <c r="AS1990" i="5"/>
  <c r="AS1991" i="5"/>
  <c r="AS1992" i="5"/>
  <c r="AS1993" i="5"/>
  <c r="AS1994" i="5"/>
  <c r="AS1995" i="5"/>
  <c r="AS1996" i="5"/>
  <c r="AS1997" i="5"/>
  <c r="AS1998" i="5"/>
  <c r="AS1999" i="5"/>
  <c r="AS2000" i="5"/>
  <c r="AS2001" i="5"/>
  <c r="AS2002" i="5"/>
  <c r="AS2003" i="5"/>
  <c r="AS2004" i="5"/>
  <c r="AS2005" i="5"/>
  <c r="AS2006" i="5"/>
  <c r="AS2007" i="5"/>
  <c r="AS2008" i="5"/>
  <c r="AS2009" i="5"/>
  <c r="AS2010" i="5"/>
  <c r="AS2011" i="5"/>
  <c r="AS2012" i="5"/>
  <c r="AS2013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S122" i="5"/>
  <c r="AS123" i="5"/>
  <c r="AS124" i="5"/>
  <c r="AS125" i="5"/>
  <c r="AS126" i="5"/>
  <c r="AS127" i="5"/>
  <c r="AS128" i="5"/>
  <c r="AS129" i="5"/>
  <c r="AS130" i="5"/>
  <c r="AS131" i="5"/>
  <c r="AS132" i="5"/>
  <c r="AS133" i="5"/>
  <c r="AS134" i="5"/>
  <c r="AS135" i="5"/>
  <c r="AS136" i="5"/>
  <c r="AS137" i="5"/>
  <c r="AS138" i="5"/>
  <c r="AS139" i="5"/>
  <c r="AS140" i="5"/>
  <c r="AS141" i="5"/>
  <c r="AS142" i="5"/>
  <c r="AS143" i="5"/>
  <c r="AS144" i="5"/>
  <c r="AS145" i="5"/>
  <c r="AS146" i="5"/>
  <c r="AS147" i="5"/>
  <c r="AS148" i="5"/>
  <c r="K12" i="6"/>
  <c r="K9" i="6"/>
  <c r="K10" i="6"/>
  <c r="K11" i="6"/>
  <c r="K8" i="6"/>
  <c r="AT2" i="5"/>
  <c r="A10" i="6" l="1"/>
  <c r="D10" i="6"/>
  <c r="E10" i="6"/>
  <c r="B10" i="6"/>
  <c r="C10" i="6"/>
  <c r="D9" i="6"/>
  <c r="A9" i="6"/>
  <c r="B9" i="6"/>
  <c r="C9" i="6"/>
  <c r="E9" i="6"/>
  <c r="A33" i="6"/>
  <c r="D33" i="6"/>
  <c r="C33" i="6"/>
  <c r="B33" i="6"/>
  <c r="E33" i="6"/>
  <c r="A21" i="6"/>
  <c r="C21" i="6"/>
  <c r="B21" i="6"/>
  <c r="D21" i="6"/>
  <c r="E21" i="6"/>
  <c r="C8" i="6"/>
  <c r="A8" i="6"/>
  <c r="B8" i="6"/>
  <c r="D8" i="6"/>
  <c r="E8" i="6"/>
  <c r="B5" i="6"/>
  <c r="C5" i="6"/>
  <c r="A5" i="6"/>
  <c r="D5" i="6"/>
  <c r="E5" i="6"/>
  <c r="A32" i="6"/>
  <c r="B32" i="6"/>
  <c r="C32" i="6"/>
  <c r="D32" i="6"/>
  <c r="E32" i="6"/>
  <c r="B16" i="6"/>
  <c r="C16" i="6"/>
  <c r="A16" i="6"/>
  <c r="D16" i="6"/>
  <c r="E16" i="6"/>
  <c r="B2" i="6"/>
  <c r="C2" i="6"/>
  <c r="D2" i="6"/>
  <c r="E2" i="6"/>
  <c r="A2" i="6"/>
  <c r="D20" i="6"/>
  <c r="B20" i="6"/>
  <c r="C20" i="6"/>
  <c r="E20" i="6"/>
  <c r="A20" i="6"/>
  <c r="B4" i="6"/>
  <c r="E4" i="6"/>
  <c r="A4" i="6"/>
  <c r="C4" i="6"/>
  <c r="D4" i="6"/>
  <c r="C30" i="6"/>
  <c r="E30" i="6"/>
  <c r="D30" i="6"/>
  <c r="A30" i="6"/>
  <c r="B30" i="6"/>
  <c r="A28" i="6"/>
  <c r="C28" i="6"/>
  <c r="B28" i="6"/>
  <c r="D28" i="6"/>
  <c r="E28" i="6"/>
  <c r="E27" i="6"/>
  <c r="A27" i="6"/>
  <c r="B27" i="6"/>
  <c r="C27" i="6"/>
  <c r="D27" i="6"/>
  <c r="D26" i="6"/>
  <c r="E26" i="6"/>
  <c r="A26" i="6"/>
  <c r="B26" i="6"/>
  <c r="C26" i="6"/>
  <c r="E25" i="6"/>
  <c r="A25" i="6"/>
  <c r="B25" i="6"/>
  <c r="C25" i="6"/>
  <c r="D25" i="6"/>
  <c r="E24" i="6"/>
  <c r="D24" i="6"/>
  <c r="C24" i="6"/>
  <c r="A24" i="6"/>
  <c r="B24" i="6"/>
  <c r="A31" i="6"/>
  <c r="B31" i="6"/>
  <c r="C31" i="6"/>
  <c r="D31" i="6"/>
  <c r="E31" i="6"/>
  <c r="A22" i="6"/>
  <c r="B22" i="6"/>
  <c r="C22" i="6"/>
  <c r="D22" i="6"/>
  <c r="E22" i="6"/>
  <c r="D18" i="6"/>
  <c r="A18" i="6"/>
  <c r="B18" i="6"/>
  <c r="C18" i="6"/>
  <c r="E18" i="6"/>
  <c r="E23" i="6"/>
  <c r="A23" i="6"/>
  <c r="B23" i="6"/>
  <c r="C23" i="6"/>
  <c r="D23" i="6"/>
  <c r="C7" i="6"/>
  <c r="A7" i="6"/>
  <c r="D7" i="6"/>
  <c r="E7" i="6"/>
  <c r="B7" i="6"/>
  <c r="A19" i="6"/>
  <c r="B19" i="6"/>
  <c r="C19" i="6"/>
  <c r="D19" i="6"/>
  <c r="E19" i="6"/>
  <c r="A14" i="6"/>
  <c r="B14" i="6"/>
  <c r="C14" i="6"/>
  <c r="D14" i="6"/>
  <c r="E14" i="6"/>
  <c r="A3" i="6"/>
  <c r="C3" i="6"/>
  <c r="B3" i="6"/>
  <c r="E3" i="6"/>
  <c r="D3" i="6"/>
  <c r="C29" i="6"/>
  <c r="E29" i="6"/>
  <c r="D29" i="6"/>
  <c r="B29" i="6"/>
  <c r="A29" i="6"/>
  <c r="A15" i="6"/>
  <c r="B15" i="6"/>
  <c r="C15" i="6"/>
  <c r="D15" i="6"/>
  <c r="E15" i="6"/>
  <c r="E13" i="6"/>
  <c r="D13" i="6"/>
  <c r="A13" i="6"/>
  <c r="B13" i="6"/>
  <c r="C13" i="6"/>
  <c r="A17" i="6"/>
  <c r="C17" i="6"/>
  <c r="D17" i="6"/>
  <c r="E17" i="6"/>
  <c r="B17" i="6"/>
  <c r="C6" i="6"/>
  <c r="D6" i="6"/>
  <c r="E6" i="6"/>
  <c r="A6" i="6"/>
  <c r="B6" i="6"/>
  <c r="E12" i="6"/>
  <c r="A12" i="6"/>
  <c r="B12" i="6"/>
  <c r="C12" i="6"/>
  <c r="D12" i="6"/>
  <c r="A11" i="6"/>
  <c r="B11" i="6"/>
  <c r="C11" i="6"/>
  <c r="E11" i="6"/>
  <c r="D11" i="6"/>
  <c r="AU3" i="5"/>
  <c r="AU19" i="5"/>
  <c r="AU35" i="5"/>
  <c r="AU51" i="5"/>
  <c r="AU67" i="5"/>
  <c r="AU83" i="5"/>
  <c r="AU99" i="5"/>
  <c r="AU115" i="5"/>
  <c r="AU131" i="5"/>
  <c r="AU147" i="5"/>
  <c r="AU163" i="5"/>
  <c r="AU179" i="5"/>
  <c r="AU195" i="5"/>
  <c r="AU211" i="5"/>
  <c r="AU227" i="5"/>
  <c r="AU243" i="5"/>
  <c r="AU259" i="5"/>
  <c r="AU275" i="5"/>
  <c r="AU291" i="5"/>
  <c r="AU307" i="5"/>
  <c r="AU323" i="5"/>
  <c r="AU339" i="5"/>
  <c r="AU355" i="5"/>
  <c r="AU371" i="5"/>
  <c r="AU387" i="5"/>
  <c r="AU403" i="5"/>
  <c r="AU419" i="5"/>
  <c r="AU435" i="5"/>
  <c r="AU451" i="5"/>
  <c r="AU467" i="5"/>
  <c r="AU483" i="5"/>
  <c r="AU499" i="5"/>
  <c r="AU515" i="5"/>
  <c r="AU531" i="5"/>
  <c r="AU547" i="5"/>
  <c r="AU563" i="5"/>
  <c r="AU579" i="5"/>
  <c r="AU595" i="5"/>
  <c r="AU611" i="5"/>
  <c r="AU627" i="5"/>
  <c r="AU643" i="5"/>
  <c r="AU659" i="5"/>
  <c r="AU675" i="5"/>
  <c r="AU691" i="5"/>
  <c r="AU707" i="5"/>
  <c r="AU723" i="5"/>
  <c r="AU739" i="5"/>
  <c r="AU755" i="5"/>
  <c r="AU771" i="5"/>
  <c r="AU787" i="5"/>
  <c r="AU803" i="5"/>
  <c r="AU819" i="5"/>
  <c r="AU835" i="5"/>
  <c r="AU851" i="5"/>
  <c r="AU867" i="5"/>
  <c r="AU883" i="5"/>
  <c r="AU899" i="5"/>
  <c r="AU915" i="5"/>
  <c r="AU931" i="5"/>
  <c r="AU947" i="5"/>
  <c r="AU963" i="5"/>
  <c r="AU979" i="5"/>
  <c r="AU995" i="5"/>
  <c r="AU1011" i="5"/>
  <c r="AU1027" i="5"/>
  <c r="AU1043" i="5"/>
  <c r="AU1059" i="5"/>
  <c r="AU1075" i="5"/>
  <c r="AU1091" i="5"/>
  <c r="AU1107" i="5"/>
  <c r="AU1123" i="5"/>
  <c r="AU1139" i="5"/>
  <c r="AU1155" i="5"/>
  <c r="AU1171" i="5"/>
  <c r="AU1187" i="5"/>
  <c r="AU1203" i="5"/>
  <c r="AU1219" i="5"/>
  <c r="AU1235" i="5"/>
  <c r="AU1251" i="5"/>
  <c r="AU1267" i="5"/>
  <c r="AU1283" i="5"/>
  <c r="AU1299" i="5"/>
  <c r="AU1315" i="5"/>
  <c r="AU1331" i="5"/>
  <c r="AU1347" i="5"/>
  <c r="AU4" i="5"/>
  <c r="AU20" i="5"/>
  <c r="AU36" i="5"/>
  <c r="AU52" i="5"/>
  <c r="AU68" i="5"/>
  <c r="AU84" i="5"/>
  <c r="AU100" i="5"/>
  <c r="AU116" i="5"/>
  <c r="AU132" i="5"/>
  <c r="AU148" i="5"/>
  <c r="AU164" i="5"/>
  <c r="AU180" i="5"/>
  <c r="AU196" i="5"/>
  <c r="AU212" i="5"/>
  <c r="AU228" i="5"/>
  <c r="AU244" i="5"/>
  <c r="AU260" i="5"/>
  <c r="AU276" i="5"/>
  <c r="AU292" i="5"/>
  <c r="AU308" i="5"/>
  <c r="AU324" i="5"/>
  <c r="AU340" i="5"/>
  <c r="AU356" i="5"/>
  <c r="AU372" i="5"/>
  <c r="AU388" i="5"/>
  <c r="AU404" i="5"/>
  <c r="AU420" i="5"/>
  <c r="AU436" i="5"/>
  <c r="AU452" i="5"/>
  <c r="AU468" i="5"/>
  <c r="AU484" i="5"/>
  <c r="AU500" i="5"/>
  <c r="AU516" i="5"/>
  <c r="AU532" i="5"/>
  <c r="AU548" i="5"/>
  <c r="AU564" i="5"/>
  <c r="AU580" i="5"/>
  <c r="AU596" i="5"/>
  <c r="AU612" i="5"/>
  <c r="AU628" i="5"/>
  <c r="AU644" i="5"/>
  <c r="AU660" i="5"/>
  <c r="AU676" i="5"/>
  <c r="AU692" i="5"/>
  <c r="AU708" i="5"/>
  <c r="AU724" i="5"/>
  <c r="AU740" i="5"/>
  <c r="AU756" i="5"/>
  <c r="AU772" i="5"/>
  <c r="AU788" i="5"/>
  <c r="AU804" i="5"/>
  <c r="AU820" i="5"/>
  <c r="AU836" i="5"/>
  <c r="AU852" i="5"/>
  <c r="AU868" i="5"/>
  <c r="AU884" i="5"/>
  <c r="AU900" i="5"/>
  <c r="AU916" i="5"/>
  <c r="AU932" i="5"/>
  <c r="AU948" i="5"/>
  <c r="AU964" i="5"/>
  <c r="AU980" i="5"/>
  <c r="AU996" i="5"/>
  <c r="AU1012" i="5"/>
  <c r="AU1028" i="5"/>
  <c r="AU1044" i="5"/>
  <c r="AU1060" i="5"/>
  <c r="AU1076" i="5"/>
  <c r="AU1092" i="5"/>
  <c r="AU1108" i="5"/>
  <c r="AU1124" i="5"/>
  <c r="AU1140" i="5"/>
  <c r="AU1156" i="5"/>
  <c r="AU1172" i="5"/>
  <c r="AU1188" i="5"/>
  <c r="AU1204" i="5"/>
  <c r="AU1220" i="5"/>
  <c r="AU1236" i="5"/>
  <c r="AU1252" i="5"/>
  <c r="AU1268" i="5"/>
  <c r="AU1284" i="5"/>
  <c r="AU1300" i="5"/>
  <c r="AU1316" i="5"/>
  <c r="AU1332" i="5"/>
  <c r="AU1348" i="5"/>
  <c r="AU5" i="5"/>
  <c r="AU21" i="5"/>
  <c r="AU37" i="5"/>
  <c r="AU53" i="5"/>
  <c r="AU69" i="5"/>
  <c r="AU85" i="5"/>
  <c r="AU101" i="5"/>
  <c r="AU117" i="5"/>
  <c r="AU133" i="5"/>
  <c r="AU149" i="5"/>
  <c r="AU165" i="5"/>
  <c r="AU181" i="5"/>
  <c r="AU197" i="5"/>
  <c r="AU213" i="5"/>
  <c r="AU229" i="5"/>
  <c r="AU245" i="5"/>
  <c r="AU261" i="5"/>
  <c r="AU277" i="5"/>
  <c r="AU293" i="5"/>
  <c r="AU309" i="5"/>
  <c r="AU325" i="5"/>
  <c r="AU341" i="5"/>
  <c r="AU357" i="5"/>
  <c r="AU373" i="5"/>
  <c r="AU389" i="5"/>
  <c r="AU405" i="5"/>
  <c r="AU421" i="5"/>
  <c r="AU437" i="5"/>
  <c r="AU453" i="5"/>
  <c r="AU469" i="5"/>
  <c r="AU485" i="5"/>
  <c r="AU501" i="5"/>
  <c r="AU517" i="5"/>
  <c r="AU533" i="5"/>
  <c r="AU549" i="5"/>
  <c r="AU565" i="5"/>
  <c r="AU581" i="5"/>
  <c r="AU597" i="5"/>
  <c r="AU613" i="5"/>
  <c r="AU629" i="5"/>
  <c r="AU645" i="5"/>
  <c r="AU661" i="5"/>
  <c r="AU677" i="5"/>
  <c r="AU693" i="5"/>
  <c r="AU709" i="5"/>
  <c r="AU725" i="5"/>
  <c r="AU741" i="5"/>
  <c r="AU757" i="5"/>
  <c r="AU773" i="5"/>
  <c r="AU789" i="5"/>
  <c r="AU805" i="5"/>
  <c r="AU821" i="5"/>
  <c r="AU837" i="5"/>
  <c r="AU853" i="5"/>
  <c r="AU869" i="5"/>
  <c r="AU885" i="5"/>
  <c r="AU901" i="5"/>
  <c r="AU917" i="5"/>
  <c r="AU933" i="5"/>
  <c r="AU949" i="5"/>
  <c r="AU965" i="5"/>
  <c r="AU981" i="5"/>
  <c r="AU997" i="5"/>
  <c r="AU1013" i="5"/>
  <c r="AU1029" i="5"/>
  <c r="AU1045" i="5"/>
  <c r="AU1061" i="5"/>
  <c r="AU1077" i="5"/>
  <c r="AU1093" i="5"/>
  <c r="AU1109" i="5"/>
  <c r="AU1125" i="5"/>
  <c r="AU1141" i="5"/>
  <c r="AU1157" i="5"/>
  <c r="AU1173" i="5"/>
  <c r="AU1189" i="5"/>
  <c r="AU1205" i="5"/>
  <c r="AU1221" i="5"/>
  <c r="AU1237" i="5"/>
  <c r="AU1253" i="5"/>
  <c r="AU1269" i="5"/>
  <c r="AU1285" i="5"/>
  <c r="AU1301" i="5"/>
  <c r="AU1317" i="5"/>
  <c r="AU1333" i="5"/>
  <c r="AU1349" i="5"/>
  <c r="AU6" i="5"/>
  <c r="AU22" i="5"/>
  <c r="AU38" i="5"/>
  <c r="AU54" i="5"/>
  <c r="AU70" i="5"/>
  <c r="AU86" i="5"/>
  <c r="AU102" i="5"/>
  <c r="AU118" i="5"/>
  <c r="AU134" i="5"/>
  <c r="AU150" i="5"/>
  <c r="AU166" i="5"/>
  <c r="AU182" i="5"/>
  <c r="AU198" i="5"/>
  <c r="AU214" i="5"/>
  <c r="AU230" i="5"/>
  <c r="AU246" i="5"/>
  <c r="AU262" i="5"/>
  <c r="AU278" i="5"/>
  <c r="AU294" i="5"/>
  <c r="AU310" i="5"/>
  <c r="AU326" i="5"/>
  <c r="AU342" i="5"/>
  <c r="AU358" i="5"/>
  <c r="AU374" i="5"/>
  <c r="AU390" i="5"/>
  <c r="AU406" i="5"/>
  <c r="AU422" i="5"/>
  <c r="AU438" i="5"/>
  <c r="AU454" i="5"/>
  <c r="AU470" i="5"/>
  <c r="AU486" i="5"/>
  <c r="AU502" i="5"/>
  <c r="AU518" i="5"/>
  <c r="AU534" i="5"/>
  <c r="AU550" i="5"/>
  <c r="AU566" i="5"/>
  <c r="AU582" i="5"/>
  <c r="AU598" i="5"/>
  <c r="AU614" i="5"/>
  <c r="AU630" i="5"/>
  <c r="AU646" i="5"/>
  <c r="AU662" i="5"/>
  <c r="AU678" i="5"/>
  <c r="AU694" i="5"/>
  <c r="AU710" i="5"/>
  <c r="AU726" i="5"/>
  <c r="AU742" i="5"/>
  <c r="AU758" i="5"/>
  <c r="AU774" i="5"/>
  <c r="AU790" i="5"/>
  <c r="AU806" i="5"/>
  <c r="AU822" i="5"/>
  <c r="AU838" i="5"/>
  <c r="AU854" i="5"/>
  <c r="AU870" i="5"/>
  <c r="AU886" i="5"/>
  <c r="AU902" i="5"/>
  <c r="AU918" i="5"/>
  <c r="AU934" i="5"/>
  <c r="AU950" i="5"/>
  <c r="AU966" i="5"/>
  <c r="AU982" i="5"/>
  <c r="AU998" i="5"/>
  <c r="AU1014" i="5"/>
  <c r="AU1030" i="5"/>
  <c r="AU1046" i="5"/>
  <c r="AU1062" i="5"/>
  <c r="AU1078" i="5"/>
  <c r="AU1094" i="5"/>
  <c r="AU1110" i="5"/>
  <c r="AU1126" i="5"/>
  <c r="AU1142" i="5"/>
  <c r="AU1158" i="5"/>
  <c r="AU1174" i="5"/>
  <c r="AU1190" i="5"/>
  <c r="AU1206" i="5"/>
  <c r="AU1222" i="5"/>
  <c r="AU1238" i="5"/>
  <c r="AU1254" i="5"/>
  <c r="AU1270" i="5"/>
  <c r="AU1286" i="5"/>
  <c r="AU1302" i="5"/>
  <c r="AU1318" i="5"/>
  <c r="AU1334" i="5"/>
  <c r="AU1350" i="5"/>
  <c r="AU7" i="5"/>
  <c r="AU23" i="5"/>
  <c r="AU39" i="5"/>
  <c r="AU55" i="5"/>
  <c r="AU71" i="5"/>
  <c r="AU87" i="5"/>
  <c r="AU103" i="5"/>
  <c r="AU119" i="5"/>
  <c r="AU135" i="5"/>
  <c r="AU151" i="5"/>
  <c r="AU167" i="5"/>
  <c r="AU183" i="5"/>
  <c r="AU199" i="5"/>
  <c r="AU215" i="5"/>
  <c r="AU231" i="5"/>
  <c r="AU247" i="5"/>
  <c r="AU263" i="5"/>
  <c r="AU279" i="5"/>
  <c r="AU295" i="5"/>
  <c r="AU311" i="5"/>
  <c r="AU327" i="5"/>
  <c r="AU343" i="5"/>
  <c r="AU359" i="5"/>
  <c r="AU375" i="5"/>
  <c r="AU391" i="5"/>
  <c r="AU407" i="5"/>
  <c r="AU423" i="5"/>
  <c r="AU439" i="5"/>
  <c r="AU455" i="5"/>
  <c r="AU471" i="5"/>
  <c r="AU487" i="5"/>
  <c r="AU503" i="5"/>
  <c r="AU519" i="5"/>
  <c r="AU535" i="5"/>
  <c r="AU551" i="5"/>
  <c r="AU567" i="5"/>
  <c r="AU583" i="5"/>
  <c r="AU599" i="5"/>
  <c r="AU615" i="5"/>
  <c r="AU631" i="5"/>
  <c r="AU647" i="5"/>
  <c r="AU663" i="5"/>
  <c r="AU679" i="5"/>
  <c r="AU695" i="5"/>
  <c r="AU711" i="5"/>
  <c r="AU727" i="5"/>
  <c r="AU743" i="5"/>
  <c r="AU759" i="5"/>
  <c r="AU775" i="5"/>
  <c r="AU791" i="5"/>
  <c r="AU807" i="5"/>
  <c r="AU823" i="5"/>
  <c r="AU839" i="5"/>
  <c r="AU855" i="5"/>
  <c r="AU871" i="5"/>
  <c r="AU887" i="5"/>
  <c r="AU903" i="5"/>
  <c r="AU919" i="5"/>
  <c r="AU935" i="5"/>
  <c r="AU951" i="5"/>
  <c r="AU967" i="5"/>
  <c r="AU983" i="5"/>
  <c r="AU999" i="5"/>
  <c r="AU1015" i="5"/>
  <c r="AU1031" i="5"/>
  <c r="AU1047" i="5"/>
  <c r="AU1063" i="5"/>
  <c r="AU1079" i="5"/>
  <c r="AU1095" i="5"/>
  <c r="AU1111" i="5"/>
  <c r="AU1127" i="5"/>
  <c r="AU1143" i="5"/>
  <c r="AU1159" i="5"/>
  <c r="AU1175" i="5"/>
  <c r="AU1191" i="5"/>
  <c r="AU1207" i="5"/>
  <c r="AU1223" i="5"/>
  <c r="AU1239" i="5"/>
  <c r="AU1255" i="5"/>
  <c r="AU1271" i="5"/>
  <c r="AU1287" i="5"/>
  <c r="AU1303" i="5"/>
  <c r="AU1319" i="5"/>
  <c r="AU1335" i="5"/>
  <c r="AU1351" i="5"/>
  <c r="AU8" i="5"/>
  <c r="AU24" i="5"/>
  <c r="AU40" i="5"/>
  <c r="AU56" i="5"/>
  <c r="AU72" i="5"/>
  <c r="AU88" i="5"/>
  <c r="AU104" i="5"/>
  <c r="AU120" i="5"/>
  <c r="AU136" i="5"/>
  <c r="AU152" i="5"/>
  <c r="AU168" i="5"/>
  <c r="AU184" i="5"/>
  <c r="AU200" i="5"/>
  <c r="AU216" i="5"/>
  <c r="AU232" i="5"/>
  <c r="AU248" i="5"/>
  <c r="AU264" i="5"/>
  <c r="AU280" i="5"/>
  <c r="AU296" i="5"/>
  <c r="AU312" i="5"/>
  <c r="AU328" i="5"/>
  <c r="AU344" i="5"/>
  <c r="AU360" i="5"/>
  <c r="AU376" i="5"/>
  <c r="AU392" i="5"/>
  <c r="AU408" i="5"/>
  <c r="AU424" i="5"/>
  <c r="AU440" i="5"/>
  <c r="AU456" i="5"/>
  <c r="AU472" i="5"/>
  <c r="AU488" i="5"/>
  <c r="AU504" i="5"/>
  <c r="AU520" i="5"/>
  <c r="AU536" i="5"/>
  <c r="AU552" i="5"/>
  <c r="AU568" i="5"/>
  <c r="AU584" i="5"/>
  <c r="AU600" i="5"/>
  <c r="AU616" i="5"/>
  <c r="AU632" i="5"/>
  <c r="AU648" i="5"/>
  <c r="AU664" i="5"/>
  <c r="AU680" i="5"/>
  <c r="AU696" i="5"/>
  <c r="AU712" i="5"/>
  <c r="AU728" i="5"/>
  <c r="AU744" i="5"/>
  <c r="AU760" i="5"/>
  <c r="AU776" i="5"/>
  <c r="AU792" i="5"/>
  <c r="AU808" i="5"/>
  <c r="AU824" i="5"/>
  <c r="AU840" i="5"/>
  <c r="AU856" i="5"/>
  <c r="AU872" i="5"/>
  <c r="AU888" i="5"/>
  <c r="AU904" i="5"/>
  <c r="AU920" i="5"/>
  <c r="AU936" i="5"/>
  <c r="AU952" i="5"/>
  <c r="AU968" i="5"/>
  <c r="AU984" i="5"/>
  <c r="AU1000" i="5"/>
  <c r="AU1016" i="5"/>
  <c r="AU1032" i="5"/>
  <c r="AU1048" i="5"/>
  <c r="AU1064" i="5"/>
  <c r="AU1080" i="5"/>
  <c r="AU1096" i="5"/>
  <c r="AU1112" i="5"/>
  <c r="AU1128" i="5"/>
  <c r="AU1144" i="5"/>
  <c r="AU1160" i="5"/>
  <c r="AU1176" i="5"/>
  <c r="AU1192" i="5"/>
  <c r="AU1208" i="5"/>
  <c r="AU1224" i="5"/>
  <c r="AU1240" i="5"/>
  <c r="AU1256" i="5"/>
  <c r="AU1272" i="5"/>
  <c r="AU1288" i="5"/>
  <c r="AU1304" i="5"/>
  <c r="AU1320" i="5"/>
  <c r="AU1336" i="5"/>
  <c r="AU1352" i="5"/>
  <c r="AU9" i="5"/>
  <c r="AU25" i="5"/>
  <c r="AU41" i="5"/>
  <c r="AU57" i="5"/>
  <c r="AU73" i="5"/>
  <c r="AU89" i="5"/>
  <c r="AU105" i="5"/>
  <c r="AU121" i="5"/>
  <c r="AU137" i="5"/>
  <c r="AU153" i="5"/>
  <c r="AU169" i="5"/>
  <c r="AU185" i="5"/>
  <c r="AU201" i="5"/>
  <c r="AU217" i="5"/>
  <c r="AU233" i="5"/>
  <c r="AU249" i="5"/>
  <c r="AU265" i="5"/>
  <c r="AU281" i="5"/>
  <c r="AU297" i="5"/>
  <c r="AU313" i="5"/>
  <c r="AU329" i="5"/>
  <c r="AU345" i="5"/>
  <c r="AU361" i="5"/>
  <c r="AU377" i="5"/>
  <c r="AU393" i="5"/>
  <c r="AU409" i="5"/>
  <c r="AU425" i="5"/>
  <c r="AU441" i="5"/>
  <c r="AU457" i="5"/>
  <c r="AU473" i="5"/>
  <c r="AU489" i="5"/>
  <c r="AU505" i="5"/>
  <c r="AU521" i="5"/>
  <c r="AU537" i="5"/>
  <c r="AU553" i="5"/>
  <c r="AU569" i="5"/>
  <c r="AU585" i="5"/>
  <c r="AU601" i="5"/>
  <c r="AU617" i="5"/>
  <c r="AU633" i="5"/>
  <c r="AU649" i="5"/>
  <c r="AU665" i="5"/>
  <c r="AU681" i="5"/>
  <c r="AU697" i="5"/>
  <c r="AU713" i="5"/>
  <c r="AU729" i="5"/>
  <c r="AU745" i="5"/>
  <c r="AU761" i="5"/>
  <c r="AU777" i="5"/>
  <c r="AU793" i="5"/>
  <c r="AU809" i="5"/>
  <c r="AU825" i="5"/>
  <c r="AU841" i="5"/>
  <c r="AU857" i="5"/>
  <c r="AU873" i="5"/>
  <c r="AU889" i="5"/>
  <c r="AU905" i="5"/>
  <c r="AU921" i="5"/>
  <c r="AU937" i="5"/>
  <c r="AU953" i="5"/>
  <c r="AU969" i="5"/>
  <c r="AU985" i="5"/>
  <c r="AU1001" i="5"/>
  <c r="AU1017" i="5"/>
  <c r="AU1033" i="5"/>
  <c r="AU1049" i="5"/>
  <c r="AU1065" i="5"/>
  <c r="AU1081" i="5"/>
  <c r="AU1097" i="5"/>
  <c r="AU1113" i="5"/>
  <c r="AU1129" i="5"/>
  <c r="AU1145" i="5"/>
  <c r="AU1161" i="5"/>
  <c r="AU1177" i="5"/>
  <c r="AU1193" i="5"/>
  <c r="AU1209" i="5"/>
  <c r="AU1225" i="5"/>
  <c r="AU1241" i="5"/>
  <c r="AU1257" i="5"/>
  <c r="AU1273" i="5"/>
  <c r="AU1289" i="5"/>
  <c r="AU1305" i="5"/>
  <c r="AU1321" i="5"/>
  <c r="AU1337" i="5"/>
  <c r="AU1353" i="5"/>
  <c r="AU10" i="5"/>
  <c r="AU26" i="5"/>
  <c r="AU42" i="5"/>
  <c r="AU58" i="5"/>
  <c r="AU74" i="5"/>
  <c r="AU90" i="5"/>
  <c r="AU106" i="5"/>
  <c r="AU122" i="5"/>
  <c r="AU138" i="5"/>
  <c r="AU154" i="5"/>
  <c r="AU170" i="5"/>
  <c r="AU186" i="5"/>
  <c r="AU202" i="5"/>
  <c r="AU218" i="5"/>
  <c r="AU234" i="5"/>
  <c r="AU250" i="5"/>
  <c r="AU266" i="5"/>
  <c r="AU282" i="5"/>
  <c r="AU298" i="5"/>
  <c r="AU314" i="5"/>
  <c r="AU330" i="5"/>
  <c r="AU346" i="5"/>
  <c r="AU362" i="5"/>
  <c r="AU378" i="5"/>
  <c r="AU394" i="5"/>
  <c r="AU410" i="5"/>
  <c r="AU426" i="5"/>
  <c r="AU442" i="5"/>
  <c r="AU458" i="5"/>
  <c r="AU474" i="5"/>
  <c r="AU490" i="5"/>
  <c r="AU506" i="5"/>
  <c r="AU522" i="5"/>
  <c r="AU538" i="5"/>
  <c r="AU554" i="5"/>
  <c r="AU570" i="5"/>
  <c r="AU586" i="5"/>
  <c r="AU602" i="5"/>
  <c r="AU618" i="5"/>
  <c r="AU634" i="5"/>
  <c r="AU650" i="5"/>
  <c r="AU666" i="5"/>
  <c r="AU682" i="5"/>
  <c r="AU698" i="5"/>
  <c r="AU714" i="5"/>
  <c r="AU730" i="5"/>
  <c r="AU746" i="5"/>
  <c r="AU762" i="5"/>
  <c r="AU778" i="5"/>
  <c r="AU794" i="5"/>
  <c r="AU810" i="5"/>
  <c r="AU826" i="5"/>
  <c r="AU842" i="5"/>
  <c r="AU858" i="5"/>
  <c r="AU874" i="5"/>
  <c r="AU890" i="5"/>
  <c r="AU906" i="5"/>
  <c r="AU922" i="5"/>
  <c r="AU938" i="5"/>
  <c r="AU954" i="5"/>
  <c r="AU970" i="5"/>
  <c r="AU986" i="5"/>
  <c r="AU1002" i="5"/>
  <c r="AU1018" i="5"/>
  <c r="AU1034" i="5"/>
  <c r="AU1050" i="5"/>
  <c r="AU1066" i="5"/>
  <c r="AU1082" i="5"/>
  <c r="AU1098" i="5"/>
  <c r="AU1114" i="5"/>
  <c r="AU1130" i="5"/>
  <c r="AU1146" i="5"/>
  <c r="AU1162" i="5"/>
  <c r="AU1178" i="5"/>
  <c r="AU1194" i="5"/>
  <c r="AU1210" i="5"/>
  <c r="AU1226" i="5"/>
  <c r="AU1242" i="5"/>
  <c r="AU1258" i="5"/>
  <c r="AU1274" i="5"/>
  <c r="AU1290" i="5"/>
  <c r="AU1306" i="5"/>
  <c r="AU1322" i="5"/>
  <c r="AU1338" i="5"/>
  <c r="AU1354" i="5"/>
  <c r="AU11" i="5"/>
  <c r="AU27" i="5"/>
  <c r="AU43" i="5"/>
  <c r="AU59" i="5"/>
  <c r="AU75" i="5"/>
  <c r="AU91" i="5"/>
  <c r="AU107" i="5"/>
  <c r="AU123" i="5"/>
  <c r="AU139" i="5"/>
  <c r="AU155" i="5"/>
  <c r="AU171" i="5"/>
  <c r="AU187" i="5"/>
  <c r="AU203" i="5"/>
  <c r="AU219" i="5"/>
  <c r="AU235" i="5"/>
  <c r="AU251" i="5"/>
  <c r="AU267" i="5"/>
  <c r="AU283" i="5"/>
  <c r="AU299" i="5"/>
  <c r="AU315" i="5"/>
  <c r="AU331" i="5"/>
  <c r="AU347" i="5"/>
  <c r="AU363" i="5"/>
  <c r="AU379" i="5"/>
  <c r="AU395" i="5"/>
  <c r="AU411" i="5"/>
  <c r="AU427" i="5"/>
  <c r="AU443" i="5"/>
  <c r="AU459" i="5"/>
  <c r="AU475" i="5"/>
  <c r="AU491" i="5"/>
  <c r="AU507" i="5"/>
  <c r="AU523" i="5"/>
  <c r="AU539" i="5"/>
  <c r="AU555" i="5"/>
  <c r="AU571" i="5"/>
  <c r="AU587" i="5"/>
  <c r="AU603" i="5"/>
  <c r="AU619" i="5"/>
  <c r="AU635" i="5"/>
  <c r="AU651" i="5"/>
  <c r="AU667" i="5"/>
  <c r="AU683" i="5"/>
  <c r="AU699" i="5"/>
  <c r="AU715" i="5"/>
  <c r="AU731" i="5"/>
  <c r="AU747" i="5"/>
  <c r="AU763" i="5"/>
  <c r="AU779" i="5"/>
  <c r="AU795" i="5"/>
  <c r="AU811" i="5"/>
  <c r="AU827" i="5"/>
  <c r="AU843" i="5"/>
  <c r="AU859" i="5"/>
  <c r="AU875" i="5"/>
  <c r="AU891" i="5"/>
  <c r="AU907" i="5"/>
  <c r="AU923" i="5"/>
  <c r="AU939" i="5"/>
  <c r="AU955" i="5"/>
  <c r="AU971" i="5"/>
  <c r="AU987" i="5"/>
  <c r="AU1003" i="5"/>
  <c r="AU1019" i="5"/>
  <c r="AU1035" i="5"/>
  <c r="AU1051" i="5"/>
  <c r="AU1067" i="5"/>
  <c r="AU1083" i="5"/>
  <c r="AU1099" i="5"/>
  <c r="AU1115" i="5"/>
  <c r="AU1131" i="5"/>
  <c r="AU1147" i="5"/>
  <c r="AU1163" i="5"/>
  <c r="AU1179" i="5"/>
  <c r="AU1195" i="5"/>
  <c r="AU1211" i="5"/>
  <c r="AU1227" i="5"/>
  <c r="AU1243" i="5"/>
  <c r="AU1259" i="5"/>
  <c r="AU1275" i="5"/>
  <c r="AU1291" i="5"/>
  <c r="AU1307" i="5"/>
  <c r="AU1323" i="5"/>
  <c r="AU1339" i="5"/>
  <c r="AU1355" i="5"/>
  <c r="AU12" i="5"/>
  <c r="AU28" i="5"/>
  <c r="AU44" i="5"/>
  <c r="AU60" i="5"/>
  <c r="AU76" i="5"/>
  <c r="AU92" i="5"/>
  <c r="AU108" i="5"/>
  <c r="AU124" i="5"/>
  <c r="AU140" i="5"/>
  <c r="AU156" i="5"/>
  <c r="AU172" i="5"/>
  <c r="AU188" i="5"/>
  <c r="AU204" i="5"/>
  <c r="AU220" i="5"/>
  <c r="AU236" i="5"/>
  <c r="AU252" i="5"/>
  <c r="AU268" i="5"/>
  <c r="AU284" i="5"/>
  <c r="AU300" i="5"/>
  <c r="AU316" i="5"/>
  <c r="AU332" i="5"/>
  <c r="AU348" i="5"/>
  <c r="AU364" i="5"/>
  <c r="AU380" i="5"/>
  <c r="AU396" i="5"/>
  <c r="AU412" i="5"/>
  <c r="AU428" i="5"/>
  <c r="AU444" i="5"/>
  <c r="AU460" i="5"/>
  <c r="AU476" i="5"/>
  <c r="AU492" i="5"/>
  <c r="AU508" i="5"/>
  <c r="AU524" i="5"/>
  <c r="AU540" i="5"/>
  <c r="AU556" i="5"/>
  <c r="AU572" i="5"/>
  <c r="AU588" i="5"/>
  <c r="AU604" i="5"/>
  <c r="AU620" i="5"/>
  <c r="AU636" i="5"/>
  <c r="AU652" i="5"/>
  <c r="AU668" i="5"/>
  <c r="AU684" i="5"/>
  <c r="AU700" i="5"/>
  <c r="AU716" i="5"/>
  <c r="AU732" i="5"/>
  <c r="AU748" i="5"/>
  <c r="AU764" i="5"/>
  <c r="AU780" i="5"/>
  <c r="AU796" i="5"/>
  <c r="AU812" i="5"/>
  <c r="AU828" i="5"/>
  <c r="AU844" i="5"/>
  <c r="AU860" i="5"/>
  <c r="AU876" i="5"/>
  <c r="AU892" i="5"/>
  <c r="AU908" i="5"/>
  <c r="AU924" i="5"/>
  <c r="AU940" i="5"/>
  <c r="AU956" i="5"/>
  <c r="AU972" i="5"/>
  <c r="AU988" i="5"/>
  <c r="AU1004" i="5"/>
  <c r="AU1020" i="5"/>
  <c r="AU1036" i="5"/>
  <c r="AU1052" i="5"/>
  <c r="AU1068" i="5"/>
  <c r="AU1084" i="5"/>
  <c r="AU1100" i="5"/>
  <c r="AU1116" i="5"/>
  <c r="AU1132" i="5"/>
  <c r="AU1148" i="5"/>
  <c r="AU1164" i="5"/>
  <c r="AU1180" i="5"/>
  <c r="AU1196" i="5"/>
  <c r="AU1212" i="5"/>
  <c r="AU1228" i="5"/>
  <c r="AU1244" i="5"/>
  <c r="AU1260" i="5"/>
  <c r="AU1276" i="5"/>
  <c r="AU1292" i="5"/>
  <c r="AU1308" i="5"/>
  <c r="AU1324" i="5"/>
  <c r="AU1340" i="5"/>
  <c r="AU1356" i="5"/>
  <c r="AU13" i="5"/>
  <c r="AU29" i="5"/>
  <c r="AU45" i="5"/>
  <c r="AU61" i="5"/>
  <c r="AU77" i="5"/>
  <c r="AU93" i="5"/>
  <c r="AU109" i="5"/>
  <c r="AU125" i="5"/>
  <c r="AU141" i="5"/>
  <c r="AU157" i="5"/>
  <c r="AU173" i="5"/>
  <c r="AU189" i="5"/>
  <c r="AU205" i="5"/>
  <c r="AU221" i="5"/>
  <c r="AU237" i="5"/>
  <c r="AU253" i="5"/>
  <c r="AU269" i="5"/>
  <c r="AU285" i="5"/>
  <c r="AU301" i="5"/>
  <c r="AU317" i="5"/>
  <c r="AU333" i="5"/>
  <c r="AU349" i="5"/>
  <c r="AU365" i="5"/>
  <c r="AU381" i="5"/>
  <c r="AU397" i="5"/>
  <c r="AU413" i="5"/>
  <c r="AU429" i="5"/>
  <c r="AU445" i="5"/>
  <c r="AU461" i="5"/>
  <c r="AU477" i="5"/>
  <c r="AU493" i="5"/>
  <c r="AU509" i="5"/>
  <c r="AU525" i="5"/>
  <c r="AU541" i="5"/>
  <c r="AU557" i="5"/>
  <c r="AU573" i="5"/>
  <c r="AU589" i="5"/>
  <c r="AU605" i="5"/>
  <c r="AU621" i="5"/>
  <c r="AU637" i="5"/>
  <c r="AU653" i="5"/>
  <c r="AU669" i="5"/>
  <c r="AU685" i="5"/>
  <c r="AU701" i="5"/>
  <c r="AU717" i="5"/>
  <c r="AU733" i="5"/>
  <c r="AU749" i="5"/>
  <c r="AU765" i="5"/>
  <c r="AU781" i="5"/>
  <c r="AU797" i="5"/>
  <c r="AU813" i="5"/>
  <c r="AU829" i="5"/>
  <c r="AU845" i="5"/>
  <c r="AU861" i="5"/>
  <c r="AU877" i="5"/>
  <c r="AU893" i="5"/>
  <c r="AU909" i="5"/>
  <c r="AU925" i="5"/>
  <c r="AU941" i="5"/>
  <c r="AU957" i="5"/>
  <c r="AU973" i="5"/>
  <c r="AU989" i="5"/>
  <c r="AU1005" i="5"/>
  <c r="AU1021" i="5"/>
  <c r="AU1037" i="5"/>
  <c r="AU1053" i="5"/>
  <c r="AU1069" i="5"/>
  <c r="AU1085" i="5"/>
  <c r="AU1101" i="5"/>
  <c r="AU1117" i="5"/>
  <c r="AU1133" i="5"/>
  <c r="AU1149" i="5"/>
  <c r="AU1165" i="5"/>
  <c r="AU1181" i="5"/>
  <c r="AU1197" i="5"/>
  <c r="AU1213" i="5"/>
  <c r="AU1229" i="5"/>
  <c r="AU1245" i="5"/>
  <c r="AU1261" i="5"/>
  <c r="AU1277" i="5"/>
  <c r="AU1293" i="5"/>
  <c r="AU1309" i="5"/>
  <c r="AU1325" i="5"/>
  <c r="AU1341" i="5"/>
  <c r="AU1357" i="5"/>
  <c r="AU18" i="5"/>
  <c r="AU34" i="5"/>
  <c r="AU50" i="5"/>
  <c r="AU66" i="5"/>
  <c r="AU82" i="5"/>
  <c r="AU98" i="5"/>
  <c r="AU114" i="5"/>
  <c r="AU130" i="5"/>
  <c r="AU146" i="5"/>
  <c r="AU162" i="5"/>
  <c r="AU178" i="5"/>
  <c r="AU194" i="5"/>
  <c r="AU210" i="5"/>
  <c r="AU226" i="5"/>
  <c r="AU242" i="5"/>
  <c r="AU258" i="5"/>
  <c r="AU274" i="5"/>
  <c r="AU290" i="5"/>
  <c r="AU306" i="5"/>
  <c r="AU322" i="5"/>
  <c r="AU338" i="5"/>
  <c r="AU354" i="5"/>
  <c r="AU370" i="5"/>
  <c r="AU386" i="5"/>
  <c r="AU402" i="5"/>
  <c r="AU418" i="5"/>
  <c r="AU434" i="5"/>
  <c r="AU450" i="5"/>
  <c r="AU466" i="5"/>
  <c r="AU482" i="5"/>
  <c r="AU498" i="5"/>
  <c r="AU514" i="5"/>
  <c r="AU530" i="5"/>
  <c r="AU546" i="5"/>
  <c r="AU562" i="5"/>
  <c r="AU578" i="5"/>
  <c r="AU594" i="5"/>
  <c r="AU610" i="5"/>
  <c r="AU626" i="5"/>
  <c r="AU642" i="5"/>
  <c r="AU658" i="5"/>
  <c r="AU674" i="5"/>
  <c r="AU690" i="5"/>
  <c r="AU706" i="5"/>
  <c r="AU722" i="5"/>
  <c r="AU738" i="5"/>
  <c r="AU754" i="5"/>
  <c r="AU770" i="5"/>
  <c r="AU786" i="5"/>
  <c r="AU802" i="5"/>
  <c r="AU818" i="5"/>
  <c r="AU834" i="5"/>
  <c r="AU850" i="5"/>
  <c r="AU866" i="5"/>
  <c r="AU882" i="5"/>
  <c r="AU898" i="5"/>
  <c r="AU914" i="5"/>
  <c r="AU930" i="5"/>
  <c r="AU946" i="5"/>
  <c r="AU962" i="5"/>
  <c r="AU978" i="5"/>
  <c r="AU14" i="5"/>
  <c r="AU78" i="5"/>
  <c r="AU142" i="5"/>
  <c r="AU206" i="5"/>
  <c r="AU270" i="5"/>
  <c r="AU334" i="5"/>
  <c r="AU398" i="5"/>
  <c r="AU462" i="5"/>
  <c r="AU526" i="5"/>
  <c r="AU590" i="5"/>
  <c r="AU654" i="5"/>
  <c r="AU718" i="5"/>
  <c r="AU782" i="5"/>
  <c r="AU846" i="5"/>
  <c r="AU910" i="5"/>
  <c r="AU974" i="5"/>
  <c r="AU15" i="5"/>
  <c r="AU79" i="5"/>
  <c r="AU143" i="5"/>
  <c r="AU207" i="5"/>
  <c r="AU271" i="5"/>
  <c r="AU335" i="5"/>
  <c r="AU399" i="5"/>
  <c r="AU463" i="5"/>
  <c r="AU527" i="5"/>
  <c r="AU591" i="5"/>
  <c r="AU655" i="5"/>
  <c r="AU719" i="5"/>
  <c r="AU783" i="5"/>
  <c r="AU847" i="5"/>
  <c r="AU911" i="5"/>
  <c r="AU975" i="5"/>
  <c r="AU1025" i="5"/>
  <c r="AU1074" i="5"/>
  <c r="AU1134" i="5"/>
  <c r="AU1183" i="5"/>
  <c r="AU1232" i="5"/>
  <c r="AU1281" i="5"/>
  <c r="AU1330" i="5"/>
  <c r="AU1368" i="5"/>
  <c r="AU1384" i="5"/>
  <c r="AU1400" i="5"/>
  <c r="AU1416" i="5"/>
  <c r="AU1432" i="5"/>
  <c r="AU1448" i="5"/>
  <c r="AU1464" i="5"/>
  <c r="AU1480" i="5"/>
  <c r="AU1496" i="5"/>
  <c r="AU1512" i="5"/>
  <c r="AU1528" i="5"/>
  <c r="AU1544" i="5"/>
  <c r="AU1560" i="5"/>
  <c r="AU1576" i="5"/>
  <c r="AU1592" i="5"/>
  <c r="AU1608" i="5"/>
  <c r="AU1624" i="5"/>
  <c r="AU1640" i="5"/>
  <c r="AU1656" i="5"/>
  <c r="AU1672" i="5"/>
  <c r="AU1688" i="5"/>
  <c r="AU1704" i="5"/>
  <c r="AU1720" i="5"/>
  <c r="AU1736" i="5"/>
  <c r="AU1752" i="5"/>
  <c r="AU1768" i="5"/>
  <c r="AU1784" i="5"/>
  <c r="AU1800" i="5"/>
  <c r="AU1816" i="5"/>
  <c r="AU1832" i="5"/>
  <c r="AU1848" i="5"/>
  <c r="AU1864" i="5"/>
  <c r="AU1880" i="5"/>
  <c r="AU1896" i="5"/>
  <c r="AU1912" i="5"/>
  <c r="AU1928" i="5"/>
  <c r="AU1944" i="5"/>
  <c r="AU1960" i="5"/>
  <c r="AU1976" i="5"/>
  <c r="AU1992" i="5"/>
  <c r="AU2008" i="5"/>
  <c r="AU16" i="5"/>
  <c r="AU144" i="5"/>
  <c r="AU208" i="5"/>
  <c r="AU272" i="5"/>
  <c r="AU336" i="5"/>
  <c r="AU464" i="5"/>
  <c r="AU528" i="5"/>
  <c r="AU656" i="5"/>
  <c r="AU720" i="5"/>
  <c r="AU784" i="5"/>
  <c r="AU912" i="5"/>
  <c r="AU976" i="5"/>
  <c r="AU1026" i="5"/>
  <c r="AU1135" i="5"/>
  <c r="AU1184" i="5"/>
  <c r="AU1282" i="5"/>
  <c r="AU1342" i="5"/>
  <c r="AU1385" i="5"/>
  <c r="AU1401" i="5"/>
  <c r="AU1433" i="5"/>
  <c r="AU1465" i="5"/>
  <c r="AU80" i="5"/>
  <c r="AU400" i="5"/>
  <c r="AU592" i="5"/>
  <c r="AU848" i="5"/>
  <c r="AU1086" i="5"/>
  <c r="AU1233" i="5"/>
  <c r="AU1369" i="5"/>
  <c r="AU1417" i="5"/>
  <c r="AU1449" i="5"/>
  <c r="AU1481" i="5"/>
  <c r="AU17" i="5"/>
  <c r="AU81" i="5"/>
  <c r="AU145" i="5"/>
  <c r="AU209" i="5"/>
  <c r="AU273" i="5"/>
  <c r="AU337" i="5"/>
  <c r="AU401" i="5"/>
  <c r="AU465" i="5"/>
  <c r="AU529" i="5"/>
  <c r="AU593" i="5"/>
  <c r="AU657" i="5"/>
  <c r="AU721" i="5"/>
  <c r="AU785" i="5"/>
  <c r="AU849" i="5"/>
  <c r="AU913" i="5"/>
  <c r="AU30" i="5"/>
  <c r="AU94" i="5"/>
  <c r="AU158" i="5"/>
  <c r="AU222" i="5"/>
  <c r="AU286" i="5"/>
  <c r="AU350" i="5"/>
  <c r="AU414" i="5"/>
  <c r="AU478" i="5"/>
  <c r="AU542" i="5"/>
  <c r="AU606" i="5"/>
  <c r="AU670" i="5"/>
  <c r="AU734" i="5"/>
  <c r="AU798" i="5"/>
  <c r="AU862" i="5"/>
  <c r="AU926" i="5"/>
  <c r="AU990" i="5"/>
  <c r="AU1039" i="5"/>
  <c r="AU1088" i="5"/>
  <c r="AU1137" i="5"/>
  <c r="AU1186" i="5"/>
  <c r="AU1246" i="5"/>
  <c r="AU1295" i="5"/>
  <c r="AU1344" i="5"/>
  <c r="AU1371" i="5"/>
  <c r="AU1387" i="5"/>
  <c r="AU1403" i="5"/>
  <c r="AU1419" i="5"/>
  <c r="AU1435" i="5"/>
  <c r="AU1451" i="5"/>
  <c r="AU1467" i="5"/>
  <c r="AU1483" i="5"/>
  <c r="AU1499" i="5"/>
  <c r="AU1515" i="5"/>
  <c r="AU1531" i="5"/>
  <c r="AU1547" i="5"/>
  <c r="AU1563" i="5"/>
  <c r="AU1579" i="5"/>
  <c r="AU1595" i="5"/>
  <c r="AU1611" i="5"/>
  <c r="AU1627" i="5"/>
  <c r="AU1643" i="5"/>
  <c r="AU1659" i="5"/>
  <c r="AU1675" i="5"/>
  <c r="AU1691" i="5"/>
  <c r="AU1707" i="5"/>
  <c r="AU1723" i="5"/>
  <c r="AU1739" i="5"/>
  <c r="AU1755" i="5"/>
  <c r="AU1771" i="5"/>
  <c r="AU1787" i="5"/>
  <c r="AU1803" i="5"/>
  <c r="AU1819" i="5"/>
  <c r="AU1835" i="5"/>
  <c r="AU1851" i="5"/>
  <c r="AU1867" i="5"/>
  <c r="AU1883" i="5"/>
  <c r="AU1899" i="5"/>
  <c r="AU1915" i="5"/>
  <c r="AU1931" i="5"/>
  <c r="AU1947" i="5"/>
  <c r="AU1963" i="5"/>
  <c r="AU1979" i="5"/>
  <c r="AU1995" i="5"/>
  <c r="AU2011" i="5"/>
  <c r="AU238" i="5"/>
  <c r="AU686" i="5"/>
  <c r="AU994" i="5"/>
  <c r="AU1250" i="5"/>
  <c r="AU1407" i="5"/>
  <c r="AU1471" i="5"/>
  <c r="AU1583" i="5"/>
  <c r="AU1647" i="5"/>
  <c r="AU1743" i="5"/>
  <c r="AU1839" i="5"/>
  <c r="AU1935" i="5"/>
  <c r="AU31" i="5"/>
  <c r="AU95" i="5"/>
  <c r="AU159" i="5"/>
  <c r="AU223" i="5"/>
  <c r="AU287" i="5"/>
  <c r="AU351" i="5"/>
  <c r="AU415" i="5"/>
  <c r="AU479" i="5"/>
  <c r="AU543" i="5"/>
  <c r="AU607" i="5"/>
  <c r="AU671" i="5"/>
  <c r="AU735" i="5"/>
  <c r="AU799" i="5"/>
  <c r="AU863" i="5"/>
  <c r="AU927" i="5"/>
  <c r="AU991" i="5"/>
  <c r="AU1040" i="5"/>
  <c r="AU1089" i="5"/>
  <c r="AU1138" i="5"/>
  <c r="AU1198" i="5"/>
  <c r="AU1247" i="5"/>
  <c r="AU1296" i="5"/>
  <c r="AU1345" i="5"/>
  <c r="AU1372" i="5"/>
  <c r="AU1388" i="5"/>
  <c r="AU1404" i="5"/>
  <c r="AU1420" i="5"/>
  <c r="AU1436" i="5"/>
  <c r="AU1452" i="5"/>
  <c r="AU1468" i="5"/>
  <c r="AU1484" i="5"/>
  <c r="AU1500" i="5"/>
  <c r="AU1516" i="5"/>
  <c r="AU1532" i="5"/>
  <c r="AU1548" i="5"/>
  <c r="AU1564" i="5"/>
  <c r="AU1580" i="5"/>
  <c r="AU1596" i="5"/>
  <c r="AU1612" i="5"/>
  <c r="AU1628" i="5"/>
  <c r="AU1644" i="5"/>
  <c r="AU1660" i="5"/>
  <c r="AU1676" i="5"/>
  <c r="AU1692" i="5"/>
  <c r="AU1708" i="5"/>
  <c r="AU1724" i="5"/>
  <c r="AU1740" i="5"/>
  <c r="AU1756" i="5"/>
  <c r="AU1772" i="5"/>
  <c r="AU1788" i="5"/>
  <c r="AU1804" i="5"/>
  <c r="AU1820" i="5"/>
  <c r="AU1836" i="5"/>
  <c r="AU1852" i="5"/>
  <c r="AU1868" i="5"/>
  <c r="AU1884" i="5"/>
  <c r="AU1900" i="5"/>
  <c r="AU1916" i="5"/>
  <c r="AU1932" i="5"/>
  <c r="AU1948" i="5"/>
  <c r="AU1964" i="5"/>
  <c r="AU1980" i="5"/>
  <c r="AU1996" i="5"/>
  <c r="AU2012" i="5"/>
  <c r="AU174" i="5"/>
  <c r="AU366" i="5"/>
  <c r="AU430" i="5"/>
  <c r="AU558" i="5"/>
  <c r="AU750" i="5"/>
  <c r="AU942" i="5"/>
  <c r="AU1054" i="5"/>
  <c r="AU1310" i="5"/>
  <c r="AU1391" i="5"/>
  <c r="AU1423" i="5"/>
  <c r="AU1487" i="5"/>
  <c r="AU1551" i="5"/>
  <c r="AU1615" i="5"/>
  <c r="AU1663" i="5"/>
  <c r="AU1759" i="5"/>
  <c r="AU1855" i="5"/>
  <c r="AU1903" i="5"/>
  <c r="AU1983" i="5"/>
  <c r="AU32" i="5"/>
  <c r="AU96" i="5"/>
  <c r="AU160" i="5"/>
  <c r="AU224" i="5"/>
  <c r="AU288" i="5"/>
  <c r="AU352" i="5"/>
  <c r="AU416" i="5"/>
  <c r="AU480" i="5"/>
  <c r="AU544" i="5"/>
  <c r="AU608" i="5"/>
  <c r="AU672" i="5"/>
  <c r="AU736" i="5"/>
  <c r="AU800" i="5"/>
  <c r="AU864" i="5"/>
  <c r="AU928" i="5"/>
  <c r="AU992" i="5"/>
  <c r="AU1041" i="5"/>
  <c r="AU1090" i="5"/>
  <c r="AU1150" i="5"/>
  <c r="AU1199" i="5"/>
  <c r="AU1248" i="5"/>
  <c r="AU1297" i="5"/>
  <c r="AU1346" i="5"/>
  <c r="AU1373" i="5"/>
  <c r="AU1389" i="5"/>
  <c r="AU1405" i="5"/>
  <c r="AU1421" i="5"/>
  <c r="AU1437" i="5"/>
  <c r="AU1453" i="5"/>
  <c r="AU1469" i="5"/>
  <c r="AU1485" i="5"/>
  <c r="AU1501" i="5"/>
  <c r="AU1517" i="5"/>
  <c r="AU1533" i="5"/>
  <c r="AU1549" i="5"/>
  <c r="AU1565" i="5"/>
  <c r="AU1581" i="5"/>
  <c r="AU1597" i="5"/>
  <c r="AU1613" i="5"/>
  <c r="AU1629" i="5"/>
  <c r="AU1645" i="5"/>
  <c r="AU1661" i="5"/>
  <c r="AU1677" i="5"/>
  <c r="AU1693" i="5"/>
  <c r="AU1709" i="5"/>
  <c r="AU1725" i="5"/>
  <c r="AU1741" i="5"/>
  <c r="AU1757" i="5"/>
  <c r="AU1773" i="5"/>
  <c r="AU1789" i="5"/>
  <c r="AU1805" i="5"/>
  <c r="AU1821" i="5"/>
  <c r="AU1837" i="5"/>
  <c r="AU1853" i="5"/>
  <c r="AU1869" i="5"/>
  <c r="AU1885" i="5"/>
  <c r="AU1901" i="5"/>
  <c r="AU1917" i="5"/>
  <c r="AU1933" i="5"/>
  <c r="AU1949" i="5"/>
  <c r="AU1965" i="5"/>
  <c r="AU1981" i="5"/>
  <c r="AU1997" i="5"/>
  <c r="AU2013" i="5"/>
  <c r="AU110" i="5"/>
  <c r="AU494" i="5"/>
  <c r="AU814" i="5"/>
  <c r="AU1103" i="5"/>
  <c r="AU1359" i="5"/>
  <c r="AU1455" i="5"/>
  <c r="AU1519" i="5"/>
  <c r="AU1599" i="5"/>
  <c r="AU1711" i="5"/>
  <c r="AU1775" i="5"/>
  <c r="AU1823" i="5"/>
  <c r="AU1887" i="5"/>
  <c r="AU1951" i="5"/>
  <c r="AU1999" i="5"/>
  <c r="AU33" i="5"/>
  <c r="AU97" i="5"/>
  <c r="AU161" i="5"/>
  <c r="AU225" i="5"/>
  <c r="AU289" i="5"/>
  <c r="AU353" i="5"/>
  <c r="AU417" i="5"/>
  <c r="AU481" i="5"/>
  <c r="AU545" i="5"/>
  <c r="AU609" i="5"/>
  <c r="AU673" i="5"/>
  <c r="AU737" i="5"/>
  <c r="AU801" i="5"/>
  <c r="AU865" i="5"/>
  <c r="AU929" i="5"/>
  <c r="AU993" i="5"/>
  <c r="AU1042" i="5"/>
  <c r="AU1102" i="5"/>
  <c r="AU1151" i="5"/>
  <c r="AU1200" i="5"/>
  <c r="AU1249" i="5"/>
  <c r="AU1298" i="5"/>
  <c r="AU1358" i="5"/>
  <c r="AU1374" i="5"/>
  <c r="AU1390" i="5"/>
  <c r="AU1406" i="5"/>
  <c r="AU1422" i="5"/>
  <c r="AU1438" i="5"/>
  <c r="AU1454" i="5"/>
  <c r="AU1470" i="5"/>
  <c r="AU1486" i="5"/>
  <c r="AU1502" i="5"/>
  <c r="AU1518" i="5"/>
  <c r="AU1534" i="5"/>
  <c r="AU1550" i="5"/>
  <c r="AU1566" i="5"/>
  <c r="AU1582" i="5"/>
  <c r="AU1598" i="5"/>
  <c r="AU1614" i="5"/>
  <c r="AU1630" i="5"/>
  <c r="AU1646" i="5"/>
  <c r="AU1662" i="5"/>
  <c r="AU1678" i="5"/>
  <c r="AU1694" i="5"/>
  <c r="AU1710" i="5"/>
  <c r="AU1726" i="5"/>
  <c r="AU1742" i="5"/>
  <c r="AU1758" i="5"/>
  <c r="AU1774" i="5"/>
  <c r="AU1790" i="5"/>
  <c r="AU1806" i="5"/>
  <c r="AU1822" i="5"/>
  <c r="AU1838" i="5"/>
  <c r="AU1854" i="5"/>
  <c r="AU1870" i="5"/>
  <c r="AU1886" i="5"/>
  <c r="AU1902" i="5"/>
  <c r="AU1918" i="5"/>
  <c r="AU1934" i="5"/>
  <c r="AU1950" i="5"/>
  <c r="AU1966" i="5"/>
  <c r="AU1982" i="5"/>
  <c r="AU1998" i="5"/>
  <c r="AU2" i="5"/>
  <c r="AU46" i="5"/>
  <c r="AU622" i="5"/>
  <c r="AU878" i="5"/>
  <c r="AU1152" i="5"/>
  <c r="AU1375" i="5"/>
  <c r="AU1439" i="5"/>
  <c r="AU1503" i="5"/>
  <c r="AU1567" i="5"/>
  <c r="AU1631" i="5"/>
  <c r="AU1679" i="5"/>
  <c r="AU1727" i="5"/>
  <c r="AU1791" i="5"/>
  <c r="AU1871" i="5"/>
  <c r="AU1967" i="5"/>
  <c r="AU302" i="5"/>
  <c r="AU1201" i="5"/>
  <c r="AU1535" i="5"/>
  <c r="AU1695" i="5"/>
  <c r="AU1807" i="5"/>
  <c r="AU1919" i="5"/>
  <c r="AU47" i="5"/>
  <c r="AU111" i="5"/>
  <c r="AU175" i="5"/>
  <c r="AU239" i="5"/>
  <c r="AU303" i="5"/>
  <c r="AU367" i="5"/>
  <c r="AU431" i="5"/>
  <c r="AU495" i="5"/>
  <c r="AU559" i="5"/>
  <c r="AU623" i="5"/>
  <c r="AU687" i="5"/>
  <c r="AU751" i="5"/>
  <c r="AU815" i="5"/>
  <c r="AU879" i="5"/>
  <c r="AU943" i="5"/>
  <c r="AU1006" i="5"/>
  <c r="AU1055" i="5"/>
  <c r="AU1104" i="5"/>
  <c r="AU1153" i="5"/>
  <c r="AU1202" i="5"/>
  <c r="AU1262" i="5"/>
  <c r="AU1311" i="5"/>
  <c r="AU1360" i="5"/>
  <c r="AU1376" i="5"/>
  <c r="AU1392" i="5"/>
  <c r="AU1408" i="5"/>
  <c r="AU1424" i="5"/>
  <c r="AU1440" i="5"/>
  <c r="AU1456" i="5"/>
  <c r="AU1472" i="5"/>
  <c r="AU1488" i="5"/>
  <c r="AU1504" i="5"/>
  <c r="AU1520" i="5"/>
  <c r="AU1536" i="5"/>
  <c r="AU1552" i="5"/>
  <c r="AU1568" i="5"/>
  <c r="AU1584" i="5"/>
  <c r="AU1600" i="5"/>
  <c r="AU1616" i="5"/>
  <c r="AU1632" i="5"/>
  <c r="AU1648" i="5"/>
  <c r="AU1664" i="5"/>
  <c r="AU1680" i="5"/>
  <c r="AU1696" i="5"/>
  <c r="AU1712" i="5"/>
  <c r="AU1728" i="5"/>
  <c r="AU1744" i="5"/>
  <c r="AU1760" i="5"/>
  <c r="AU1776" i="5"/>
  <c r="AU1792" i="5"/>
  <c r="AU1808" i="5"/>
  <c r="AU1824" i="5"/>
  <c r="AU1840" i="5"/>
  <c r="AU1856" i="5"/>
  <c r="AU1872" i="5"/>
  <c r="AU1888" i="5"/>
  <c r="AU1904" i="5"/>
  <c r="AU1920" i="5"/>
  <c r="AU1936" i="5"/>
  <c r="AU1952" i="5"/>
  <c r="AU1968" i="5"/>
  <c r="AU1984" i="5"/>
  <c r="AU2000" i="5"/>
  <c r="AU48" i="5"/>
  <c r="AU240" i="5"/>
  <c r="AU368" i="5"/>
  <c r="AU432" i="5"/>
  <c r="AU560" i="5"/>
  <c r="AU624" i="5"/>
  <c r="AU688" i="5"/>
  <c r="AU816" i="5"/>
  <c r="AU880" i="5"/>
  <c r="AU1007" i="5"/>
  <c r="AU1056" i="5"/>
  <c r="AU1154" i="5"/>
  <c r="AU1214" i="5"/>
  <c r="AU1312" i="5"/>
  <c r="AU1361" i="5"/>
  <c r="AU1393" i="5"/>
  <c r="AU1457" i="5"/>
  <c r="AU112" i="5"/>
  <c r="AU176" i="5"/>
  <c r="AU304" i="5"/>
  <c r="AU496" i="5"/>
  <c r="AU752" i="5"/>
  <c r="AU944" i="5"/>
  <c r="AU1105" i="5"/>
  <c r="AU1263" i="5"/>
  <c r="AU1377" i="5"/>
  <c r="AU49" i="5"/>
  <c r="AU113" i="5"/>
  <c r="AU177" i="5"/>
  <c r="AU241" i="5"/>
  <c r="AU305" i="5"/>
  <c r="AU369" i="5"/>
  <c r="AU433" i="5"/>
  <c r="AU497" i="5"/>
  <c r="AU561" i="5"/>
  <c r="AU625" i="5"/>
  <c r="AU689" i="5"/>
  <c r="AU753" i="5"/>
  <c r="AU817" i="5"/>
  <c r="AU881" i="5"/>
  <c r="AU945" i="5"/>
  <c r="AU1008" i="5"/>
  <c r="AU63" i="5"/>
  <c r="AU127" i="5"/>
  <c r="AU191" i="5"/>
  <c r="AU255" i="5"/>
  <c r="AU319" i="5"/>
  <c r="AU383" i="5"/>
  <c r="AU447" i="5"/>
  <c r="AU511" i="5"/>
  <c r="AU575" i="5"/>
  <c r="AU639" i="5"/>
  <c r="AU703" i="5"/>
  <c r="AU767" i="5"/>
  <c r="AU831" i="5"/>
  <c r="AU895" i="5"/>
  <c r="AU959" i="5"/>
  <c r="AU1010" i="5"/>
  <c r="AU1070" i="5"/>
  <c r="AU1119" i="5"/>
  <c r="AU1168" i="5"/>
  <c r="AU1217" i="5"/>
  <c r="AU1266" i="5"/>
  <c r="AU1326" i="5"/>
  <c r="AU1364" i="5"/>
  <c r="AU1380" i="5"/>
  <c r="AU1396" i="5"/>
  <c r="AU1412" i="5"/>
  <c r="AU1428" i="5"/>
  <c r="AU1444" i="5"/>
  <c r="AU1460" i="5"/>
  <c r="AU1476" i="5"/>
  <c r="AU1492" i="5"/>
  <c r="AU1508" i="5"/>
  <c r="AU1524" i="5"/>
  <c r="AU1540" i="5"/>
  <c r="AU1556" i="5"/>
  <c r="AU1572" i="5"/>
  <c r="AU1588" i="5"/>
  <c r="AU1604" i="5"/>
  <c r="AU1620" i="5"/>
  <c r="AU1636" i="5"/>
  <c r="AU1652" i="5"/>
  <c r="AU1668" i="5"/>
  <c r="AU1684" i="5"/>
  <c r="AU1700" i="5"/>
  <c r="AU1716" i="5"/>
  <c r="AU1732" i="5"/>
  <c r="AU1748" i="5"/>
  <c r="AU1764" i="5"/>
  <c r="AU1780" i="5"/>
  <c r="AU1796" i="5"/>
  <c r="AU1812" i="5"/>
  <c r="AU1828" i="5"/>
  <c r="AU1844" i="5"/>
  <c r="AU1860" i="5"/>
  <c r="AU1876" i="5"/>
  <c r="AU1892" i="5"/>
  <c r="AU1908" i="5"/>
  <c r="AU1924" i="5"/>
  <c r="AU1940" i="5"/>
  <c r="AU1956" i="5"/>
  <c r="AU1972" i="5"/>
  <c r="AU1988" i="5"/>
  <c r="AU2004" i="5"/>
  <c r="AU64" i="5"/>
  <c r="AU128" i="5"/>
  <c r="AU192" i="5"/>
  <c r="AU256" i="5"/>
  <c r="AU320" i="5"/>
  <c r="AU384" i="5"/>
  <c r="AU448" i="5"/>
  <c r="AU512" i="5"/>
  <c r="AU576" i="5"/>
  <c r="AU640" i="5"/>
  <c r="AU704" i="5"/>
  <c r="AU768" i="5"/>
  <c r="AU832" i="5"/>
  <c r="AU896" i="5"/>
  <c r="AU960" i="5"/>
  <c r="AU1022" i="5"/>
  <c r="AU1071" i="5"/>
  <c r="AU1120" i="5"/>
  <c r="AU1169" i="5"/>
  <c r="AU1218" i="5"/>
  <c r="AU1278" i="5"/>
  <c r="AU65" i="5"/>
  <c r="AU577" i="5"/>
  <c r="AU1024" i="5"/>
  <c r="AU1185" i="5"/>
  <c r="AU1343" i="5"/>
  <c r="AU1398" i="5"/>
  <c r="AU1434" i="5"/>
  <c r="AU1475" i="5"/>
  <c r="AU1509" i="5"/>
  <c r="AU1541" i="5"/>
  <c r="AU1573" i="5"/>
  <c r="AU1605" i="5"/>
  <c r="AU1637" i="5"/>
  <c r="AU1669" i="5"/>
  <c r="AU1701" i="5"/>
  <c r="AU1733" i="5"/>
  <c r="AU1765" i="5"/>
  <c r="AU1797" i="5"/>
  <c r="AU1829" i="5"/>
  <c r="AU1861" i="5"/>
  <c r="AU1893" i="5"/>
  <c r="AU1925" i="5"/>
  <c r="AU1957" i="5"/>
  <c r="AU1989" i="5"/>
  <c r="AU126" i="5"/>
  <c r="AU638" i="5"/>
  <c r="AU1038" i="5"/>
  <c r="AU1215" i="5"/>
  <c r="AU1362" i="5"/>
  <c r="AU1399" i="5"/>
  <c r="AU1441" i="5"/>
  <c r="AU1477" i="5"/>
  <c r="AU1510" i="5"/>
  <c r="AU1542" i="5"/>
  <c r="AU1574" i="5"/>
  <c r="AU1606" i="5"/>
  <c r="AU1638" i="5"/>
  <c r="AU1670" i="5"/>
  <c r="AU1702" i="5"/>
  <c r="AU1734" i="5"/>
  <c r="AU1766" i="5"/>
  <c r="AU1798" i="5"/>
  <c r="AU1830" i="5"/>
  <c r="AU1862" i="5"/>
  <c r="AU1894" i="5"/>
  <c r="AU1926" i="5"/>
  <c r="AU1958" i="5"/>
  <c r="AU1990" i="5"/>
  <c r="AU1626" i="5"/>
  <c r="AU1946" i="5"/>
  <c r="AU1327" i="5"/>
  <c r="AU1569" i="5"/>
  <c r="AU1825" i="5"/>
  <c r="AU1170" i="5"/>
  <c r="AU1698" i="5"/>
  <c r="AU574" i="5"/>
  <c r="AU1699" i="5"/>
  <c r="AU1987" i="5"/>
  <c r="AU129" i="5"/>
  <c r="AU641" i="5"/>
  <c r="AU1057" i="5"/>
  <c r="AU1216" i="5"/>
  <c r="AU1363" i="5"/>
  <c r="AU1402" i="5"/>
  <c r="AU1442" i="5"/>
  <c r="AU1478" i="5"/>
  <c r="AU1511" i="5"/>
  <c r="AU1543" i="5"/>
  <c r="AU1575" i="5"/>
  <c r="AU1607" i="5"/>
  <c r="AU1639" i="5"/>
  <c r="AU1671" i="5"/>
  <c r="AU1703" i="5"/>
  <c r="AU1735" i="5"/>
  <c r="AU1767" i="5"/>
  <c r="AU1799" i="5"/>
  <c r="AU1831" i="5"/>
  <c r="AU1863" i="5"/>
  <c r="AU1895" i="5"/>
  <c r="AU1927" i="5"/>
  <c r="AU1959" i="5"/>
  <c r="AU1991" i="5"/>
  <c r="AU1905" i="5"/>
  <c r="AU830" i="5"/>
  <c r="AU1491" i="5"/>
  <c r="AU1683" i="5"/>
  <c r="AU1875" i="5"/>
  <c r="AU1136" i="5"/>
  <c r="AU1529" i="5"/>
  <c r="AU1817" i="5"/>
  <c r="AU961" i="5"/>
  <c r="AU1530" i="5"/>
  <c r="AU1786" i="5"/>
  <c r="AU1978" i="5"/>
  <c r="AU1466" i="5"/>
  <c r="AU1633" i="5"/>
  <c r="AU1921" i="5"/>
  <c r="AU1328" i="5"/>
  <c r="AU1602" i="5"/>
  <c r="AU1858" i="5"/>
  <c r="AU1329" i="5"/>
  <c r="AU1603" i="5"/>
  <c r="AU1827" i="5"/>
  <c r="AU190" i="5"/>
  <c r="AU702" i="5"/>
  <c r="AU1058" i="5"/>
  <c r="AU1230" i="5"/>
  <c r="AU1365" i="5"/>
  <c r="AU1409" i="5"/>
  <c r="AU1443" i="5"/>
  <c r="AU1479" i="5"/>
  <c r="AU1513" i="5"/>
  <c r="AU1545" i="5"/>
  <c r="AU1577" i="5"/>
  <c r="AU1609" i="5"/>
  <c r="AU1641" i="5"/>
  <c r="AU1673" i="5"/>
  <c r="AU1705" i="5"/>
  <c r="AU1737" i="5"/>
  <c r="AU1769" i="5"/>
  <c r="AU1801" i="5"/>
  <c r="AU1833" i="5"/>
  <c r="AU1865" i="5"/>
  <c r="AU1897" i="5"/>
  <c r="AU1929" i="5"/>
  <c r="AU1961" i="5"/>
  <c r="AU1993" i="5"/>
  <c r="AU1969" i="5"/>
  <c r="AU318" i="5"/>
  <c r="AU1587" i="5"/>
  <c r="AU1811" i="5"/>
  <c r="AU1383" i="5"/>
  <c r="AU1657" i="5"/>
  <c r="AU1913" i="5"/>
  <c r="AU1427" i="5"/>
  <c r="AU1882" i="5"/>
  <c r="AU1537" i="5"/>
  <c r="AU1761" i="5"/>
  <c r="AU1430" i="5"/>
  <c r="AU1762" i="5"/>
  <c r="AU1431" i="5"/>
  <c r="AU1667" i="5"/>
  <c r="AU1955" i="5"/>
  <c r="AU193" i="5"/>
  <c r="AU705" i="5"/>
  <c r="AU1072" i="5"/>
  <c r="AU1231" i="5"/>
  <c r="AU1366" i="5"/>
  <c r="AU1410" i="5"/>
  <c r="AU1445" i="5"/>
  <c r="AU1482" i="5"/>
  <c r="AU1514" i="5"/>
  <c r="AU1546" i="5"/>
  <c r="AU1578" i="5"/>
  <c r="AU1610" i="5"/>
  <c r="AU1642" i="5"/>
  <c r="AU1674" i="5"/>
  <c r="AU1706" i="5"/>
  <c r="AU1738" i="5"/>
  <c r="AU1770" i="5"/>
  <c r="AU1802" i="5"/>
  <c r="AU1834" i="5"/>
  <c r="AU1866" i="5"/>
  <c r="AU1898" i="5"/>
  <c r="AU1930" i="5"/>
  <c r="AU1962" i="5"/>
  <c r="AU1994" i="5"/>
  <c r="AU1745" i="5"/>
  <c r="AU1841" i="5"/>
  <c r="AU1937" i="5"/>
  <c r="AU1378" i="5"/>
  <c r="AU1414" i="5"/>
  <c r="AU1450" i="5"/>
  <c r="AU1619" i="5"/>
  <c r="AU1747" i="5"/>
  <c r="AU1843" i="5"/>
  <c r="AU1971" i="5"/>
  <c r="AU1462" i="5"/>
  <c r="AU1625" i="5"/>
  <c r="AU1849" i="5"/>
  <c r="AU1166" i="5"/>
  <c r="AU1722" i="5"/>
  <c r="AU1429" i="5"/>
  <c r="AU1601" i="5"/>
  <c r="AU1857" i="5"/>
  <c r="AU1009" i="5"/>
  <c r="AU1794" i="5"/>
  <c r="AU1023" i="5"/>
  <c r="AU1539" i="5"/>
  <c r="AU1859" i="5"/>
  <c r="AU254" i="5"/>
  <c r="AU766" i="5"/>
  <c r="AU1073" i="5"/>
  <c r="AU1234" i="5"/>
  <c r="AU1367" i="5"/>
  <c r="AU1411" i="5"/>
  <c r="AU1446" i="5"/>
  <c r="AU1489" i="5"/>
  <c r="AU1521" i="5"/>
  <c r="AU1553" i="5"/>
  <c r="AU1585" i="5"/>
  <c r="AU1617" i="5"/>
  <c r="AU1649" i="5"/>
  <c r="AU1681" i="5"/>
  <c r="AU1713" i="5"/>
  <c r="AU1777" i="5"/>
  <c r="AU1809" i="5"/>
  <c r="AU1873" i="5"/>
  <c r="AU2001" i="5"/>
  <c r="AU1265" i="5"/>
  <c r="AU1523" i="5"/>
  <c r="AU1715" i="5"/>
  <c r="AU1907" i="5"/>
  <c r="AU1426" i="5"/>
  <c r="AU1561" i="5"/>
  <c r="AU1753" i="5"/>
  <c r="AU1977" i="5"/>
  <c r="AU1314" i="5"/>
  <c r="AU1754" i="5"/>
  <c r="AU1505" i="5"/>
  <c r="AU1729" i="5"/>
  <c r="AU1953" i="5"/>
  <c r="AU513" i="5"/>
  <c r="AU1922" i="5"/>
  <c r="AU1507" i="5"/>
  <c r="AU1891" i="5"/>
  <c r="AU257" i="5"/>
  <c r="AU769" i="5"/>
  <c r="AU1087" i="5"/>
  <c r="AU1264" i="5"/>
  <c r="AU1370" i="5"/>
  <c r="AU1413" i="5"/>
  <c r="AU1447" i="5"/>
  <c r="AU1490" i="5"/>
  <c r="AU1522" i="5"/>
  <c r="AU1554" i="5"/>
  <c r="AU1586" i="5"/>
  <c r="AU1618" i="5"/>
  <c r="AU1650" i="5"/>
  <c r="AU1682" i="5"/>
  <c r="AU1714" i="5"/>
  <c r="AU1746" i="5"/>
  <c r="AU1778" i="5"/>
  <c r="AU1810" i="5"/>
  <c r="AU1842" i="5"/>
  <c r="AU1874" i="5"/>
  <c r="AU1906" i="5"/>
  <c r="AU1938" i="5"/>
  <c r="AU1970" i="5"/>
  <c r="AU2002" i="5"/>
  <c r="AU1106" i="5"/>
  <c r="AU1555" i="5"/>
  <c r="AU1651" i="5"/>
  <c r="AU1779" i="5"/>
  <c r="AU1939" i="5"/>
  <c r="AU2003" i="5"/>
  <c r="AU1497" i="5"/>
  <c r="AU1593" i="5"/>
  <c r="AU1785" i="5"/>
  <c r="AU449" i="5"/>
  <c r="AU1690" i="5"/>
  <c r="AU977" i="5"/>
  <c r="AU1889" i="5"/>
  <c r="AU1506" i="5"/>
  <c r="AU1634" i="5"/>
  <c r="AU1890" i="5"/>
  <c r="AU62" i="5"/>
  <c r="AU1763" i="5"/>
  <c r="AU321" i="5"/>
  <c r="AU833" i="5"/>
  <c r="AU1118" i="5"/>
  <c r="AU1279" i="5"/>
  <c r="AU1379" i="5"/>
  <c r="AU1415" i="5"/>
  <c r="AU1458" i="5"/>
  <c r="AU1493" i="5"/>
  <c r="AU1525" i="5"/>
  <c r="AU1557" i="5"/>
  <c r="AU1589" i="5"/>
  <c r="AU1621" i="5"/>
  <c r="AU1653" i="5"/>
  <c r="AU1685" i="5"/>
  <c r="AU1717" i="5"/>
  <c r="AU1749" i="5"/>
  <c r="AU1781" i="5"/>
  <c r="AU1813" i="5"/>
  <c r="AU1845" i="5"/>
  <c r="AU1877" i="5"/>
  <c r="AU1909" i="5"/>
  <c r="AU1941" i="5"/>
  <c r="AU1973" i="5"/>
  <c r="AU2005" i="5"/>
  <c r="AU1782" i="5"/>
  <c r="AU1878" i="5"/>
  <c r="AU1942" i="5"/>
  <c r="AU2006" i="5"/>
  <c r="AU2007" i="5"/>
  <c r="AU958" i="5"/>
  <c r="AU1881" i="5"/>
  <c r="AU1498" i="5"/>
  <c r="AU1658" i="5"/>
  <c r="AU1914" i="5"/>
  <c r="AU510" i="5"/>
  <c r="AU1697" i="5"/>
  <c r="AU1538" i="5"/>
  <c r="AU1666" i="5"/>
  <c r="AU1954" i="5"/>
  <c r="AU1474" i="5"/>
  <c r="AU1731" i="5"/>
  <c r="AU382" i="5"/>
  <c r="AU894" i="5"/>
  <c r="AU1121" i="5"/>
  <c r="AU1280" i="5"/>
  <c r="AU1381" i="5"/>
  <c r="AU1418" i="5"/>
  <c r="AU1459" i="5"/>
  <c r="AU1494" i="5"/>
  <c r="AU1526" i="5"/>
  <c r="AU1558" i="5"/>
  <c r="AU1590" i="5"/>
  <c r="AU1622" i="5"/>
  <c r="AU1654" i="5"/>
  <c r="AU1686" i="5"/>
  <c r="AU1718" i="5"/>
  <c r="AU1750" i="5"/>
  <c r="AU1814" i="5"/>
  <c r="AU1846" i="5"/>
  <c r="AU1910" i="5"/>
  <c r="AU1974" i="5"/>
  <c r="AU1313" i="5"/>
  <c r="AU1721" i="5"/>
  <c r="AU1945" i="5"/>
  <c r="AU1386" i="5"/>
  <c r="AU1562" i="5"/>
  <c r="AU1850" i="5"/>
  <c r="AU1167" i="5"/>
  <c r="AU1793" i="5"/>
  <c r="AU1473" i="5"/>
  <c r="AU1730" i="5"/>
  <c r="AU1986" i="5"/>
  <c r="AU1182" i="5"/>
  <c r="AU1635" i="5"/>
  <c r="AU1923" i="5"/>
  <c r="AU385" i="5"/>
  <c r="AU897" i="5"/>
  <c r="AU1122" i="5"/>
  <c r="AU1294" i="5"/>
  <c r="AU1382" i="5"/>
  <c r="AU1425" i="5"/>
  <c r="AU1461" i="5"/>
  <c r="AU1495" i="5"/>
  <c r="AU1527" i="5"/>
  <c r="AU1559" i="5"/>
  <c r="AU1591" i="5"/>
  <c r="AU1623" i="5"/>
  <c r="AU1655" i="5"/>
  <c r="AU1687" i="5"/>
  <c r="AU1719" i="5"/>
  <c r="AU1751" i="5"/>
  <c r="AU1783" i="5"/>
  <c r="AU1815" i="5"/>
  <c r="AU1847" i="5"/>
  <c r="AU1879" i="5"/>
  <c r="AU1911" i="5"/>
  <c r="AU1943" i="5"/>
  <c r="AU1975" i="5"/>
  <c r="AU446" i="5"/>
  <c r="AU1689" i="5"/>
  <c r="AU2009" i="5"/>
  <c r="AU1463" i="5"/>
  <c r="AU1594" i="5"/>
  <c r="AU1818" i="5"/>
  <c r="AU2010" i="5"/>
  <c r="AU1394" i="5"/>
  <c r="AU1665" i="5"/>
  <c r="AU1985" i="5"/>
  <c r="AU1395" i="5"/>
  <c r="AU1570" i="5"/>
  <c r="AU1826" i="5"/>
  <c r="AU1397" i="5"/>
  <c r="AU1571" i="5"/>
  <c r="AU1795" i="5"/>
  <c r="G2" i="3"/>
  <c r="S2" i="6" l="1"/>
  <c r="D21" i="4" s="1"/>
  <c r="I21" i="4" s="1"/>
  <c r="AI2" i="6"/>
  <c r="D35" i="4" s="1"/>
  <c r="I35" i="4" s="1"/>
  <c r="K20" i="6" s="1"/>
  <c r="L2" i="6"/>
  <c r="L3" i="6" s="1"/>
  <c r="AM2" i="6"/>
  <c r="D40" i="4" s="1"/>
  <c r="I40" i="4" s="1"/>
  <c r="K24" i="6" s="1"/>
  <c r="Y2" i="6"/>
  <c r="D26" i="4" s="1"/>
  <c r="I26" i="4" s="1"/>
  <c r="K13" i="6" s="1"/>
  <c r="AA2" i="6"/>
  <c r="D28" i="4" s="1"/>
  <c r="I28" i="4" s="1"/>
  <c r="K15" i="6" s="1"/>
  <c r="AC2" i="6"/>
  <c r="D30" i="4" s="1"/>
  <c r="I30" i="4" s="1"/>
  <c r="K16" i="6" s="1"/>
  <c r="AT2" i="6"/>
  <c r="P2" i="6"/>
  <c r="R2" i="6"/>
  <c r="D20" i="4" s="1"/>
  <c r="I20" i="4" s="1"/>
  <c r="T2" i="6"/>
  <c r="D22" i="4" s="1"/>
  <c r="I22" i="4" s="1"/>
  <c r="AJ2" i="6"/>
  <c r="D36" i="4" s="1"/>
  <c r="I36" i="4" s="1"/>
  <c r="K21" i="6" s="1"/>
  <c r="M2" i="6"/>
  <c r="W2" i="6"/>
  <c r="AN2" i="6"/>
  <c r="D42" i="4" s="1"/>
  <c r="I42" i="4" s="1"/>
  <c r="K26" i="6" s="1"/>
  <c r="AP2" i="6"/>
  <c r="D43" i="4" s="1"/>
  <c r="I43" i="4" s="1"/>
  <c r="K27" i="6" s="1"/>
  <c r="AB2" i="6"/>
  <c r="AD2" i="6"/>
  <c r="AF2" i="6"/>
  <c r="D31" i="4" s="1"/>
  <c r="I31" i="4" s="1"/>
  <c r="K17" i="6" s="1"/>
  <c r="AH2" i="6"/>
  <c r="D33" i="4" s="1"/>
  <c r="I33" i="4" s="1"/>
  <c r="K19" i="6" s="1"/>
  <c r="U2" i="6"/>
  <c r="D23" i="4" s="1"/>
  <c r="I23" i="4" s="1"/>
  <c r="AK2" i="6"/>
  <c r="D37" i="4" s="1"/>
  <c r="I37" i="4" s="1"/>
  <c r="K22" i="6" s="1"/>
  <c r="N2" i="6"/>
  <c r="AL2" i="6"/>
  <c r="D39" i="4" s="1"/>
  <c r="I39" i="4" s="1"/>
  <c r="K23" i="6" s="1"/>
  <c r="X2" i="6"/>
  <c r="D25" i="4" s="1"/>
  <c r="I25" i="4" s="1"/>
  <c r="Z2" i="6"/>
  <c r="D27" i="4" s="1"/>
  <c r="I27" i="4" s="1"/>
  <c r="K14" i="6" s="1"/>
  <c r="AR2" i="6"/>
  <c r="AS2" i="6"/>
  <c r="AE2" i="6"/>
  <c r="I2" i="6"/>
  <c r="I3" i="6" s="1"/>
  <c r="J2" i="6"/>
  <c r="K2" i="6"/>
  <c r="V2" i="6"/>
  <c r="G2" i="6"/>
  <c r="AO2" i="6"/>
  <c r="D41" i="4" s="1"/>
  <c r="I41" i="4" s="1"/>
  <c r="K25" i="6" s="1"/>
  <c r="AQ2" i="6"/>
  <c r="O2" i="6"/>
  <c r="O3" i="6" s="1"/>
  <c r="AG2" i="6"/>
  <c r="D32" i="4" s="1"/>
  <c r="H2" i="6"/>
  <c r="Q2" i="6"/>
  <c r="D19" i="4" s="1"/>
  <c r="I19" i="4" s="1"/>
  <c r="K7" i="6" s="1"/>
  <c r="AU2" i="6"/>
  <c r="G20" i="6"/>
  <c r="H20" i="6"/>
  <c r="I20" i="6"/>
  <c r="J20" i="6"/>
  <c r="G26" i="6"/>
  <c r="H26" i="6"/>
  <c r="I26" i="6"/>
  <c r="J26" i="6"/>
  <c r="G18" i="6"/>
  <c r="H18" i="6"/>
  <c r="I18" i="6"/>
  <c r="J18" i="6"/>
  <c r="G10" i="6"/>
  <c r="H10" i="6"/>
  <c r="I10" i="6"/>
  <c r="J10" i="6"/>
  <c r="G15" i="6"/>
  <c r="H15" i="6"/>
  <c r="I15" i="6"/>
  <c r="J15" i="6"/>
  <c r="G19" i="6"/>
  <c r="H19" i="6"/>
  <c r="I19" i="6"/>
  <c r="J19" i="6"/>
  <c r="G11" i="6"/>
  <c r="H11" i="6"/>
  <c r="I11" i="6"/>
  <c r="J11" i="6"/>
  <c r="G21" i="6"/>
  <c r="H21" i="6"/>
  <c r="I21" i="6"/>
  <c r="J21" i="6"/>
  <c r="G9" i="6"/>
  <c r="H9" i="6"/>
  <c r="I9" i="6"/>
  <c r="J9" i="6"/>
  <c r="I14" i="6"/>
  <c r="J14" i="6"/>
  <c r="H14" i="6"/>
  <c r="G14" i="6"/>
  <c r="I27" i="6"/>
  <c r="J27" i="6"/>
  <c r="H27" i="6"/>
  <c r="G27" i="6"/>
  <c r="J16" i="6"/>
  <c r="I16" i="6"/>
  <c r="G16" i="6"/>
  <c r="H16" i="6"/>
  <c r="G12" i="6"/>
  <c r="H12" i="6"/>
  <c r="I12" i="6"/>
  <c r="J12" i="6"/>
  <c r="H24" i="6"/>
  <c r="I24" i="6"/>
  <c r="J24" i="6"/>
  <c r="G24" i="6"/>
  <c r="G22" i="6"/>
  <c r="H22" i="6"/>
  <c r="I22" i="6"/>
  <c r="J22" i="6"/>
  <c r="J17" i="6"/>
  <c r="G17" i="6"/>
  <c r="H17" i="6"/>
  <c r="I17" i="6"/>
  <c r="G7" i="6"/>
  <c r="H7" i="6"/>
  <c r="I7" i="6"/>
  <c r="J7" i="6"/>
  <c r="G8" i="6"/>
  <c r="H8" i="6"/>
  <c r="I8" i="6"/>
  <c r="J8" i="6"/>
  <c r="G25" i="6"/>
  <c r="H25" i="6"/>
  <c r="I25" i="6"/>
  <c r="J25" i="6"/>
  <c r="G23" i="6"/>
  <c r="H23" i="6"/>
  <c r="I23" i="6"/>
  <c r="J23" i="6"/>
  <c r="G13" i="6"/>
  <c r="H13" i="6"/>
  <c r="I13" i="6"/>
  <c r="J13" i="6"/>
  <c r="I4" i="6" l="1"/>
  <c r="D48" i="4" s="1"/>
  <c r="O4" i="6"/>
  <c r="D50" i="4" s="1"/>
  <c r="L4" i="6"/>
  <c r="D49" i="4" s="1"/>
  <c r="L16" i="6"/>
  <c r="N8" i="6"/>
  <c r="N12" i="6"/>
  <c r="N9" i="6"/>
  <c r="I32" i="4"/>
  <c r="K18" i="6" s="1"/>
  <c r="N24" i="6"/>
  <c r="M8" i="6"/>
  <c r="M24" i="6"/>
  <c r="M9" i="6"/>
  <c r="M11" i="6"/>
  <c r="M10" i="6"/>
  <c r="N11" i="6"/>
  <c r="N10" i="6"/>
  <c r="L11" i="6"/>
  <c r="L10" i="6"/>
  <c r="L20" i="6"/>
  <c r="L8" i="6"/>
  <c r="L24" i="6"/>
  <c r="L9" i="6"/>
  <c r="M12" i="6"/>
  <c r="L12" i="6"/>
  <c r="N27" i="6"/>
  <c r="L27" i="6"/>
  <c r="M27" i="6"/>
  <c r="N26" i="6"/>
  <c r="M26" i="6"/>
  <c r="L26" i="6"/>
  <c r="N25" i="6"/>
  <c r="M25" i="6"/>
  <c r="L25" i="6"/>
  <c r="L23" i="6"/>
  <c r="N23" i="6"/>
  <c r="M23" i="6"/>
  <c r="M22" i="6"/>
  <c r="N20" i="6"/>
  <c r="M20" i="6"/>
  <c r="M19" i="6"/>
  <c r="N19" i="6"/>
  <c r="L19" i="6"/>
  <c r="M17" i="6"/>
  <c r="N17" i="6"/>
  <c r="L17" i="6"/>
  <c r="M16" i="6"/>
  <c r="N16" i="6"/>
  <c r="L14" i="6"/>
  <c r="M14" i="6"/>
  <c r="M13" i="6"/>
  <c r="M7" i="6"/>
  <c r="L21" i="6"/>
  <c r="N22" i="6"/>
  <c r="N15" i="6"/>
  <c r="L22" i="6"/>
  <c r="L15" i="6"/>
  <c r="M15" i="6"/>
  <c r="N13" i="6"/>
  <c r="L13" i="6"/>
  <c r="N7" i="6"/>
  <c r="N14" i="6"/>
  <c r="L7" i="6"/>
  <c r="N21" i="6"/>
  <c r="M21" i="6"/>
  <c r="N18" i="6" l="1"/>
  <c r="N28" i="6" s="1"/>
  <c r="N29" i="6" s="1"/>
  <c r="N30" i="6" s="1"/>
  <c r="N31" i="6" s="1"/>
  <c r="L18" i="6"/>
  <c r="L28" i="6" s="1"/>
  <c r="L29" i="6" s="1"/>
  <c r="M18" i="6"/>
  <c r="M28" i="6" s="1"/>
  <c r="M29" i="6" s="1"/>
  <c r="M30" i="6" s="1"/>
  <c r="M31" i="6" s="1"/>
  <c r="M32" i="6" l="1"/>
  <c r="F49" i="4" s="1"/>
  <c r="G49" i="4" s="1"/>
  <c r="N32" i="6"/>
  <c r="F50" i="4" s="1"/>
  <c r="G50" i="4" s="1"/>
  <c r="L30" i="6"/>
  <c r="L31" i="6" s="1"/>
  <c r="L32" i="6" s="1"/>
  <c r="F48" i="4" l="1"/>
  <c r="G48" i="4" s="1"/>
</calcChain>
</file>

<file path=xl/sharedStrings.xml><?xml version="1.0" encoding="utf-8"?>
<sst xmlns="http://schemas.openxmlformats.org/spreadsheetml/2006/main" count="9196" uniqueCount="2204">
  <si>
    <t>STATE</t>
  </si>
  <si>
    <t>Intercept</t>
  </si>
  <si>
    <t>Popl_16b1k</t>
  </si>
  <si>
    <t>AGE65_16p</t>
  </si>
  <si>
    <t>HISP_16p</t>
  </si>
  <si>
    <t>BLACK_16p</t>
  </si>
  <si>
    <t>RACEOTH_16p</t>
  </si>
  <si>
    <t>UIC_2013</t>
  </si>
  <si>
    <t>IStateDen100</t>
  </si>
  <si>
    <t>POV_16p</t>
  </si>
  <si>
    <t>PropCr100k_1416</t>
  </si>
  <si>
    <t>SocCap_Relig_emp_16b</t>
  </si>
  <si>
    <t>SocCap_CommOrg_emp_1</t>
  </si>
  <si>
    <t>SocCap_charity_ret_1</t>
  </si>
  <si>
    <t>NoOpiODcdc_adr_20081</t>
  </si>
  <si>
    <t>rx_adr_200810</t>
  </si>
  <si>
    <t>illicitMH_adr_200810</t>
  </si>
  <si>
    <t>rxR100_201416</t>
  </si>
  <si>
    <t>Disabl_Wrk_16p</t>
  </si>
  <si>
    <t>RxRT_emp_16b10k</t>
  </si>
  <si>
    <t>MD_emp_16b10k</t>
  </si>
  <si>
    <t>MHSA_emp_16b10k</t>
  </si>
  <si>
    <t>FamSS_emp_16b10k</t>
  </si>
  <si>
    <t>AGFF_16p</t>
  </si>
  <si>
    <t>MINING_16p</t>
  </si>
  <si>
    <t>MFGR_16p</t>
  </si>
  <si>
    <t>CONS_16p</t>
  </si>
  <si>
    <t>TRANSP_16p</t>
  </si>
  <si>
    <t>rx18lag_qn</t>
  </si>
  <si>
    <t>PDMP_access_16lev</t>
  </si>
  <si>
    <t>ManReport_16lev</t>
  </si>
  <si>
    <t>Dispersion</t>
  </si>
  <si>
    <t>California</t>
  </si>
  <si>
    <t>Colorado</t>
  </si>
  <si>
    <t>Iowa</t>
  </si>
  <si>
    <t>VAR</t>
  </si>
  <si>
    <t>VARID</t>
  </si>
  <si>
    <t>H1</t>
  </si>
  <si>
    <t>H2</t>
  </si>
  <si>
    <t>H3</t>
  </si>
  <si>
    <t>Current</t>
  </si>
  <si>
    <t>New
Scenario</t>
  </si>
  <si>
    <t>Percent Hispanics</t>
  </si>
  <si>
    <t>POPL_16n</t>
  </si>
  <si>
    <t>ST_FIPS</t>
  </si>
  <si>
    <t>CO_FIPS</t>
  </si>
  <si>
    <t>COUNTY</t>
  </si>
  <si>
    <t>Alpine County, California</t>
  </si>
  <si>
    <t>Amador County, California</t>
  </si>
  <si>
    <t>Calaveras County, California</t>
  </si>
  <si>
    <t>Colusa County, California</t>
  </si>
  <si>
    <t>Del Norte County, California</t>
  </si>
  <si>
    <t>Glenn County, California</t>
  </si>
  <si>
    <t>Humboldt County, California</t>
  </si>
  <si>
    <t>Inyo County, California</t>
  </si>
  <si>
    <t>Lake County, California</t>
  </si>
  <si>
    <t>Lassen County, California</t>
  </si>
  <si>
    <t>Mariposa County, California</t>
  </si>
  <si>
    <t>Mendocino County, California</t>
  </si>
  <si>
    <t>Modoc County, California</t>
  </si>
  <si>
    <t>Mono County, California</t>
  </si>
  <si>
    <t>Nevada County, California</t>
  </si>
  <si>
    <t>Plumas County, California</t>
  </si>
  <si>
    <t>Sierra County, California</t>
  </si>
  <si>
    <t>Siskiyou County, California</t>
  </si>
  <si>
    <t>Tehama County, California</t>
  </si>
  <si>
    <t>Trinity County, California</t>
  </si>
  <si>
    <t>Tuolumne County, California</t>
  </si>
  <si>
    <t>Alamosa County, Colorado</t>
  </si>
  <si>
    <t>Archuleta County, Colorado</t>
  </si>
  <si>
    <t>Baca County, Colorado</t>
  </si>
  <si>
    <t>Bent County, Colorado</t>
  </si>
  <si>
    <t>Chaffee County, Colorado</t>
  </si>
  <si>
    <t>Cheyenne County, Colorado</t>
  </si>
  <si>
    <t>Conejos County, Colorado</t>
  </si>
  <si>
    <t>Costilla County, Colorado</t>
  </si>
  <si>
    <t>Crowley County, Colorado</t>
  </si>
  <si>
    <t>Custer County, Colorado</t>
  </si>
  <si>
    <t>Delta County, Colorado</t>
  </si>
  <si>
    <t>Dolores County, Colorado</t>
  </si>
  <si>
    <t>Eagle County, Colorado</t>
  </si>
  <si>
    <t>Fremont County, Colorado</t>
  </si>
  <si>
    <t>Garfield County, Colorado</t>
  </si>
  <si>
    <t>Grand County, Colorado</t>
  </si>
  <si>
    <t>Gunnison County, Colorado</t>
  </si>
  <si>
    <t>Hinsdale County, Colorado</t>
  </si>
  <si>
    <t>Huerfano County, Colorado</t>
  </si>
  <si>
    <t>Jackson County, Colorado</t>
  </si>
  <si>
    <t>Kiowa County, Colorado</t>
  </si>
  <si>
    <t>Kit Carson County, Colorado</t>
  </si>
  <si>
    <t>Lake County, Colorado</t>
  </si>
  <si>
    <t>La Plata County, Colorado</t>
  </si>
  <si>
    <t>Las Animas County, Colorado</t>
  </si>
  <si>
    <t>Lincoln County, Colorado</t>
  </si>
  <si>
    <t>Logan County, Colorado</t>
  </si>
  <si>
    <t>Mineral County, Colorado</t>
  </si>
  <si>
    <t>Moffat County, Colorado</t>
  </si>
  <si>
    <t>Montezuma County, Colorado</t>
  </si>
  <si>
    <t>Montrose County, Colorado</t>
  </si>
  <si>
    <t>Morgan County, Colorado</t>
  </si>
  <si>
    <t>Otero County, Colorado</t>
  </si>
  <si>
    <t>Ouray County, Colorado</t>
  </si>
  <si>
    <t>Phillips County, Colorado</t>
  </si>
  <si>
    <t>Pitkin County, Colorado</t>
  </si>
  <si>
    <t>Prowers County, Colorado</t>
  </si>
  <si>
    <t>Rio Blanco County, Colorado</t>
  </si>
  <si>
    <t>Rio Grande County, Colorado</t>
  </si>
  <si>
    <t>Routt County, Colorado</t>
  </si>
  <si>
    <t>Saguache County, Colorado</t>
  </si>
  <si>
    <t>San Juan County, Colorado</t>
  </si>
  <si>
    <t>San Miguel County, Colorado</t>
  </si>
  <si>
    <t>Sedgwick County, Colorado</t>
  </si>
  <si>
    <t>Summit County, Colorado</t>
  </si>
  <si>
    <t>Washington County, Colorado</t>
  </si>
  <si>
    <t>Yuma County, Colorado</t>
  </si>
  <si>
    <t>Adair County, Iowa</t>
  </si>
  <si>
    <t>Adams County, Iowa</t>
  </si>
  <si>
    <t>Allamakee County, Iowa</t>
  </si>
  <si>
    <t>Appanoose County, Iowa</t>
  </si>
  <si>
    <t>Audubon County, Iowa</t>
  </si>
  <si>
    <t>Boone County, Iowa</t>
  </si>
  <si>
    <t>Buchanan County, Iowa</t>
  </si>
  <si>
    <t>Buena Vista County, Iowa</t>
  </si>
  <si>
    <t>Butler County, Iowa</t>
  </si>
  <si>
    <t>Calhoun County, Iowa</t>
  </si>
  <si>
    <t>Carroll County, Iowa</t>
  </si>
  <si>
    <t>Cass County, Iowa</t>
  </si>
  <si>
    <t>Cedar County, Iowa</t>
  </si>
  <si>
    <t>Cerro Gordo County, Iowa</t>
  </si>
  <si>
    <t>Cherokee County, Iowa</t>
  </si>
  <si>
    <t>Chickasaw County, Iowa</t>
  </si>
  <si>
    <t>Clarke County, Iowa</t>
  </si>
  <si>
    <t>Clay County, Iowa</t>
  </si>
  <si>
    <t>Clayton County, Iowa</t>
  </si>
  <si>
    <t>Clinton County, Iowa</t>
  </si>
  <si>
    <t>Crawford County, Iowa</t>
  </si>
  <si>
    <t>Davis County, Iowa</t>
  </si>
  <si>
    <t>Decatur County, Iowa</t>
  </si>
  <si>
    <t>Delaware County, Iowa</t>
  </si>
  <si>
    <t>Des Moines County, Iowa</t>
  </si>
  <si>
    <t>Dickinson County, Iowa</t>
  </si>
  <si>
    <t>Emmet County, Iowa</t>
  </si>
  <si>
    <t>Fayette County, Iowa</t>
  </si>
  <si>
    <t>Floyd County, Iowa</t>
  </si>
  <si>
    <t>Franklin County, Iowa</t>
  </si>
  <si>
    <t>Fremont County, Iowa</t>
  </si>
  <si>
    <t>Greene County, Iowa</t>
  </si>
  <si>
    <t>Hamilton County, Iowa</t>
  </si>
  <si>
    <t>Hancock County, Iowa</t>
  </si>
  <si>
    <t>Hardin County, Iowa</t>
  </si>
  <si>
    <t>Henry County, Iowa</t>
  </si>
  <si>
    <t>Howard County, Iowa</t>
  </si>
  <si>
    <t>Humboldt County, Iowa</t>
  </si>
  <si>
    <t>Ida County, Iowa</t>
  </si>
  <si>
    <t>Iowa County, Iowa</t>
  </si>
  <si>
    <t>Jackson County, Iowa</t>
  </si>
  <si>
    <t>Jasper County, Iowa</t>
  </si>
  <si>
    <t>Jefferson County, Iowa</t>
  </si>
  <si>
    <t>Keokuk County, Iowa</t>
  </si>
  <si>
    <t>Kossuth County, Iowa</t>
  </si>
  <si>
    <t>Lee County, Iowa</t>
  </si>
  <si>
    <t>Louisa County, Iowa</t>
  </si>
  <si>
    <t>Lucas County, Iowa</t>
  </si>
  <si>
    <t>Lyon County, Iowa</t>
  </si>
  <si>
    <t>Mahaska County, Iowa</t>
  </si>
  <si>
    <t>Marion County, Iowa</t>
  </si>
  <si>
    <t>Marshall County, Iowa</t>
  </si>
  <si>
    <t>Mitchell County, Iowa</t>
  </si>
  <si>
    <t>Monona County, Iowa</t>
  </si>
  <si>
    <t>Monroe County, Iowa</t>
  </si>
  <si>
    <t>Montgomery County, Iowa</t>
  </si>
  <si>
    <t>Muscatine County, Iowa</t>
  </si>
  <si>
    <t>O'Brien County, Iowa</t>
  </si>
  <si>
    <t>Osceola County, Iowa</t>
  </si>
  <si>
    <t>Page County, Iowa</t>
  </si>
  <si>
    <t>Palo Alto County, Iowa</t>
  </si>
  <si>
    <t>Pocahontas County, Iowa</t>
  </si>
  <si>
    <t>Poweshiek County, Iowa</t>
  </si>
  <si>
    <t>Ringgold County, Iowa</t>
  </si>
  <si>
    <t>Sac County, Iowa</t>
  </si>
  <si>
    <t>Shelby County, Iowa</t>
  </si>
  <si>
    <t>Sioux County, Iowa</t>
  </si>
  <si>
    <t>Tama County, Iowa</t>
  </si>
  <si>
    <t>Taylor County, Iowa</t>
  </si>
  <si>
    <t>Union County, Iowa</t>
  </si>
  <si>
    <t>Van Buren County, Iowa</t>
  </si>
  <si>
    <t>Wapello County, Iowa</t>
  </si>
  <si>
    <t>Wayne County, Iowa</t>
  </si>
  <si>
    <t>Webster County, Iowa</t>
  </si>
  <si>
    <t>Winnebago County, Iowa</t>
  </si>
  <si>
    <t>Winneshiek County, Iowa</t>
  </si>
  <si>
    <t>Worth County, Iowa</t>
  </si>
  <si>
    <t>Wright County, Iowa</t>
  </si>
  <si>
    <t>Select your STATE …</t>
  </si>
  <si>
    <t>Select your COUNTY …</t>
  </si>
  <si>
    <t>BETA_rx</t>
  </si>
  <si>
    <t>NON-METROPOLITAN OPIOID OVERDOSE SCENARIO TOOL</t>
  </si>
  <si>
    <t>Instructions:</t>
  </si>
  <si>
    <t>1. Select your state and county</t>
  </si>
  <si>
    <t>Purpose:</t>
  </si>
  <si>
    <t>BETA_syn</t>
  </si>
  <si>
    <t>BETA_her</t>
  </si>
  <si>
    <t>ill18_qn</t>
  </si>
  <si>
    <t>Rx_z1</t>
  </si>
  <si>
    <t>Rx_z</t>
  </si>
  <si>
    <t>rx_adr_201618</t>
  </si>
  <si>
    <t>her_z1</t>
  </si>
  <si>
    <t>her_z</t>
  </si>
  <si>
    <t>her_adr_201618</t>
  </si>
  <si>
    <t>syn_z1</t>
  </si>
  <si>
    <t>syn_z</t>
  </si>
  <si>
    <t>synmixmh_adr_201618</t>
  </si>
  <si>
    <t>SocCap_Relig_emp_16b10k</t>
  </si>
  <si>
    <t>SocCap_CommOrg_emp_16b10k</t>
  </si>
  <si>
    <t>SocCap_charity_ret_16</t>
  </si>
  <si>
    <t>NoOpiODcdc_adr_200810</t>
  </si>
  <si>
    <t>Plymouth County, Iowa</t>
  </si>
  <si>
    <t>Population (number)</t>
  </si>
  <si>
    <t>Percent Age 65 and older</t>
  </si>
  <si>
    <t>Percent Black/African American</t>
  </si>
  <si>
    <t>Percent 2+ or Other Races</t>
  </si>
  <si>
    <t>Percent in Poverty</t>
  </si>
  <si>
    <t>Demographics</t>
  </si>
  <si>
    <t>Social Conditions</t>
  </si>
  <si>
    <t>Properity Crimes per 100,000 people</t>
  </si>
  <si>
    <t>Drug Risk Factors</t>
  </si>
  <si>
    <t>Non-Opioid Drug Deaths per 100,000</t>
  </si>
  <si>
    <t>Rx Opioid Dispensing Rate per 100 people</t>
  </si>
  <si>
    <t>Percent Work Disabled</t>
  </si>
  <si>
    <t>Retail Pharmacy Jobs per 10,000</t>
  </si>
  <si>
    <t>Church Jobs per 10,000</t>
  </si>
  <si>
    <t>Community Organization Jobs per 10,000</t>
  </si>
  <si>
    <t>Treatment Provision</t>
  </si>
  <si>
    <t>Physicians per 10,000</t>
  </si>
  <si>
    <t>Mental Health and Substance Abuse Jobs per 10,000</t>
  </si>
  <si>
    <t>Family Social Services Jobs per 10,000</t>
  </si>
  <si>
    <t>At-Risk Employment</t>
  </si>
  <si>
    <t>Percent Employed in Agriculture and Forestry</t>
  </si>
  <si>
    <t>Percent Employed in Mining</t>
  </si>
  <si>
    <t>Percent Employed in Manufacturing</t>
  </si>
  <si>
    <t>Percent Employed in Construction</t>
  </si>
  <si>
    <t>Percent Employed in Transportation/Warehousing</t>
  </si>
  <si>
    <t>Percent Change</t>
  </si>
  <si>
    <t>Change</t>
  </si>
  <si>
    <t>%</t>
  </si>
  <si>
    <t>Synthetic Opioids and Mixtures</t>
  </si>
  <si>
    <t>STEP 1 - SELECT YOUR STATE AND COUNTY</t>
  </si>
  <si>
    <t>Perscription Opioids Alone</t>
  </si>
  <si>
    <t>Heroin Alone</t>
  </si>
  <si>
    <t>STEP 2 - MODEL COUNTY CHANGES</t>
  </si>
  <si>
    <t>Scenario</t>
  </si>
  <si>
    <t>CALC</t>
  </si>
  <si>
    <t>expB_rx</t>
  </si>
  <si>
    <t>expB_her</t>
  </si>
  <si>
    <t>expB_syn</t>
  </si>
  <si>
    <t>CHG</t>
  </si>
  <si>
    <t>rx_adr</t>
  </si>
  <si>
    <t>her_adr</t>
  </si>
  <si>
    <t>syn_adr</t>
  </si>
  <si>
    <t>SUM</t>
  </si>
  <si>
    <t>NEW RATE</t>
  </si>
  <si>
    <t>NEW RISK Z</t>
  </si>
  <si>
    <t>NEW RISK PCT</t>
  </si>
  <si>
    <t>STEP 3 - VIEW OPIOID OVERDOSE ANALYSIS</t>
  </si>
  <si>
    <t>Pct</t>
  </si>
  <si>
    <t>PCT ROUNDED</t>
  </si>
  <si>
    <t>Pct Rnd</t>
  </si>
  <si>
    <t>Overdose Risk Percentiles</t>
  </si>
  <si>
    <t>Middle 20%, AVERAGE overdose rates</t>
  </si>
  <si>
    <t>21-40%</t>
  </si>
  <si>
    <t>41-60%</t>
  </si>
  <si>
    <t>61-80%</t>
  </si>
  <si>
    <t>1-20%</t>
  </si>
  <si>
    <t>81-100%</t>
  </si>
  <si>
    <t>BELOW AVERAGE overdose rates</t>
  </si>
  <si>
    <t>ABOVE AVERAGE overdose rates</t>
  </si>
  <si>
    <t>Bottom 20%, LOW overdose rates</t>
  </si>
  <si>
    <t>Top 20%, HIGH overdose rates</t>
  </si>
  <si>
    <t>Scale</t>
  </si>
  <si>
    <t>Percentile</t>
  </si>
  <si>
    <t>Based on U.S. averages</t>
  </si>
  <si>
    <t>Baldwin County, Alabama</t>
  </si>
  <si>
    <t>Barbour County, Alabama</t>
  </si>
  <si>
    <t>Bullock County, Alabama</t>
  </si>
  <si>
    <t>Butler County, Alabama</t>
  </si>
  <si>
    <t>Chambers County, Alabama</t>
  </si>
  <si>
    <t>Cherokee County, Alabama</t>
  </si>
  <si>
    <t>Choctaw County, Alabama</t>
  </si>
  <si>
    <t>Clarke County, Alabama</t>
  </si>
  <si>
    <t>Clay County, Alabama</t>
  </si>
  <si>
    <t>Cleburne County, Alabama</t>
  </si>
  <si>
    <t>Coffee County, Alabama</t>
  </si>
  <si>
    <t>Conecuh County, Alabama</t>
  </si>
  <si>
    <t>Coosa County, Alabama</t>
  </si>
  <si>
    <t>Covington County, Alabama</t>
  </si>
  <si>
    <t>Crenshaw County, Alabama</t>
  </si>
  <si>
    <t>Cullman County, Alabama</t>
  </si>
  <si>
    <t>Dale County, Alabama</t>
  </si>
  <si>
    <t>Dallas County, Alabama</t>
  </si>
  <si>
    <t>DeKalb County, Alabama</t>
  </si>
  <si>
    <t>Escambia County, Alabama</t>
  </si>
  <si>
    <t>Fayette County, Alabama</t>
  </si>
  <si>
    <t>Franklin County, Alabama</t>
  </si>
  <si>
    <t>Jackson County, Alabama</t>
  </si>
  <si>
    <t>Lamar County, Alabama</t>
  </si>
  <si>
    <t>Macon County, Alabama</t>
  </si>
  <si>
    <t>Marengo County, Alabama</t>
  </si>
  <si>
    <t>Marion County, Alabama</t>
  </si>
  <si>
    <t>Marshall County, Alabama</t>
  </si>
  <si>
    <t>Monroe County, Alabama</t>
  </si>
  <si>
    <t>Perry County, Alabama</t>
  </si>
  <si>
    <t>Pickens County, Alabama</t>
  </si>
  <si>
    <t>Pike County, Alabama</t>
  </si>
  <si>
    <t>Randolph County, Alabama</t>
  </si>
  <si>
    <t>Sumter County, Alabama</t>
  </si>
  <si>
    <t>Talladega County, Alabama</t>
  </si>
  <si>
    <t>Tallapoosa County, Alabama</t>
  </si>
  <si>
    <t>Washington County, Alabama</t>
  </si>
  <si>
    <t>Wilcox County, Alabama</t>
  </si>
  <si>
    <t>Winston County, Alabama</t>
  </si>
  <si>
    <t>Apache County, Arizona</t>
  </si>
  <si>
    <t>Cochise County, Arizona</t>
  </si>
  <si>
    <t>Gila County, Arizona</t>
  </si>
  <si>
    <t>Graham County, Arizona</t>
  </si>
  <si>
    <t>Greenlee County, Arizona</t>
  </si>
  <si>
    <t>La Paz County, Arizona</t>
  </si>
  <si>
    <t>Mohave County, Arizona</t>
  </si>
  <si>
    <t>Navajo County, Arizona</t>
  </si>
  <si>
    <t>Santa Cruz County, Arizona</t>
  </si>
  <si>
    <t>Arkansas County, Arkansas</t>
  </si>
  <si>
    <t>Ashley County, Arkansas</t>
  </si>
  <si>
    <t>Baxter County, Arkansas</t>
  </si>
  <si>
    <t>Boone County, Arkansas</t>
  </si>
  <si>
    <t>Bradley County, Arkansas</t>
  </si>
  <si>
    <t>Calhoun County, Arkansas</t>
  </si>
  <si>
    <t>Carroll County, Arkansas</t>
  </si>
  <si>
    <t>Chicot County, Arkansas</t>
  </si>
  <si>
    <t>Clark County, Arkansas</t>
  </si>
  <si>
    <t>Clay County, Arkansas</t>
  </si>
  <si>
    <t>Cleburne County, Arkansas</t>
  </si>
  <si>
    <t>Columbia County, Arkansas</t>
  </si>
  <si>
    <t>Conway County, Arkansas</t>
  </si>
  <si>
    <t>Cross County, Arkansas</t>
  </si>
  <si>
    <t>Dallas County, Arkansas</t>
  </si>
  <si>
    <t>Desha County, Arkansas</t>
  </si>
  <si>
    <t>Drew County, Arkansas</t>
  </si>
  <si>
    <t>Fulton County, Arkansas</t>
  </si>
  <si>
    <t>Greene County, Arkansas</t>
  </si>
  <si>
    <t>Hempstead County, Arkansas</t>
  </si>
  <si>
    <t>Hot Spring County, Arkansas</t>
  </si>
  <si>
    <t>Howard County, Arkansas</t>
  </si>
  <si>
    <t>Independence County, Arkansas</t>
  </si>
  <si>
    <t>Izard County, Arkansas</t>
  </si>
  <si>
    <t>Jackson County, Arkansas</t>
  </si>
  <si>
    <t>Johnson County, Arkansas</t>
  </si>
  <si>
    <t>Lafayette County, Arkansas</t>
  </si>
  <si>
    <t>Lawrence County, Arkansas</t>
  </si>
  <si>
    <t>Lee County, Arkansas</t>
  </si>
  <si>
    <t>Little River County, Arkansas</t>
  </si>
  <si>
    <t>Logan County, Arkansas</t>
  </si>
  <si>
    <t>Marion County, Arkansas</t>
  </si>
  <si>
    <t>Mississippi County, Arkansas</t>
  </si>
  <si>
    <t>Monroe County, Arkansas</t>
  </si>
  <si>
    <t>Montgomery County, Arkansas</t>
  </si>
  <si>
    <t>Nevada County, Arkansas</t>
  </si>
  <si>
    <t>Newton County, Arkansas</t>
  </si>
  <si>
    <t>Ouachita County, Arkansas</t>
  </si>
  <si>
    <t>Phillips County, Arkansas</t>
  </si>
  <si>
    <t>Pike County, Arkansas</t>
  </si>
  <si>
    <t>Polk County, Arkansas</t>
  </si>
  <si>
    <t>Pope County, Arkansas</t>
  </si>
  <si>
    <t>Prairie County, Arkansas</t>
  </si>
  <si>
    <t>Randolph County, Arkansas</t>
  </si>
  <si>
    <t>St. Francis County, Arkansas</t>
  </si>
  <si>
    <t>Scott County, Arkansas</t>
  </si>
  <si>
    <t>Searcy County, Arkansas</t>
  </si>
  <si>
    <t>Sevier County, Arkansas</t>
  </si>
  <si>
    <t>Sharp County, Arkansas</t>
  </si>
  <si>
    <t>Stone County, Arkansas</t>
  </si>
  <si>
    <t>Union County, Arkansas</t>
  </si>
  <si>
    <t>Van Buren County, Arkansas</t>
  </si>
  <si>
    <t>White County, Arkansas</t>
  </si>
  <si>
    <t>Woodruff County, Arkansas</t>
  </si>
  <si>
    <t>Yell County, Arkansas</t>
  </si>
  <si>
    <t>Litchfield County, Connecticut</t>
  </si>
  <si>
    <t>Windham County, Connecticut</t>
  </si>
  <si>
    <t>Sussex County, Delaware</t>
  </si>
  <si>
    <t>Bradford County, Florida</t>
  </si>
  <si>
    <t>Calhoun County, Florida</t>
  </si>
  <si>
    <t>Citrus County, Florida</t>
  </si>
  <si>
    <t>Columbia County, Florida</t>
  </si>
  <si>
    <t>DeSoto County, Florida</t>
  </si>
  <si>
    <t>Dixie County, Florida</t>
  </si>
  <si>
    <t>Flagler County, Florida</t>
  </si>
  <si>
    <t>Franklin County, Florida</t>
  </si>
  <si>
    <t>Glades County, Florida</t>
  </si>
  <si>
    <t>Gulf County, Florida</t>
  </si>
  <si>
    <t>Hamilton County, Florida</t>
  </si>
  <si>
    <t>Hardee County, Florida</t>
  </si>
  <si>
    <t>Hendry County, Florida</t>
  </si>
  <si>
    <t>Highlands County, Florida</t>
  </si>
  <si>
    <t>Holmes County, Florida</t>
  </si>
  <si>
    <t>Jackson County, Florida</t>
  </si>
  <si>
    <t>Lafayette County, Florida</t>
  </si>
  <si>
    <t>Levy County, Florida</t>
  </si>
  <si>
    <t>Liberty County, Florida</t>
  </si>
  <si>
    <t>Madison County, Florida</t>
  </si>
  <si>
    <t>Monroe County, Florida</t>
  </si>
  <si>
    <t>Okeechobee County, Florida</t>
  </si>
  <si>
    <t>Putnam County, Florida</t>
  </si>
  <si>
    <t>Sumter County, Florida</t>
  </si>
  <si>
    <t>Suwannee County, Florida</t>
  </si>
  <si>
    <t>Taylor County, Florida</t>
  </si>
  <si>
    <t>Union County, Florida</t>
  </si>
  <si>
    <t>Walton County, Florida</t>
  </si>
  <si>
    <t>Washington County, Florida</t>
  </si>
  <si>
    <t>Appling County, Georgia</t>
  </si>
  <si>
    <t>Atkinson County, Georgia</t>
  </si>
  <si>
    <t>Bacon County, Georgia</t>
  </si>
  <si>
    <t>Baldwin County, Georgia</t>
  </si>
  <si>
    <t>Banks County, Georgia</t>
  </si>
  <si>
    <t>Ben Hill County, Georgia</t>
  </si>
  <si>
    <t>Berrien County, Georgia</t>
  </si>
  <si>
    <t>Bleckley County, Georgia</t>
  </si>
  <si>
    <t>Bulloch County, Georgia</t>
  </si>
  <si>
    <t>Calhoun County, Georgia</t>
  </si>
  <si>
    <t>Camden County, Georgia</t>
  </si>
  <si>
    <t>Candler County, Georgia</t>
  </si>
  <si>
    <t>Charlton County, Georgia</t>
  </si>
  <si>
    <t>Chattooga County, Georgia</t>
  </si>
  <si>
    <t>Clay County, Georgia</t>
  </si>
  <si>
    <t>Clinch County, Georgia</t>
  </si>
  <si>
    <t>Coffee County, Georgia</t>
  </si>
  <si>
    <t>Colquitt County, Georgia</t>
  </si>
  <si>
    <t>Cook County, Georgia</t>
  </si>
  <si>
    <t>Crisp County, Georgia</t>
  </si>
  <si>
    <t>Decatur County, Georgia</t>
  </si>
  <si>
    <t>Dodge County, Georgia</t>
  </si>
  <si>
    <t>Dooly County, Georgia</t>
  </si>
  <si>
    <t>Early County, Georgia</t>
  </si>
  <si>
    <t>Elbert County, Georgia</t>
  </si>
  <si>
    <t>Emanuel County, Georgia</t>
  </si>
  <si>
    <t>Evans County, Georgia</t>
  </si>
  <si>
    <t>Fannin County, Georgia</t>
  </si>
  <si>
    <t>Franklin County, Georgia</t>
  </si>
  <si>
    <t>Gilmer County, Georgia</t>
  </si>
  <si>
    <t>Glascock County, Georgia</t>
  </si>
  <si>
    <t>Gordon County, Georgia</t>
  </si>
  <si>
    <t>Grady County, Georgia</t>
  </si>
  <si>
    <t>Greene County, Georgia</t>
  </si>
  <si>
    <t>Habersham County, Georgia</t>
  </si>
  <si>
    <t>Hancock County, Georgia</t>
  </si>
  <si>
    <t>Hart County, Georgia</t>
  </si>
  <si>
    <t>Irwin County, Georgia</t>
  </si>
  <si>
    <t>Jackson County, Georgia</t>
  </si>
  <si>
    <t>Jeff Davis County, Georgia</t>
  </si>
  <si>
    <t>Jefferson County, Georgia</t>
  </si>
  <si>
    <t>Jenkins County, Georgia</t>
  </si>
  <si>
    <t>Johnson County, Georgia</t>
  </si>
  <si>
    <t>Laurens County, Georgia</t>
  </si>
  <si>
    <t>Lincoln County, Georgia</t>
  </si>
  <si>
    <t>Lumpkin County, Georgia</t>
  </si>
  <si>
    <t>Macon County, Georgia</t>
  </si>
  <si>
    <t>Miller County, Georgia</t>
  </si>
  <si>
    <t>Mitchell County, Georgia</t>
  </si>
  <si>
    <t>Montgomery County, Georgia</t>
  </si>
  <si>
    <t>Morgan County, Georgia</t>
  </si>
  <si>
    <t>Peach County, Georgia</t>
  </si>
  <si>
    <t>Pierce County, Georgia</t>
  </si>
  <si>
    <t>Polk County, Georgia</t>
  </si>
  <si>
    <t>Pulaski County, Georgia</t>
  </si>
  <si>
    <t>Putnam County, Georgia</t>
  </si>
  <si>
    <t>Quitman County, Georgia</t>
  </si>
  <si>
    <t>Rabun County, Georgia</t>
  </si>
  <si>
    <t>Randolph County, Georgia</t>
  </si>
  <si>
    <t>Schley County, Georgia</t>
  </si>
  <si>
    <t>Screven County, Georgia</t>
  </si>
  <si>
    <t>Seminole County, Georgia</t>
  </si>
  <si>
    <t>Stephens County, Georgia</t>
  </si>
  <si>
    <t>Stewart County, Georgia</t>
  </si>
  <si>
    <t>Sumter County, Georgia</t>
  </si>
  <si>
    <t>Talbot County, Georgia</t>
  </si>
  <si>
    <t>Taliaferro County, Georgia</t>
  </si>
  <si>
    <t>Tattnall County, Georgia</t>
  </si>
  <si>
    <t>Taylor County, Georgia</t>
  </si>
  <si>
    <t>Telfair County, Georgia</t>
  </si>
  <si>
    <t>Thomas County, Georgia</t>
  </si>
  <si>
    <t>Tift County, Georgia</t>
  </si>
  <si>
    <t>Toombs County, Georgia</t>
  </si>
  <si>
    <t>Towns County, Georgia</t>
  </si>
  <si>
    <t>Treutlen County, Georgia</t>
  </si>
  <si>
    <t>Troup County, Georgia</t>
  </si>
  <si>
    <t>Turner County, Georgia</t>
  </si>
  <si>
    <t>Union County, Georgia</t>
  </si>
  <si>
    <t>Upson County, Georgia</t>
  </si>
  <si>
    <t>Ware County, Georgia</t>
  </si>
  <si>
    <t>Warren County, Georgia</t>
  </si>
  <si>
    <t>Washington County, Georgia</t>
  </si>
  <si>
    <t>Wayne County, Georgia</t>
  </si>
  <si>
    <t>Webster County, Georgia</t>
  </si>
  <si>
    <t>Wheeler County, Georgia</t>
  </si>
  <si>
    <t>White County, Georgia</t>
  </si>
  <si>
    <t>Wilcox County, Georgia</t>
  </si>
  <si>
    <t>Wilkes County, Georgia</t>
  </si>
  <si>
    <t>Wilkinson County, Georgia</t>
  </si>
  <si>
    <t>Adams County, Idaho</t>
  </si>
  <si>
    <t>Bear Lake County, Idaho</t>
  </si>
  <si>
    <t>Benewah County, Idaho</t>
  </si>
  <si>
    <t>Bingham County, Idaho</t>
  </si>
  <si>
    <t>Blaine County, Idaho</t>
  </si>
  <si>
    <t>Bonner County, Idaho</t>
  </si>
  <si>
    <t>Boundary County, Idaho</t>
  </si>
  <si>
    <t>Butte County, Idaho</t>
  </si>
  <si>
    <t>Camas County, Idaho</t>
  </si>
  <si>
    <t>Caribou County, Idaho</t>
  </si>
  <si>
    <t>Cassia County, Idaho</t>
  </si>
  <si>
    <t>Clark County, Idaho</t>
  </si>
  <si>
    <t>Clearwater County, Idaho</t>
  </si>
  <si>
    <t>Custer County, Idaho</t>
  </si>
  <si>
    <t>Elmore County, Idaho</t>
  </si>
  <si>
    <t>Fremont County, Idaho</t>
  </si>
  <si>
    <t>Gooding County, Idaho</t>
  </si>
  <si>
    <t>Idaho County, Idaho</t>
  </si>
  <si>
    <t>Jerome County, Idaho</t>
  </si>
  <si>
    <t>Latah County, Idaho</t>
  </si>
  <si>
    <t>Lemhi County, Idaho</t>
  </si>
  <si>
    <t>Lewis County, Idaho</t>
  </si>
  <si>
    <t>Lincoln County, Idaho</t>
  </si>
  <si>
    <t>Madison County, Idaho</t>
  </si>
  <si>
    <t>Minidoka County, Idaho</t>
  </si>
  <si>
    <t>Oneida County, Idaho</t>
  </si>
  <si>
    <t>Payette County, Idaho</t>
  </si>
  <si>
    <t>Shoshone County, Idaho</t>
  </si>
  <si>
    <t>Teton County, Idaho</t>
  </si>
  <si>
    <t>Twin Falls County, Idaho</t>
  </si>
  <si>
    <t>Valley County, Idaho</t>
  </si>
  <si>
    <t>Washington County, Idaho</t>
  </si>
  <si>
    <t>Adams County, Illinois</t>
  </si>
  <si>
    <t>Alexander County, Illinois</t>
  </si>
  <si>
    <t>Brown County, Illinois</t>
  </si>
  <si>
    <t>Bureau County, Illinois</t>
  </si>
  <si>
    <t>Carroll County, Illinois</t>
  </si>
  <si>
    <t>Cass County, Illinois</t>
  </si>
  <si>
    <t>Christian County, Illinois</t>
  </si>
  <si>
    <t>Clark County, Illinois</t>
  </si>
  <si>
    <t>Clay County, Illinois</t>
  </si>
  <si>
    <t>Coles County, Illinois</t>
  </si>
  <si>
    <t>Crawford County, Illinois</t>
  </si>
  <si>
    <t>Cumberland County, Illinois</t>
  </si>
  <si>
    <t>De Witt County, Illinois</t>
  </si>
  <si>
    <t>Douglas County, Illinois</t>
  </si>
  <si>
    <t>Edgar County, Illinois</t>
  </si>
  <si>
    <t>Edwards County, Illinois</t>
  </si>
  <si>
    <t>Effingham County, Illinois</t>
  </si>
  <si>
    <t>Fayette County, Illinois</t>
  </si>
  <si>
    <t>Franklin County, Illinois</t>
  </si>
  <si>
    <t>Fulton County, Illinois</t>
  </si>
  <si>
    <t>Gallatin County, Illinois</t>
  </si>
  <si>
    <t>Greene County, Illinois</t>
  </si>
  <si>
    <t>Hamilton County, Illinois</t>
  </si>
  <si>
    <t>Hancock County, Illinois</t>
  </si>
  <si>
    <t>Hardin County, Illinois</t>
  </si>
  <si>
    <t>Henderson County, Illinois</t>
  </si>
  <si>
    <t>Iroquois County, Illinois</t>
  </si>
  <si>
    <t>Jackson County, Illinois</t>
  </si>
  <si>
    <t>Jasper County, Illinois</t>
  </si>
  <si>
    <t>Jefferson County, Illinois</t>
  </si>
  <si>
    <t>Jo Daviess County, Illinois</t>
  </si>
  <si>
    <t>Johnson County, Illinois</t>
  </si>
  <si>
    <t>Knox County, Illinois</t>
  </si>
  <si>
    <t>LaSalle County, Illinois</t>
  </si>
  <si>
    <t>Lawrence County, Illinois</t>
  </si>
  <si>
    <t>Lee County, Illinois</t>
  </si>
  <si>
    <t>Livingston County, Illinois</t>
  </si>
  <si>
    <t>Logan County, Illinois</t>
  </si>
  <si>
    <t>McDonough County, Illinois</t>
  </si>
  <si>
    <t>Marion County, Illinois</t>
  </si>
  <si>
    <t>Mason County, Illinois</t>
  </si>
  <si>
    <t>Massac County, Illinois</t>
  </si>
  <si>
    <t>Montgomery County, Illinois</t>
  </si>
  <si>
    <t>Morgan County, Illinois</t>
  </si>
  <si>
    <t>Moultrie County, Illinois</t>
  </si>
  <si>
    <t>Ogle County, Illinois</t>
  </si>
  <si>
    <t>Perry County, Illinois</t>
  </si>
  <si>
    <t>Pike County, Illinois</t>
  </si>
  <si>
    <t>Pope County, Illinois</t>
  </si>
  <si>
    <t>Pulaski County, Illinois</t>
  </si>
  <si>
    <t>Putnam County, Illinois</t>
  </si>
  <si>
    <t>Randolph County, Illinois</t>
  </si>
  <si>
    <t>Richland County, Illinois</t>
  </si>
  <si>
    <t>Saline County, Illinois</t>
  </si>
  <si>
    <t>Schuyler County, Illinois</t>
  </si>
  <si>
    <t>Scott County, Illinois</t>
  </si>
  <si>
    <t>Shelby County, Illinois</t>
  </si>
  <si>
    <t>Stephenson County, Illinois</t>
  </si>
  <si>
    <t>Union County, Illinois</t>
  </si>
  <si>
    <t>Wabash County, Illinois</t>
  </si>
  <si>
    <t>Warren County, Illinois</t>
  </si>
  <si>
    <t>Washington County, Illinois</t>
  </si>
  <si>
    <t>Wayne County, Illinois</t>
  </si>
  <si>
    <t>White County, Illinois</t>
  </si>
  <si>
    <t>Whiteside County, Illinois</t>
  </si>
  <si>
    <t>Williamson County, Illinois</t>
  </si>
  <si>
    <t>Adams County, Indiana</t>
  </si>
  <si>
    <t>Blackford County, Indiana</t>
  </si>
  <si>
    <t>Cass County, Indiana</t>
  </si>
  <si>
    <t>Clinton County, Indiana</t>
  </si>
  <si>
    <t>Crawford County, Indiana</t>
  </si>
  <si>
    <t>Daviess County, Indiana</t>
  </si>
  <si>
    <t>Decatur County, Indiana</t>
  </si>
  <si>
    <t>DeKalb County, Indiana</t>
  </si>
  <si>
    <t>Dubois County, Indiana</t>
  </si>
  <si>
    <t>Fayette County, Indiana</t>
  </si>
  <si>
    <t>Fountain County, Indiana</t>
  </si>
  <si>
    <t>Fulton County, Indiana</t>
  </si>
  <si>
    <t>Grant County, Indiana</t>
  </si>
  <si>
    <t>Henry County, Indiana</t>
  </si>
  <si>
    <t>Huntington County, Indiana</t>
  </si>
  <si>
    <t>Jackson County, Indiana</t>
  </si>
  <si>
    <t>Jay County, Indiana</t>
  </si>
  <si>
    <t>Jefferson County, Indiana</t>
  </si>
  <si>
    <t>Jennings County, Indiana</t>
  </si>
  <si>
    <t>Knox County, Indiana</t>
  </si>
  <si>
    <t>Kosciusko County, Indiana</t>
  </si>
  <si>
    <t>LaGrange County, Indiana</t>
  </si>
  <si>
    <t>Lawrence County, Indiana</t>
  </si>
  <si>
    <t>Marshall County, Indiana</t>
  </si>
  <si>
    <t>Martin County, Indiana</t>
  </si>
  <si>
    <t>Miami County, Indiana</t>
  </si>
  <si>
    <t>Montgomery County, Indiana</t>
  </si>
  <si>
    <t>Noble County, Indiana</t>
  </si>
  <si>
    <t>Orange County, Indiana</t>
  </si>
  <si>
    <t>Parke County, Indiana</t>
  </si>
  <si>
    <t>Perry County, Indiana</t>
  </si>
  <si>
    <t>Pike County, Indiana</t>
  </si>
  <si>
    <t>Pulaski County, Indiana</t>
  </si>
  <si>
    <t>Randolph County, Indiana</t>
  </si>
  <si>
    <t>Ripley County, Indiana</t>
  </si>
  <si>
    <t>Rush County, Indiana</t>
  </si>
  <si>
    <t>Scott County, Indiana</t>
  </si>
  <si>
    <t>Spencer County, Indiana</t>
  </si>
  <si>
    <t>Starke County, Indiana</t>
  </si>
  <si>
    <t>Steuben County, Indiana</t>
  </si>
  <si>
    <t>Switzerland County, Indiana</t>
  </si>
  <si>
    <t>Union County, Indiana</t>
  </si>
  <si>
    <t>Wabash County, Indiana</t>
  </si>
  <si>
    <t>Warren County, Indiana</t>
  </si>
  <si>
    <t>Wayne County, Indiana</t>
  </si>
  <si>
    <t>White County, Indiana</t>
  </si>
  <si>
    <t>Allen County, Kansas</t>
  </si>
  <si>
    <t>Anderson County, Kansas</t>
  </si>
  <si>
    <t>Atchison County, Kansas</t>
  </si>
  <si>
    <t>Barber County, Kansas</t>
  </si>
  <si>
    <t>Barton County, Kansas</t>
  </si>
  <si>
    <t>Bourbon County, Kansas</t>
  </si>
  <si>
    <t>Brown County, Kansas</t>
  </si>
  <si>
    <t>Chase County, Kansas</t>
  </si>
  <si>
    <t>Chautauqua County, Kansas</t>
  </si>
  <si>
    <t>Cherokee County, Kansas</t>
  </si>
  <si>
    <t>Cheyenne County, Kansas</t>
  </si>
  <si>
    <t>Clark County, Kansas</t>
  </si>
  <si>
    <t>Clay County, Kansas</t>
  </si>
  <si>
    <t>Cloud County, Kansas</t>
  </si>
  <si>
    <t>Coffey County, Kansas</t>
  </si>
  <si>
    <t>Comanche County, Kansas</t>
  </si>
  <si>
    <t>Cowley County, Kansas</t>
  </si>
  <si>
    <t>Crawford County, Kansas</t>
  </si>
  <si>
    <t>Decatur County, Kansas</t>
  </si>
  <si>
    <t>Dickinson County, Kansas</t>
  </si>
  <si>
    <t>Edwards County, Kansas</t>
  </si>
  <si>
    <t>Elk County, Kansas</t>
  </si>
  <si>
    <t>Ellis County, Kansas</t>
  </si>
  <si>
    <t>Ellsworth County, Kansas</t>
  </si>
  <si>
    <t>Finney County, Kansas</t>
  </si>
  <si>
    <t>Ford County, Kansas</t>
  </si>
  <si>
    <t>Geary County, Kansas</t>
  </si>
  <si>
    <t>Gove County, Kansas</t>
  </si>
  <si>
    <t>Graham County, Kansas</t>
  </si>
  <si>
    <t>Grant County, Kansas</t>
  </si>
  <si>
    <t>Gray County, Kansas</t>
  </si>
  <si>
    <t>Greeley County, Kansas</t>
  </si>
  <si>
    <t>Greenwood County, Kansas</t>
  </si>
  <si>
    <t>Hamilton County, Kansas</t>
  </si>
  <si>
    <t>Harper County, Kansas</t>
  </si>
  <si>
    <t>Haskell County, Kansas</t>
  </si>
  <si>
    <t>Hodgeman County, Kansas</t>
  </si>
  <si>
    <t>Jewell County, Kansas</t>
  </si>
  <si>
    <t>Kearny County, Kansas</t>
  </si>
  <si>
    <t>Kingman County, Kansas</t>
  </si>
  <si>
    <t>Kiowa County, Kansas</t>
  </si>
  <si>
    <t>Labette County, Kansas</t>
  </si>
  <si>
    <t>Lane County, Kansas</t>
  </si>
  <si>
    <t>Lincoln County, Kansas</t>
  </si>
  <si>
    <t>Logan County, Kansas</t>
  </si>
  <si>
    <t>Lyon County, Kansas</t>
  </si>
  <si>
    <t>McPherson County, Kansas</t>
  </si>
  <si>
    <t>Marion County, Kansas</t>
  </si>
  <si>
    <t>Marshall County, Kansas</t>
  </si>
  <si>
    <t>Meade County, Kansas</t>
  </si>
  <si>
    <t>Mitchell County, Kansas</t>
  </si>
  <si>
    <t>Montgomery County, Kansas</t>
  </si>
  <si>
    <t>Morris County, Kansas</t>
  </si>
  <si>
    <t>Morton County, Kansas</t>
  </si>
  <si>
    <t>Nemaha County, Kansas</t>
  </si>
  <si>
    <t>Neosho County, Kansas</t>
  </si>
  <si>
    <t>Ness County, Kansas</t>
  </si>
  <si>
    <t>Norton County, Kansas</t>
  </si>
  <si>
    <t>Osborne County, Kansas</t>
  </si>
  <si>
    <t>Ottawa County, Kansas</t>
  </si>
  <si>
    <t>Pawnee County, Kansas</t>
  </si>
  <si>
    <t>Phillips County, Kansas</t>
  </si>
  <si>
    <t>Pottawatomie County, Kansas</t>
  </si>
  <si>
    <t>Pratt County, Kansas</t>
  </si>
  <si>
    <t>Rawlins County, Kansas</t>
  </si>
  <si>
    <t>Reno County, Kansas</t>
  </si>
  <si>
    <t>Republic County, Kansas</t>
  </si>
  <si>
    <t>Rice County, Kansas</t>
  </si>
  <si>
    <t>Riley County, Kansas</t>
  </si>
  <si>
    <t>Rooks County, Kansas</t>
  </si>
  <si>
    <t>Rush County, Kansas</t>
  </si>
  <si>
    <t>Russell County, Kansas</t>
  </si>
  <si>
    <t>Saline County, Kansas</t>
  </si>
  <si>
    <t>Scott County, Kansas</t>
  </si>
  <si>
    <t>Seward County, Kansas</t>
  </si>
  <si>
    <t>Sheridan County, Kansas</t>
  </si>
  <si>
    <t>Sherman County, Kansas</t>
  </si>
  <si>
    <t>Smith County, Kansas</t>
  </si>
  <si>
    <t>Stafford County, Kansas</t>
  </si>
  <si>
    <t>Stanton County, Kansas</t>
  </si>
  <si>
    <t>Stevens County, Kansas</t>
  </si>
  <si>
    <t>Thomas County, Kansas</t>
  </si>
  <si>
    <t>Trego County, Kansas</t>
  </si>
  <si>
    <t>Wallace County, Kansas</t>
  </si>
  <si>
    <t>Washington County, Kansas</t>
  </si>
  <si>
    <t>Wichita County, Kansas</t>
  </si>
  <si>
    <t>Wilson County, Kansas</t>
  </si>
  <si>
    <t>Woodson County, Kansas</t>
  </si>
  <si>
    <t>Adair County, Kentucky</t>
  </si>
  <si>
    <t>Allen County, Kentucky</t>
  </si>
  <si>
    <t>Anderson County, Kentucky</t>
  </si>
  <si>
    <t>Ballard County, Kentucky</t>
  </si>
  <si>
    <t>Barren County, Kentucky</t>
  </si>
  <si>
    <t>Bath County, Kentucky</t>
  </si>
  <si>
    <t>Bell County, Kentucky</t>
  </si>
  <si>
    <t>Boyle County, Kentucky</t>
  </si>
  <si>
    <t>Breathitt County, Kentucky</t>
  </si>
  <si>
    <t>Breckinridge County, Kentucky</t>
  </si>
  <si>
    <t>Butler County, Kentucky</t>
  </si>
  <si>
    <t>Caldwell County, Kentucky</t>
  </si>
  <si>
    <t>Calloway County, Kentucky</t>
  </si>
  <si>
    <t>Carlisle County, Kentucky</t>
  </si>
  <si>
    <t>Carroll County, Kentucky</t>
  </si>
  <si>
    <t>Carter County, Kentucky</t>
  </si>
  <si>
    <t>Casey County, Kentucky</t>
  </si>
  <si>
    <t>Clay County, Kentucky</t>
  </si>
  <si>
    <t>Clinton County, Kentucky</t>
  </si>
  <si>
    <t>Crittenden County, Kentucky</t>
  </si>
  <si>
    <t>Cumberland County, Kentucky</t>
  </si>
  <si>
    <t>Elliott County, Kentucky</t>
  </si>
  <si>
    <t>Estill County, Kentucky</t>
  </si>
  <si>
    <t>Fleming County, Kentucky</t>
  </si>
  <si>
    <t>Floyd County, Kentucky</t>
  </si>
  <si>
    <t>Franklin County, Kentucky</t>
  </si>
  <si>
    <t>Fulton County, Kentucky</t>
  </si>
  <si>
    <t>Garrard County, Kentucky</t>
  </si>
  <si>
    <t>Graves County, Kentucky</t>
  </si>
  <si>
    <t>Grayson County, Kentucky</t>
  </si>
  <si>
    <t>Green County, Kentucky</t>
  </si>
  <si>
    <t>Harlan County, Kentucky</t>
  </si>
  <si>
    <t>Harrison County, Kentucky</t>
  </si>
  <si>
    <t>Hart County, Kentucky</t>
  </si>
  <si>
    <t>Hickman County, Kentucky</t>
  </si>
  <si>
    <t>Hopkins County, Kentucky</t>
  </si>
  <si>
    <t>Jackson County, Kentucky</t>
  </si>
  <si>
    <t>Johnson County, Kentucky</t>
  </si>
  <si>
    <t>Knott County, Kentucky</t>
  </si>
  <si>
    <t>Knox County, Kentucky</t>
  </si>
  <si>
    <t>Laurel County, Kentucky</t>
  </si>
  <si>
    <t>Lawrence County, Kentucky</t>
  </si>
  <si>
    <t>Lee County, Kentucky</t>
  </si>
  <si>
    <t>Leslie County, Kentucky</t>
  </si>
  <si>
    <t>Letcher County, Kentucky</t>
  </si>
  <si>
    <t>Lewis County, Kentucky</t>
  </si>
  <si>
    <t>Lincoln County, Kentucky</t>
  </si>
  <si>
    <t>Livingston County, Kentucky</t>
  </si>
  <si>
    <t>Logan County, Kentucky</t>
  </si>
  <si>
    <t>Lyon County, Kentucky</t>
  </si>
  <si>
    <t>McCracken County, Kentucky</t>
  </si>
  <si>
    <t>McCreary County, Kentucky</t>
  </si>
  <si>
    <t>Madison County, Kentucky</t>
  </si>
  <si>
    <t>Magoffin County, Kentucky</t>
  </si>
  <si>
    <t>Marion County, Kentucky</t>
  </si>
  <si>
    <t>Marshall County, Kentucky</t>
  </si>
  <si>
    <t>Martin County, Kentucky</t>
  </si>
  <si>
    <t>Mason County, Kentucky</t>
  </si>
  <si>
    <t>Menifee County, Kentucky</t>
  </si>
  <si>
    <t>Mercer County, Kentucky</t>
  </si>
  <si>
    <t>Metcalfe County, Kentucky</t>
  </si>
  <si>
    <t>Monroe County, Kentucky</t>
  </si>
  <si>
    <t>Montgomery County, Kentucky</t>
  </si>
  <si>
    <t>Morgan County, Kentucky</t>
  </si>
  <si>
    <t>Muhlenberg County, Kentucky</t>
  </si>
  <si>
    <t>Nicholas County, Kentucky</t>
  </si>
  <si>
    <t>Ohio County, Kentucky</t>
  </si>
  <si>
    <t>Owen County, Kentucky</t>
  </si>
  <si>
    <t>Owsley County, Kentucky</t>
  </si>
  <si>
    <t>Perry County, Kentucky</t>
  </si>
  <si>
    <t>Pike County, Kentucky</t>
  </si>
  <si>
    <t>Powell County, Kentucky</t>
  </si>
  <si>
    <t>Pulaski County, Kentucky</t>
  </si>
  <si>
    <t>Robertson County, Kentucky</t>
  </si>
  <si>
    <t>Rockcastle County, Kentucky</t>
  </si>
  <si>
    <t>Rowan County, Kentucky</t>
  </si>
  <si>
    <t>Russell County, Kentucky</t>
  </si>
  <si>
    <t>Simpson County, Kentucky</t>
  </si>
  <si>
    <t>Taylor County, Kentucky</t>
  </si>
  <si>
    <t>Todd County, Kentucky</t>
  </si>
  <si>
    <t>Union County, Kentucky</t>
  </si>
  <si>
    <t>Washington County, Kentucky</t>
  </si>
  <si>
    <t>Wayne County, Kentucky</t>
  </si>
  <si>
    <t>Whitley County, Kentucky</t>
  </si>
  <si>
    <t>Wolfe County, Kentucky</t>
  </si>
  <si>
    <t>Acadia Parish, Louisiana</t>
  </si>
  <si>
    <t>Allen Parish, Louisiana</t>
  </si>
  <si>
    <t>Assumption Parish, Louisiana</t>
  </si>
  <si>
    <t>Avoyelles Parish, Louisiana</t>
  </si>
  <si>
    <t>Beauregard Parish, Louisiana</t>
  </si>
  <si>
    <t>Bienville Parish, Louisiana</t>
  </si>
  <si>
    <t>Caldwell Parish, Louisiana</t>
  </si>
  <si>
    <t>Catahoula Parish, Louisiana</t>
  </si>
  <si>
    <t>Claiborne Parish, Louisiana</t>
  </si>
  <si>
    <t>Concordia Parish, Louisiana</t>
  </si>
  <si>
    <t>East Carroll Parish, Louisiana</t>
  </si>
  <si>
    <t>Evangeline Parish, Louisiana</t>
  </si>
  <si>
    <t>Franklin Parish, Louisiana</t>
  </si>
  <si>
    <t>Iberia Parish, Louisiana</t>
  </si>
  <si>
    <t>Jackson Parish, Louisiana</t>
  </si>
  <si>
    <t>Jefferson Davis Parish, Louisiana</t>
  </si>
  <si>
    <t>La Salle Parish, Louisiana</t>
  </si>
  <si>
    <t>Lincoln Parish, Louisiana</t>
  </si>
  <si>
    <t>Madison Parish, Louisiana</t>
  </si>
  <si>
    <t>Morehouse Parish, Louisiana</t>
  </si>
  <si>
    <t>Natchitoches Parish, Louisiana</t>
  </si>
  <si>
    <t>Red River Parish, Louisiana</t>
  </si>
  <si>
    <t>Richland Parish, Louisiana</t>
  </si>
  <si>
    <t>Sabine Parish, Louisiana</t>
  </si>
  <si>
    <t>St. James Parish, Louisiana</t>
  </si>
  <si>
    <t>St. Landry Parish, Louisiana</t>
  </si>
  <si>
    <t>St. Mary Parish, Louisiana</t>
  </si>
  <si>
    <t>Tangipahoa Parish, Louisiana</t>
  </si>
  <si>
    <t>Tensas Parish, Louisiana</t>
  </si>
  <si>
    <t>Vermilion Parish, Louisiana</t>
  </si>
  <si>
    <t>Vernon Parish, Louisiana</t>
  </si>
  <si>
    <t>Washington Parish, Louisiana</t>
  </si>
  <si>
    <t>Webster Parish, Louisiana</t>
  </si>
  <si>
    <t>West Carroll Parish, Louisiana</t>
  </si>
  <si>
    <t>Winn Parish, Louisiana</t>
  </si>
  <si>
    <t>Aroostook County, Maine</t>
  </si>
  <si>
    <t>Franklin County, Maine</t>
  </si>
  <si>
    <t>Hancock County, Maine</t>
  </si>
  <si>
    <t>Kennebec County, Maine</t>
  </si>
  <si>
    <t>Knox County, Maine</t>
  </si>
  <si>
    <t>Lincoln County, Maine</t>
  </si>
  <si>
    <t>Oxford County, Maine</t>
  </si>
  <si>
    <t>Piscataquis County, Maine</t>
  </si>
  <si>
    <t>Somerset County, Maine</t>
  </si>
  <si>
    <t>Waldo County, Maine</t>
  </si>
  <si>
    <t>Washington County, Maine</t>
  </si>
  <si>
    <t>Caroline County, Maryland</t>
  </si>
  <si>
    <t>Dorchester County, Maryland</t>
  </si>
  <si>
    <t>Garrett County, Maryland</t>
  </si>
  <si>
    <t>Kent County, Maryland</t>
  </si>
  <si>
    <t>St. Mary's County, Maryland</t>
  </si>
  <si>
    <t>Talbot County, Maryland</t>
  </si>
  <si>
    <t>Worcester County, Maryland</t>
  </si>
  <si>
    <t>Dukes County, Massachusetts</t>
  </si>
  <si>
    <t>Nantucket County, Massachusetts</t>
  </si>
  <si>
    <t>Alcona County, Michigan</t>
  </si>
  <si>
    <t>Alger County, Michigan</t>
  </si>
  <si>
    <t>Allegan County, Michigan</t>
  </si>
  <si>
    <t>Alpena County, Michigan</t>
  </si>
  <si>
    <t>Antrim County, Michigan</t>
  </si>
  <si>
    <t>Arenac County, Michigan</t>
  </si>
  <si>
    <t>Baraga County, Michigan</t>
  </si>
  <si>
    <t>Benzie County, Michigan</t>
  </si>
  <si>
    <t>Branch County, Michigan</t>
  </si>
  <si>
    <t>Charlevoix County, Michigan</t>
  </si>
  <si>
    <t>Cheboygan County, Michigan</t>
  </si>
  <si>
    <t>Chippewa County, Michigan</t>
  </si>
  <si>
    <t>Clare County, Michigan</t>
  </si>
  <si>
    <t>Crawford County, Michigan</t>
  </si>
  <si>
    <t>Delta County, Michigan</t>
  </si>
  <si>
    <t>Dickinson County, Michigan</t>
  </si>
  <si>
    <t>Emmet County, Michigan</t>
  </si>
  <si>
    <t>Gladwin County, Michigan</t>
  </si>
  <si>
    <t>Gogebic County, Michigan</t>
  </si>
  <si>
    <t>Grand Traverse County, Michigan</t>
  </si>
  <si>
    <t>Gratiot County, Michigan</t>
  </si>
  <si>
    <t>Hillsdale County, Michigan</t>
  </si>
  <si>
    <t>Houghton County, Michigan</t>
  </si>
  <si>
    <t>Huron County, Michigan</t>
  </si>
  <si>
    <t>Iosco County, Michigan</t>
  </si>
  <si>
    <t>Iron County, Michigan</t>
  </si>
  <si>
    <t>Isabella County, Michigan</t>
  </si>
  <si>
    <t>Kalkaska County, Michigan</t>
  </si>
  <si>
    <t>Keweenaw County, Michigan</t>
  </si>
  <si>
    <t>Lake County, Michigan</t>
  </si>
  <si>
    <t>Leelanau County, Michigan</t>
  </si>
  <si>
    <t>Lenawee County, Michigan</t>
  </si>
  <si>
    <t>Luce County, Michigan</t>
  </si>
  <si>
    <t>Mackinac County, Michigan</t>
  </si>
  <si>
    <t>Manistee County, Michigan</t>
  </si>
  <si>
    <t>Marquette County, Michigan</t>
  </si>
  <si>
    <t>Mason County, Michigan</t>
  </si>
  <si>
    <t>Mecosta County, Michigan</t>
  </si>
  <si>
    <t>Menominee County, Michigan</t>
  </si>
  <si>
    <t>Midland County, Michigan</t>
  </si>
  <si>
    <t>Missaukee County, Michigan</t>
  </si>
  <si>
    <t>Montcalm County, Michigan</t>
  </si>
  <si>
    <t>Montmorency County, Michigan</t>
  </si>
  <si>
    <t>Oceana County, Michigan</t>
  </si>
  <si>
    <t>Ogemaw County, Michigan</t>
  </si>
  <si>
    <t>Ontonagon County, Michigan</t>
  </si>
  <si>
    <t>Osceola County, Michigan</t>
  </si>
  <si>
    <t>Oscoda County, Michigan</t>
  </si>
  <si>
    <t>Otsego County, Michigan</t>
  </si>
  <si>
    <t>Presque Isle County, Michigan</t>
  </si>
  <si>
    <t>Roscommon County, Michigan</t>
  </si>
  <si>
    <t>St. Joseph County, Michigan</t>
  </si>
  <si>
    <t>Sanilac County, Michigan</t>
  </si>
  <si>
    <t>Schoolcraft County, Michigan</t>
  </si>
  <si>
    <t>Shiawassee County, Michigan</t>
  </si>
  <si>
    <t>Tuscola County, Michigan</t>
  </si>
  <si>
    <t>Wexford County, Michigan</t>
  </si>
  <si>
    <t>Aitkin County, Minnesota</t>
  </si>
  <si>
    <t>Becker County, Minnesota</t>
  </si>
  <si>
    <t>Beltrami County, Minnesota</t>
  </si>
  <si>
    <t>Big Stone County, Minnesota</t>
  </si>
  <si>
    <t>Blue Earth County, Minnesota</t>
  </si>
  <si>
    <t>Brown County, Minnesota</t>
  </si>
  <si>
    <t>Cass County, Minnesota</t>
  </si>
  <si>
    <t>Chippewa County, Minnesota</t>
  </si>
  <si>
    <t>Clearwater County, Minnesota</t>
  </si>
  <si>
    <t>Cook County, Minnesota</t>
  </si>
  <si>
    <t>Cottonwood County, Minnesota</t>
  </si>
  <si>
    <t>Crow Wing County, Minnesota</t>
  </si>
  <si>
    <t>Douglas County, Minnesota</t>
  </si>
  <si>
    <t>Faribault County, Minnesota</t>
  </si>
  <si>
    <t>Fillmore County, Minnesota</t>
  </si>
  <si>
    <t>Freeborn County, Minnesota</t>
  </si>
  <si>
    <t>Goodhue County, Minnesota</t>
  </si>
  <si>
    <t>Grant County, Minnesota</t>
  </si>
  <si>
    <t>Hubbard County, Minnesota</t>
  </si>
  <si>
    <t>Itasca County, Minnesota</t>
  </si>
  <si>
    <t>Jackson County, Minnesota</t>
  </si>
  <si>
    <t>Kanabec County, Minnesota</t>
  </si>
  <si>
    <t>Kandiyohi County, Minnesota</t>
  </si>
  <si>
    <t>Kittson County, Minnesota</t>
  </si>
  <si>
    <t>Koochiching County, Minnesota</t>
  </si>
  <si>
    <t>Lac qui Parle County, Minnesota</t>
  </si>
  <si>
    <t>Lake County, Minnesota</t>
  </si>
  <si>
    <t>Lake of the Woods County, Minnesota</t>
  </si>
  <si>
    <t>Le Sueur County, Minnesota</t>
  </si>
  <si>
    <t>Lincoln County, Minnesota</t>
  </si>
  <si>
    <t>Lyon County, Minnesota</t>
  </si>
  <si>
    <t>McLeod County, Minnesota</t>
  </si>
  <si>
    <t>Mahnomen County, Minnesota</t>
  </si>
  <si>
    <t>Marshall County, Minnesota</t>
  </si>
  <si>
    <t>Martin County, Minnesota</t>
  </si>
  <si>
    <t>Meeker County, Minnesota</t>
  </si>
  <si>
    <t>Mille Lacs County, Minnesota</t>
  </si>
  <si>
    <t>Morrison County, Minnesota</t>
  </si>
  <si>
    <t>Mower County, Minnesota</t>
  </si>
  <si>
    <t>Murray County, Minnesota</t>
  </si>
  <si>
    <t>Nicollet County, Minnesota</t>
  </si>
  <si>
    <t>Nobles County, Minnesota</t>
  </si>
  <si>
    <t>Norman County, Minnesota</t>
  </si>
  <si>
    <t>Otter Tail County, Minnesota</t>
  </si>
  <si>
    <t>Pennington County, Minnesota</t>
  </si>
  <si>
    <t>Pine County, Minnesota</t>
  </si>
  <si>
    <t>Pipestone County, Minnesota</t>
  </si>
  <si>
    <t>Pope County, Minnesota</t>
  </si>
  <si>
    <t>Red Lake County, Minnesota</t>
  </si>
  <si>
    <t>Redwood County, Minnesota</t>
  </si>
  <si>
    <t>Renville County, Minnesota</t>
  </si>
  <si>
    <t>Rice County, Minnesota</t>
  </si>
  <si>
    <t>Rock County, Minnesota</t>
  </si>
  <si>
    <t>Roseau County, Minnesota</t>
  </si>
  <si>
    <t>Sibley County, Minnesota</t>
  </si>
  <si>
    <t>Steele County, Minnesota</t>
  </si>
  <si>
    <t>Stevens County, Minnesota</t>
  </si>
  <si>
    <t>Swift County, Minnesota</t>
  </si>
  <si>
    <t>Todd County, Minnesota</t>
  </si>
  <si>
    <t>Traverse County, Minnesota</t>
  </si>
  <si>
    <t>Wadena County, Minnesota</t>
  </si>
  <si>
    <t>Waseca County, Minnesota</t>
  </si>
  <si>
    <t>Watonwan County, Minnesota</t>
  </si>
  <si>
    <t>Wilkin County, Minnesota</t>
  </si>
  <si>
    <t>Winona County, Minnesota</t>
  </si>
  <si>
    <t>Yellow Medicine County, Minnesota</t>
  </si>
  <si>
    <t>Adams County, Mississippi</t>
  </si>
  <si>
    <t>Alcorn County, Mississippi</t>
  </si>
  <si>
    <t>Amite County, Mississippi</t>
  </si>
  <si>
    <t>Attala County, Mississippi</t>
  </si>
  <si>
    <t>Benton County, Mississippi</t>
  </si>
  <si>
    <t>Bolivar County, Mississippi</t>
  </si>
  <si>
    <t>Calhoun County, Mississippi</t>
  </si>
  <si>
    <t>Carroll County, Mississippi</t>
  </si>
  <si>
    <t>Chickasaw County, Mississippi</t>
  </si>
  <si>
    <t>Choctaw County, Mississippi</t>
  </si>
  <si>
    <t>Claiborne County, Mississippi</t>
  </si>
  <si>
    <t>Clarke County, Mississippi</t>
  </si>
  <si>
    <t>Clay County, Mississippi</t>
  </si>
  <si>
    <t>Coahoma County, Mississippi</t>
  </si>
  <si>
    <t>Covington County, Mississippi</t>
  </si>
  <si>
    <t>Franklin County, Mississippi</t>
  </si>
  <si>
    <t>Greene County, Mississippi</t>
  </si>
  <si>
    <t>Grenada County, Mississippi</t>
  </si>
  <si>
    <t>Holmes County, Mississippi</t>
  </si>
  <si>
    <t>Humphreys County, Mississippi</t>
  </si>
  <si>
    <t>Issaquena County, Mississippi</t>
  </si>
  <si>
    <t>Itawamba County, Mississippi</t>
  </si>
  <si>
    <t>Jasper County, Mississippi</t>
  </si>
  <si>
    <t>Jefferson County, Mississippi</t>
  </si>
  <si>
    <t>Jefferson Davis County, Mississippi</t>
  </si>
  <si>
    <t>Jones County, Mississippi</t>
  </si>
  <si>
    <t>Kemper County, Mississippi</t>
  </si>
  <si>
    <t>Lafayette County, Mississippi</t>
  </si>
  <si>
    <t>Lauderdale County, Mississippi</t>
  </si>
  <si>
    <t>Lawrence County, Mississippi</t>
  </si>
  <si>
    <t>Leake County, Mississippi</t>
  </si>
  <si>
    <t>Lee County, Mississippi</t>
  </si>
  <si>
    <t>Leflore County, Mississippi</t>
  </si>
  <si>
    <t>Lincoln County, Mississippi</t>
  </si>
  <si>
    <t>Lowndes County, Mississippi</t>
  </si>
  <si>
    <t>Marion County, Mississippi</t>
  </si>
  <si>
    <t>Monroe County, Mississippi</t>
  </si>
  <si>
    <t>Montgomery County, Mississippi</t>
  </si>
  <si>
    <t>Neshoba County, Mississippi</t>
  </si>
  <si>
    <t>Newton County, Mississippi</t>
  </si>
  <si>
    <t>Noxubee County, Mississippi</t>
  </si>
  <si>
    <t>Oktibbeha County, Mississippi</t>
  </si>
  <si>
    <t>Panola County, Mississippi</t>
  </si>
  <si>
    <t>Pearl River County, Mississippi</t>
  </si>
  <si>
    <t>Pike County, Mississippi</t>
  </si>
  <si>
    <t>Pontotoc County, Mississippi</t>
  </si>
  <si>
    <t>Prentiss County, Mississippi</t>
  </si>
  <si>
    <t>Quitman County, Mississippi</t>
  </si>
  <si>
    <t>Scott County, Mississippi</t>
  </si>
  <si>
    <t>Sharkey County, Mississippi</t>
  </si>
  <si>
    <t>Smith County, Mississippi</t>
  </si>
  <si>
    <t>Sunflower County, Mississippi</t>
  </si>
  <si>
    <t>Tallahatchie County, Mississippi</t>
  </si>
  <si>
    <t>Tippah County, Mississippi</t>
  </si>
  <si>
    <t>Tishomingo County, Mississippi</t>
  </si>
  <si>
    <t>Union County, Mississippi</t>
  </si>
  <si>
    <t>Walthall County, Mississippi</t>
  </si>
  <si>
    <t>Warren County, Mississippi</t>
  </si>
  <si>
    <t>Washington County, Mississippi</t>
  </si>
  <si>
    <t>Wayne County, Mississippi</t>
  </si>
  <si>
    <t>Webster County, Mississippi</t>
  </si>
  <si>
    <t>Wilkinson County, Mississippi</t>
  </si>
  <si>
    <t>Winston County, Mississippi</t>
  </si>
  <si>
    <t>Yalobusha County, Mississippi</t>
  </si>
  <si>
    <t>Yazoo County, Mississippi</t>
  </si>
  <si>
    <t>Adair County, Missouri</t>
  </si>
  <si>
    <t>Atchison County, Missouri</t>
  </si>
  <si>
    <t>Audrain County, Missouri</t>
  </si>
  <si>
    <t>Barry County, Missouri</t>
  </si>
  <si>
    <t>Barton County, Missouri</t>
  </si>
  <si>
    <t>Benton County, Missouri</t>
  </si>
  <si>
    <t>Bollinger County, Missouri</t>
  </si>
  <si>
    <t>Butler County, Missouri</t>
  </si>
  <si>
    <t>Camden County, Missouri</t>
  </si>
  <si>
    <t>Cape Girardeau County, Missouri</t>
  </si>
  <si>
    <t>Carroll County, Missouri</t>
  </si>
  <si>
    <t>Carter County, Missouri</t>
  </si>
  <si>
    <t>Cedar County, Missouri</t>
  </si>
  <si>
    <t>Chariton County, Missouri</t>
  </si>
  <si>
    <t>Clark County, Missouri</t>
  </si>
  <si>
    <t>Cooper County, Missouri</t>
  </si>
  <si>
    <t>Crawford County, Missouri</t>
  </si>
  <si>
    <t>Dade County, Missouri</t>
  </si>
  <si>
    <t>Daviess County, Missouri</t>
  </si>
  <si>
    <t>Dent County, Missouri</t>
  </si>
  <si>
    <t>Douglas County, Missouri</t>
  </si>
  <si>
    <t>Dunklin County, Missouri</t>
  </si>
  <si>
    <t>Gasconade County, Missouri</t>
  </si>
  <si>
    <t>Gentry County, Missouri</t>
  </si>
  <si>
    <t>Grundy County, Missouri</t>
  </si>
  <si>
    <t>Harrison County, Missouri</t>
  </si>
  <si>
    <t>Henry County, Missouri</t>
  </si>
  <si>
    <t>Hickory County, Missouri</t>
  </si>
  <si>
    <t>Holt County, Missouri</t>
  </si>
  <si>
    <t>Howell County, Missouri</t>
  </si>
  <si>
    <t>Iron County, Missouri</t>
  </si>
  <si>
    <t>Johnson County, Missouri</t>
  </si>
  <si>
    <t>Knox County, Missouri</t>
  </si>
  <si>
    <t>Laclede County, Missouri</t>
  </si>
  <si>
    <t>Lawrence County, Missouri</t>
  </si>
  <si>
    <t>Lewis County, Missouri</t>
  </si>
  <si>
    <t>Linn County, Missouri</t>
  </si>
  <si>
    <t>Livingston County, Missouri</t>
  </si>
  <si>
    <t>Macon County, Missouri</t>
  </si>
  <si>
    <t>Madison County, Missouri</t>
  </si>
  <si>
    <t>Maries County, Missouri</t>
  </si>
  <si>
    <t>Marion County, Missouri</t>
  </si>
  <si>
    <t>Mercer County, Missouri</t>
  </si>
  <si>
    <t>Miller County, Missouri</t>
  </si>
  <si>
    <t>Mississippi County, Missouri</t>
  </si>
  <si>
    <t>Monroe County, Missouri</t>
  </si>
  <si>
    <t>Montgomery County, Missouri</t>
  </si>
  <si>
    <t>Morgan County, Missouri</t>
  </si>
  <si>
    <t>New Madrid County, Missouri</t>
  </si>
  <si>
    <t>Nodaway County, Missouri</t>
  </si>
  <si>
    <t>Oregon County, Missouri</t>
  </si>
  <si>
    <t>Ozark County, Missouri</t>
  </si>
  <si>
    <t>Pemiscot County, Missouri</t>
  </si>
  <si>
    <t>Perry County, Missouri</t>
  </si>
  <si>
    <t>Pettis County, Missouri</t>
  </si>
  <si>
    <t>Phelps County, Missouri</t>
  </si>
  <si>
    <t>Pike County, Missouri</t>
  </si>
  <si>
    <t>Pulaski County, Missouri</t>
  </si>
  <si>
    <t>Putnam County, Missouri</t>
  </si>
  <si>
    <t>Ralls County, Missouri</t>
  </si>
  <si>
    <t>Randolph County, Missouri</t>
  </si>
  <si>
    <t>Reynolds County, Missouri</t>
  </si>
  <si>
    <t>Ripley County, Missouri</t>
  </si>
  <si>
    <t>St. Clair County, Missouri</t>
  </si>
  <si>
    <t>Ste. Genevieve County, Missouri</t>
  </si>
  <si>
    <t>St. Francois County, Missouri</t>
  </si>
  <si>
    <t>Saline County, Missouri</t>
  </si>
  <si>
    <t>Schuyler County, Missouri</t>
  </si>
  <si>
    <t>Scotland County, Missouri</t>
  </si>
  <si>
    <t>Scott County, Missouri</t>
  </si>
  <si>
    <t>Shannon County, Missouri</t>
  </si>
  <si>
    <t>Shelby County, Missouri</t>
  </si>
  <si>
    <t>Stoddard County, Missouri</t>
  </si>
  <si>
    <t>Stone County, Missouri</t>
  </si>
  <si>
    <t>Sullivan County, Missouri</t>
  </si>
  <si>
    <t>Taney County, Missouri</t>
  </si>
  <si>
    <t>Texas County, Missouri</t>
  </si>
  <si>
    <t>Vernon County, Missouri</t>
  </si>
  <si>
    <t>Wayne County, Missouri</t>
  </si>
  <si>
    <t>Worth County, Missouri</t>
  </si>
  <si>
    <t>Wright County, Missouri</t>
  </si>
  <si>
    <t>Beaverhead County, Montana</t>
  </si>
  <si>
    <t>Big Horn County, Montana</t>
  </si>
  <si>
    <t>Blaine County, Montana</t>
  </si>
  <si>
    <t>Broadwater County, Montana</t>
  </si>
  <si>
    <t>Carter County, Montana</t>
  </si>
  <si>
    <t>Chouteau County, Montana</t>
  </si>
  <si>
    <t>Custer County, Montana</t>
  </si>
  <si>
    <t>Daniels County, Montana</t>
  </si>
  <si>
    <t>Dawson County, Montana</t>
  </si>
  <si>
    <t>Deer Lodge County, Montana</t>
  </si>
  <si>
    <t>Fallon County, Montana</t>
  </si>
  <si>
    <t>Fergus County, Montana</t>
  </si>
  <si>
    <t>Flathead County, Montana</t>
  </si>
  <si>
    <t>Gallatin County, Montana</t>
  </si>
  <si>
    <t>Garfield County, Montana</t>
  </si>
  <si>
    <t>Glacier County, Montana</t>
  </si>
  <si>
    <t>Golden Valley County, Montana</t>
  </si>
  <si>
    <t>Granite County, Montana</t>
  </si>
  <si>
    <t>Hill County, Montana</t>
  </si>
  <si>
    <t>Jefferson County, Montana</t>
  </si>
  <si>
    <t>Judith Basin County, Montana</t>
  </si>
  <si>
    <t>Lake County, Montana</t>
  </si>
  <si>
    <t>Lewis and Clark County, Montana</t>
  </si>
  <si>
    <t>Liberty County, Montana</t>
  </si>
  <si>
    <t>Lincoln County, Montana</t>
  </si>
  <si>
    <t>McCone County, Montana</t>
  </si>
  <si>
    <t>Madison County, Montana</t>
  </si>
  <si>
    <t>Meagher County, Montana</t>
  </si>
  <si>
    <t>Mineral County, Montana</t>
  </si>
  <si>
    <t>Musselshell County, Montana</t>
  </si>
  <si>
    <t>Park County, Montana</t>
  </si>
  <si>
    <t>Petroleum County, Montana</t>
  </si>
  <si>
    <t>Phillips County, Montana</t>
  </si>
  <si>
    <t>Pondera County, Montana</t>
  </si>
  <si>
    <t>Powder River County, Montana</t>
  </si>
  <si>
    <t>Powell County, Montana</t>
  </si>
  <si>
    <t>Prairie County, Montana</t>
  </si>
  <si>
    <t>Ravalli County, Montana</t>
  </si>
  <si>
    <t>Richland County, Montana</t>
  </si>
  <si>
    <t>Roosevelt County, Montana</t>
  </si>
  <si>
    <t>Rosebud County, Montana</t>
  </si>
  <si>
    <t>Sanders County, Montana</t>
  </si>
  <si>
    <t>Sheridan County, Montana</t>
  </si>
  <si>
    <t>Silver Bow County, Montana</t>
  </si>
  <si>
    <t>Stillwater County, Montana</t>
  </si>
  <si>
    <t>Sweet Grass County, Montana</t>
  </si>
  <si>
    <t>Teton County, Montana</t>
  </si>
  <si>
    <t>Toole County, Montana</t>
  </si>
  <si>
    <t>Treasure County, Montana</t>
  </si>
  <si>
    <t>Valley County, Montana</t>
  </si>
  <si>
    <t>Wheatland County, Montana</t>
  </si>
  <si>
    <t>Wibaux County, Montana</t>
  </si>
  <si>
    <t>Adams County, Nebraska</t>
  </si>
  <si>
    <t>Antelope County, Nebraska</t>
  </si>
  <si>
    <t>Arthur County, Nebraska</t>
  </si>
  <si>
    <t>Banner County, Nebraska</t>
  </si>
  <si>
    <t>Blaine County, Nebraska</t>
  </si>
  <si>
    <t>Boone County, Nebraska</t>
  </si>
  <si>
    <t>Box Butte County, Nebraska</t>
  </si>
  <si>
    <t>Boyd County, Nebraska</t>
  </si>
  <si>
    <t>Brown County, Nebraska</t>
  </si>
  <si>
    <t>Buffalo County, Nebraska</t>
  </si>
  <si>
    <t>Burt County, Nebraska</t>
  </si>
  <si>
    <t>Butler County, Nebraska</t>
  </si>
  <si>
    <t>Cedar County, Nebraska</t>
  </si>
  <si>
    <t>Chase County, Nebraska</t>
  </si>
  <si>
    <t>Cherry County, Nebraska</t>
  </si>
  <si>
    <t>Cheyenne County, Nebraska</t>
  </si>
  <si>
    <t>Clay County, Nebraska</t>
  </si>
  <si>
    <t>Colfax County, Nebraska</t>
  </si>
  <si>
    <t>Cuming County, Nebraska</t>
  </si>
  <si>
    <t>Custer County, Nebraska</t>
  </si>
  <si>
    <t>Dawes County, Nebraska</t>
  </si>
  <si>
    <t>Dawson County, Nebraska</t>
  </si>
  <si>
    <t>Deuel County, Nebraska</t>
  </si>
  <si>
    <t>Dodge County, Nebraska</t>
  </si>
  <si>
    <t>Dundy County, Nebraska</t>
  </si>
  <si>
    <t>Fillmore County, Nebraska</t>
  </si>
  <si>
    <t>Franklin County, Nebraska</t>
  </si>
  <si>
    <t>Frontier County, Nebraska</t>
  </si>
  <si>
    <t>Furnas County, Nebraska</t>
  </si>
  <si>
    <t>Gage County, Nebraska</t>
  </si>
  <si>
    <t>Garden County, Nebraska</t>
  </si>
  <si>
    <t>Garfield County, Nebraska</t>
  </si>
  <si>
    <t>Gosper County, Nebraska</t>
  </si>
  <si>
    <t>Grant County, Nebraska</t>
  </si>
  <si>
    <t>Greeley County, Nebraska</t>
  </si>
  <si>
    <t>Hall County, Nebraska</t>
  </si>
  <si>
    <t>Hamilton County, Nebraska</t>
  </si>
  <si>
    <t>Harlan County, Nebraska</t>
  </si>
  <si>
    <t>Hayes County, Nebraska</t>
  </si>
  <si>
    <t>Hitchcock County, Nebraska</t>
  </si>
  <si>
    <t>Holt County, Nebraska</t>
  </si>
  <si>
    <t>Hooker County, Nebraska</t>
  </si>
  <si>
    <t>Howard County, Nebraska</t>
  </si>
  <si>
    <t>Jefferson County, Nebraska</t>
  </si>
  <si>
    <t>Johnson County, Nebraska</t>
  </si>
  <si>
    <t>Kearney County, Nebraska</t>
  </si>
  <si>
    <t>Keith County, Nebraska</t>
  </si>
  <si>
    <t>Keya Paha County, Nebraska</t>
  </si>
  <si>
    <t>Kimball County, Nebraska</t>
  </si>
  <si>
    <t>Knox County, Nebraska</t>
  </si>
  <si>
    <t>Lincoln County, Nebraska</t>
  </si>
  <si>
    <t>Logan County, Nebraska</t>
  </si>
  <si>
    <t>Loup County, Nebraska</t>
  </si>
  <si>
    <t>McPherson County, Nebraska</t>
  </si>
  <si>
    <t>Madison County, Nebraska</t>
  </si>
  <si>
    <t>Merrick County, Nebraska</t>
  </si>
  <si>
    <t>Morrill County, Nebraska</t>
  </si>
  <si>
    <t>Nance County, Nebraska</t>
  </si>
  <si>
    <t>Nemaha County, Nebraska</t>
  </si>
  <si>
    <t>Nuckolls County, Nebraska</t>
  </si>
  <si>
    <t>Otoe County, Nebraska</t>
  </si>
  <si>
    <t>Pawnee County, Nebraska</t>
  </si>
  <si>
    <t>Perkins County, Nebraska</t>
  </si>
  <si>
    <t>Phelps County, Nebraska</t>
  </si>
  <si>
    <t>Pierce County, Nebraska</t>
  </si>
  <si>
    <t>Platte County, Nebraska</t>
  </si>
  <si>
    <t>Polk County, Nebraska</t>
  </si>
  <si>
    <t>Red Willow County, Nebraska</t>
  </si>
  <si>
    <t>Richardson County, Nebraska</t>
  </si>
  <si>
    <t>Rock County, Nebraska</t>
  </si>
  <si>
    <t>Saline County, Nebraska</t>
  </si>
  <si>
    <t>Scotts Bluff County, Nebraska</t>
  </si>
  <si>
    <t>Sheridan County, Nebraska</t>
  </si>
  <si>
    <t>Sherman County, Nebraska</t>
  </si>
  <si>
    <t>Sioux County, Nebraska</t>
  </si>
  <si>
    <t>Stanton County, Nebraska</t>
  </si>
  <si>
    <t>Thayer County, Nebraska</t>
  </si>
  <si>
    <t>Thomas County, Nebraska</t>
  </si>
  <si>
    <t>Thurston County, Nebraska</t>
  </si>
  <si>
    <t>Valley County, Nebraska</t>
  </si>
  <si>
    <t>Wayne County, Nebraska</t>
  </si>
  <si>
    <t>Webster County, Nebraska</t>
  </si>
  <si>
    <t>Wheeler County, Nebraska</t>
  </si>
  <si>
    <t>York County, Nebraska</t>
  </si>
  <si>
    <t>Churchill County, Nevada</t>
  </si>
  <si>
    <t>Douglas County, Nevada</t>
  </si>
  <si>
    <t>Elko County, Nevada</t>
  </si>
  <si>
    <t>Esmeralda County, Nevada</t>
  </si>
  <si>
    <t>Eureka County, Nevada</t>
  </si>
  <si>
    <t>Humboldt County, Nevada</t>
  </si>
  <si>
    <t>Lander County, Nevada</t>
  </si>
  <si>
    <t>Lincoln County, Nevada</t>
  </si>
  <si>
    <t>Lyon County, Nevada</t>
  </si>
  <si>
    <t>Mineral County, Nevada</t>
  </si>
  <si>
    <t>Nye County, Nevada</t>
  </si>
  <si>
    <t>Pershing County, Nevada</t>
  </si>
  <si>
    <t>White Pine County, Nevada</t>
  </si>
  <si>
    <t>Belknap County, New Hampshire</t>
  </si>
  <si>
    <t>Carroll County, New Hampshire</t>
  </si>
  <si>
    <t>Cheshire County, New Hampshire</t>
  </si>
  <si>
    <t>Coos County, New Hampshire</t>
  </si>
  <si>
    <t>Grafton County, New Hampshire</t>
  </si>
  <si>
    <t>Merrimack County, New Hampshire</t>
  </si>
  <si>
    <t>Sullivan County, New Hampshire</t>
  </si>
  <si>
    <t>Catron County, New Mexico</t>
  </si>
  <si>
    <t>Chaves County, New Mexico</t>
  </si>
  <si>
    <t>Cibola County, New Mexico</t>
  </si>
  <si>
    <t>Colfax County, New Mexico</t>
  </si>
  <si>
    <t>Curry County, New Mexico</t>
  </si>
  <si>
    <t>De Baca County, New Mexico</t>
  </si>
  <si>
    <t>Eddy County, New Mexico</t>
  </si>
  <si>
    <t>Grant County, New Mexico</t>
  </si>
  <si>
    <t>Guadalupe County, New Mexico</t>
  </si>
  <si>
    <t>Harding County, New Mexico</t>
  </si>
  <si>
    <t>Hidalgo County, New Mexico</t>
  </si>
  <si>
    <t>Lea County, New Mexico</t>
  </si>
  <si>
    <t>Lincoln County, New Mexico</t>
  </si>
  <si>
    <t>Los Alamos County, New Mexico</t>
  </si>
  <si>
    <t>Luna County, New Mexico</t>
  </si>
  <si>
    <t>McKinley County, New Mexico</t>
  </si>
  <si>
    <t>Mora County, New Mexico</t>
  </si>
  <si>
    <t>Otero County, New Mexico</t>
  </si>
  <si>
    <t>Quay County, New Mexico</t>
  </si>
  <si>
    <t>Rio Arriba County, New Mexico</t>
  </si>
  <si>
    <t>Roosevelt County, New Mexico</t>
  </si>
  <si>
    <t>San Miguel County, New Mexico</t>
  </si>
  <si>
    <t>Sierra County, New Mexico</t>
  </si>
  <si>
    <t>Socorro County, New Mexico</t>
  </si>
  <si>
    <t>Taos County, New Mexico</t>
  </si>
  <si>
    <t>Union County, New Mexico</t>
  </si>
  <si>
    <t>Allegany County, New York</t>
  </si>
  <si>
    <t>Cattaraugus County, New York</t>
  </si>
  <si>
    <t>Cayuga County, New York</t>
  </si>
  <si>
    <t>Chautauqua County, New York</t>
  </si>
  <si>
    <t>Chenango County, New York</t>
  </si>
  <si>
    <t>Clinton County, New York</t>
  </si>
  <si>
    <t>Columbia County, New York</t>
  </si>
  <si>
    <t>Cortland County, New York</t>
  </si>
  <si>
    <t>Delaware County, New York</t>
  </si>
  <si>
    <t>Essex County, New York</t>
  </si>
  <si>
    <t>Franklin County, New York</t>
  </si>
  <si>
    <t>Fulton County, New York</t>
  </si>
  <si>
    <t>Genesee County, New York</t>
  </si>
  <si>
    <t>Greene County, New York</t>
  </si>
  <si>
    <t>Hamilton County, New York</t>
  </si>
  <si>
    <t>Jefferson County, New York</t>
  </si>
  <si>
    <t>Lewis County, New York</t>
  </si>
  <si>
    <t>Montgomery County, New York</t>
  </si>
  <si>
    <t>Otsego County, New York</t>
  </si>
  <si>
    <t>St. Lawrence County, New York</t>
  </si>
  <si>
    <t>Schuyler County, New York</t>
  </si>
  <si>
    <t>Seneca County, New York</t>
  </si>
  <si>
    <t>Steuben County, New York</t>
  </si>
  <si>
    <t>Sullivan County, New York</t>
  </si>
  <si>
    <t>Wyoming County, New York</t>
  </si>
  <si>
    <t>Yates County, New York</t>
  </si>
  <si>
    <t>Alleghany County, North Carolina</t>
  </si>
  <si>
    <t>Ashe County, North Carolina</t>
  </si>
  <si>
    <t>Avery County, North Carolina</t>
  </si>
  <si>
    <t>Beaufort County, North Carolina</t>
  </si>
  <si>
    <t>Bertie County, North Carolina</t>
  </si>
  <si>
    <t>Bladen County, North Carolina</t>
  </si>
  <si>
    <t>Camden County, North Carolina</t>
  </si>
  <si>
    <t>Carteret County, North Carolina</t>
  </si>
  <si>
    <t>Caswell County, North Carolina</t>
  </si>
  <si>
    <t>Cherokee County, North Carolina</t>
  </si>
  <si>
    <t>Chowan County, North Carolina</t>
  </si>
  <si>
    <t>Clay County, North Carolina</t>
  </si>
  <si>
    <t>Cleveland County, North Carolina</t>
  </si>
  <si>
    <t>Columbus County, North Carolina</t>
  </si>
  <si>
    <t>Craven County, North Carolina</t>
  </si>
  <si>
    <t>Dare County, North Carolina</t>
  </si>
  <si>
    <t>Davidson County, North Carolina</t>
  </si>
  <si>
    <t>Duplin County, North Carolina</t>
  </si>
  <si>
    <t>Gates County, North Carolina</t>
  </si>
  <si>
    <t>Graham County, North Carolina</t>
  </si>
  <si>
    <t>Granville County, North Carolina</t>
  </si>
  <si>
    <t>Halifax County, North Carolina</t>
  </si>
  <si>
    <t>Harnett County, North Carolina</t>
  </si>
  <si>
    <t>Hertford County, North Carolina</t>
  </si>
  <si>
    <t>Hyde County, North Carolina</t>
  </si>
  <si>
    <t>Iredell County, North Carolina</t>
  </si>
  <si>
    <t>Jackson County, North Carolina</t>
  </si>
  <si>
    <t>Jones County, North Carolina</t>
  </si>
  <si>
    <t>Lee County, North Carolina</t>
  </si>
  <si>
    <t>Lenoir County, North Carolina</t>
  </si>
  <si>
    <t>Lincoln County, North Carolina</t>
  </si>
  <si>
    <t>McDowell County, North Carolina</t>
  </si>
  <si>
    <t>Macon County, North Carolina</t>
  </si>
  <si>
    <t>Martin County, North Carolina</t>
  </si>
  <si>
    <t>Mitchell County, North Carolina</t>
  </si>
  <si>
    <t>Montgomery County, North Carolina</t>
  </si>
  <si>
    <t>Moore County, North Carolina</t>
  </si>
  <si>
    <t>Northampton County, North Carolina</t>
  </si>
  <si>
    <t>Pamlico County, North Carolina</t>
  </si>
  <si>
    <t>Pasquotank County, North Carolina</t>
  </si>
  <si>
    <t>Perquimans County, North Carolina</t>
  </si>
  <si>
    <t>Polk County, North Carolina</t>
  </si>
  <si>
    <t>Richmond County, North Carolina</t>
  </si>
  <si>
    <t>Robeson County, North Carolina</t>
  </si>
  <si>
    <t>Rowan County, North Carolina</t>
  </si>
  <si>
    <t>Rutherford County, North Carolina</t>
  </si>
  <si>
    <t>Sampson County, North Carolina</t>
  </si>
  <si>
    <t>Scotland County, North Carolina</t>
  </si>
  <si>
    <t>Stanly County, North Carolina</t>
  </si>
  <si>
    <t>Surry County, North Carolina</t>
  </si>
  <si>
    <t>Swain County, North Carolina</t>
  </si>
  <si>
    <t>Transylvania County, North Carolina</t>
  </si>
  <si>
    <t>Tyrrell County, North Carolina</t>
  </si>
  <si>
    <t>Vance County, North Carolina</t>
  </si>
  <si>
    <t>Warren County, North Carolina</t>
  </si>
  <si>
    <t>Washington County, North Carolina</t>
  </si>
  <si>
    <t>Watauga County, North Carolina</t>
  </si>
  <si>
    <t>Wilkes County, North Carolina</t>
  </si>
  <si>
    <t>Wilson County, North Carolina</t>
  </si>
  <si>
    <t>Yancey County, North Carolina</t>
  </si>
  <si>
    <t>Adams County, North Dakota</t>
  </si>
  <si>
    <t>Barnes County, North Dakota</t>
  </si>
  <si>
    <t>Benson County, North Dakota</t>
  </si>
  <si>
    <t>Billings County, North Dakota</t>
  </si>
  <si>
    <t>Bottineau County, North Dakota</t>
  </si>
  <si>
    <t>Bowman County, North Dakota</t>
  </si>
  <si>
    <t>Burke County, North Dakota</t>
  </si>
  <si>
    <t>Cavalier County, North Dakota</t>
  </si>
  <si>
    <t>Dickey County, North Dakota</t>
  </si>
  <si>
    <t>Divide County, North Dakota</t>
  </si>
  <si>
    <t>Dunn County, North Dakota</t>
  </si>
  <si>
    <t>Eddy County, North Dakota</t>
  </si>
  <si>
    <t>Emmons County, North Dakota</t>
  </si>
  <si>
    <t>Foster County, North Dakota</t>
  </si>
  <si>
    <t>Golden Valley County, North Dakota</t>
  </si>
  <si>
    <t>Grant County, North Dakota</t>
  </si>
  <si>
    <t>Griggs County, North Dakota</t>
  </si>
  <si>
    <t>Hettinger County, North Dakota</t>
  </si>
  <si>
    <t>Kidder County, North Dakota</t>
  </si>
  <si>
    <t>LaMoure County, North Dakota</t>
  </si>
  <si>
    <t>Logan County, North Dakota</t>
  </si>
  <si>
    <t>McHenry County, North Dakota</t>
  </si>
  <si>
    <t>McIntosh County, North Dakota</t>
  </si>
  <si>
    <t>McKenzie County, North Dakota</t>
  </si>
  <si>
    <t>McLean County, North Dakota</t>
  </si>
  <si>
    <t>Mercer County, North Dakota</t>
  </si>
  <si>
    <t>Mountrail County, North Dakota</t>
  </si>
  <si>
    <t>Nelson County, North Dakota</t>
  </si>
  <si>
    <t>Oliver County, North Dakota</t>
  </si>
  <si>
    <t>Pembina County, North Dakota</t>
  </si>
  <si>
    <t>Pierce County, North Dakota</t>
  </si>
  <si>
    <t>Ramsey County, North Dakota</t>
  </si>
  <si>
    <t>Ransom County, North Dakota</t>
  </si>
  <si>
    <t>Renville County, North Dakota</t>
  </si>
  <si>
    <t>Richland County, North Dakota</t>
  </si>
  <si>
    <t>Rolette County, North Dakota</t>
  </si>
  <si>
    <t>Sargent County, North Dakota</t>
  </si>
  <si>
    <t>Sheridan County, North Dakota</t>
  </si>
  <si>
    <t>Sioux County, North Dakota</t>
  </si>
  <si>
    <t>Slope County, North Dakota</t>
  </si>
  <si>
    <t>Stark County, North Dakota</t>
  </si>
  <si>
    <t>Steele County, North Dakota</t>
  </si>
  <si>
    <t>Stutsman County, North Dakota</t>
  </si>
  <si>
    <t>Towner County, North Dakota</t>
  </si>
  <si>
    <t>Traill County, North Dakota</t>
  </si>
  <si>
    <t>Walsh County, North Dakota</t>
  </si>
  <si>
    <t>Ward County, North Dakota</t>
  </si>
  <si>
    <t>Wells County, North Dakota</t>
  </si>
  <si>
    <t>Williams County, North Dakota</t>
  </si>
  <si>
    <t>Adams County, Ohio</t>
  </si>
  <si>
    <t>Ashland County, Ohio</t>
  </si>
  <si>
    <t>Ashtabula County, Ohio</t>
  </si>
  <si>
    <t>Athens County, Ohio</t>
  </si>
  <si>
    <t>Auglaize County, Ohio</t>
  </si>
  <si>
    <t>Champaign County, Ohio</t>
  </si>
  <si>
    <t>Clinton County, Ohio</t>
  </si>
  <si>
    <t>Columbiana County, Ohio</t>
  </si>
  <si>
    <t>Coshocton County, Ohio</t>
  </si>
  <si>
    <t>Crawford County, Ohio</t>
  </si>
  <si>
    <t>Darke County, Ohio</t>
  </si>
  <si>
    <t>Defiance County, Ohio</t>
  </si>
  <si>
    <t>Fayette County, Ohio</t>
  </si>
  <si>
    <t>Gallia County, Ohio</t>
  </si>
  <si>
    <t>Guernsey County, Ohio</t>
  </si>
  <si>
    <t>Hancock County, Ohio</t>
  </si>
  <si>
    <t>Hardin County, Ohio</t>
  </si>
  <si>
    <t>Harrison County, Ohio</t>
  </si>
  <si>
    <t>Henry County, Ohio</t>
  </si>
  <si>
    <t>Highland County, Ohio</t>
  </si>
  <si>
    <t>Hocking County, Ohio</t>
  </si>
  <si>
    <t>Holmes County, Ohio</t>
  </si>
  <si>
    <t>Huron County, Ohio</t>
  </si>
  <si>
    <t>Jackson County, Ohio</t>
  </si>
  <si>
    <t>Knox County, Ohio</t>
  </si>
  <si>
    <t>Logan County, Ohio</t>
  </si>
  <si>
    <t>Marion County, Ohio</t>
  </si>
  <si>
    <t>Meigs County, Ohio</t>
  </si>
  <si>
    <t>Mercer County, Ohio</t>
  </si>
  <si>
    <t>Monroe County, Ohio</t>
  </si>
  <si>
    <t>Morgan County, Ohio</t>
  </si>
  <si>
    <t>Muskingum County, Ohio</t>
  </si>
  <si>
    <t>Noble County, Ohio</t>
  </si>
  <si>
    <t>Paulding County, Ohio</t>
  </si>
  <si>
    <t>Perry County, Ohio</t>
  </si>
  <si>
    <t>Pike County, Ohio</t>
  </si>
  <si>
    <t>Putnam County, Ohio</t>
  </si>
  <si>
    <t>Ross County, Ohio</t>
  </si>
  <si>
    <t>Sandusky County, Ohio</t>
  </si>
  <si>
    <t>Scioto County, Ohio</t>
  </si>
  <si>
    <t>Seneca County, Ohio</t>
  </si>
  <si>
    <t>Shelby County, Ohio</t>
  </si>
  <si>
    <t>Tuscarawas County, Ohio</t>
  </si>
  <si>
    <t>Van Wert County, Ohio</t>
  </si>
  <si>
    <t>Vinton County, Ohio</t>
  </si>
  <si>
    <t>Wayne County, Ohio</t>
  </si>
  <si>
    <t>Williams County, Ohio</t>
  </si>
  <si>
    <t>Wyandot County, Ohio</t>
  </si>
  <si>
    <t>Adair County, Oklahoma</t>
  </si>
  <si>
    <t>Alfalfa County, Oklahoma</t>
  </si>
  <si>
    <t>Atoka County, Oklahoma</t>
  </si>
  <si>
    <t>Beaver County, Oklahoma</t>
  </si>
  <si>
    <t>Beckham County, Oklahoma</t>
  </si>
  <si>
    <t>Blaine County, Oklahoma</t>
  </si>
  <si>
    <t>Bryan County, Oklahoma</t>
  </si>
  <si>
    <t>Caddo County, Oklahoma</t>
  </si>
  <si>
    <t>Carter County, Oklahoma</t>
  </si>
  <si>
    <t>Cherokee County, Oklahoma</t>
  </si>
  <si>
    <t>Choctaw County, Oklahoma</t>
  </si>
  <si>
    <t>Cimarron County, Oklahoma</t>
  </si>
  <si>
    <t>Coal County, Oklahoma</t>
  </si>
  <si>
    <t>Cotton County, Oklahoma</t>
  </si>
  <si>
    <t>Craig County, Oklahoma</t>
  </si>
  <si>
    <t>Custer County, Oklahoma</t>
  </si>
  <si>
    <t>Delaware County, Oklahoma</t>
  </si>
  <si>
    <t>Dewey County, Oklahoma</t>
  </si>
  <si>
    <t>Ellis County, Oklahoma</t>
  </si>
  <si>
    <t>Garfield County, Oklahoma</t>
  </si>
  <si>
    <t>Garvin County, Oklahoma</t>
  </si>
  <si>
    <t>Grant County, Oklahoma</t>
  </si>
  <si>
    <t>Greer County, Oklahoma</t>
  </si>
  <si>
    <t>Harmon County, Oklahoma</t>
  </si>
  <si>
    <t>Harper County, Oklahoma</t>
  </si>
  <si>
    <t>Haskell County, Oklahoma</t>
  </si>
  <si>
    <t>Hughes County, Oklahoma</t>
  </si>
  <si>
    <t>Jackson County, Oklahoma</t>
  </si>
  <si>
    <t>Jefferson County, Oklahoma</t>
  </si>
  <si>
    <t>Johnston County, Oklahoma</t>
  </si>
  <si>
    <t>Kay County, Oklahoma</t>
  </si>
  <si>
    <t>Kingfisher County, Oklahoma</t>
  </si>
  <si>
    <t>Kiowa County, Oklahoma</t>
  </si>
  <si>
    <t>Latimer County, Oklahoma</t>
  </si>
  <si>
    <t>Love County, Oklahoma</t>
  </si>
  <si>
    <t>McCurtain County, Oklahoma</t>
  </si>
  <si>
    <t>McIntosh County, Oklahoma</t>
  </si>
  <si>
    <t>Major County, Oklahoma</t>
  </si>
  <si>
    <t>Marshall County, Oklahoma</t>
  </si>
  <si>
    <t>Mayes County, Oklahoma</t>
  </si>
  <si>
    <t>Murray County, Oklahoma</t>
  </si>
  <si>
    <t>Muskogee County, Oklahoma</t>
  </si>
  <si>
    <t>Noble County, Oklahoma</t>
  </si>
  <si>
    <t>Nowata County, Oklahoma</t>
  </si>
  <si>
    <t>Okfuskee County, Oklahoma</t>
  </si>
  <si>
    <t>Ottawa County, Oklahoma</t>
  </si>
  <si>
    <t>Payne County, Oklahoma</t>
  </si>
  <si>
    <t>Pittsburg County, Oklahoma</t>
  </si>
  <si>
    <t>Pontotoc County, Oklahoma</t>
  </si>
  <si>
    <t>Pottawatomie County, Oklahoma</t>
  </si>
  <si>
    <t>Pushmataha County, Oklahoma</t>
  </si>
  <si>
    <t>Roger Mills County, Oklahoma</t>
  </si>
  <si>
    <t>Seminole County, Oklahoma</t>
  </si>
  <si>
    <t>Stephens County, Oklahoma</t>
  </si>
  <si>
    <t>Texas County, Oklahoma</t>
  </si>
  <si>
    <t>Tillman County, Oklahoma</t>
  </si>
  <si>
    <t>Washington County, Oklahoma</t>
  </si>
  <si>
    <t>Washita County, Oklahoma</t>
  </si>
  <si>
    <t>Woods County, Oklahoma</t>
  </si>
  <si>
    <t>Woodward County, Oklahoma</t>
  </si>
  <si>
    <t>Baker County, Oregon</t>
  </si>
  <si>
    <t>Clatsop County, Oregon</t>
  </si>
  <si>
    <t>Coos County, Oregon</t>
  </si>
  <si>
    <t>Crook County, Oregon</t>
  </si>
  <si>
    <t>Curry County, Oregon</t>
  </si>
  <si>
    <t>Douglas County, Oregon</t>
  </si>
  <si>
    <t>Gilliam County, Oregon</t>
  </si>
  <si>
    <t>Grant County, Oregon</t>
  </si>
  <si>
    <t>Harney County, Oregon</t>
  </si>
  <si>
    <t>Hood River County, Oregon</t>
  </si>
  <si>
    <t>Jefferson County, Oregon</t>
  </si>
  <si>
    <t>Josephine County, Oregon</t>
  </si>
  <si>
    <t>Klamath County, Oregon</t>
  </si>
  <si>
    <t>Lake County, Oregon</t>
  </si>
  <si>
    <t>Lincoln County, Oregon</t>
  </si>
  <si>
    <t>Linn County, Oregon</t>
  </si>
  <si>
    <t>Malheur County, Oregon</t>
  </si>
  <si>
    <t>Morrow County, Oregon</t>
  </si>
  <si>
    <t>Sherman County, Oregon</t>
  </si>
  <si>
    <t>Tillamook County, Oregon</t>
  </si>
  <si>
    <t>Umatilla County, Oregon</t>
  </si>
  <si>
    <t>Union County, Oregon</t>
  </si>
  <si>
    <t>Wallowa County, Oregon</t>
  </si>
  <si>
    <t>Wasco County, Oregon</t>
  </si>
  <si>
    <t>Wheeler County, Oregon</t>
  </si>
  <si>
    <t>Adams County, Pennsylvania</t>
  </si>
  <si>
    <t>Bedford County, Pennsylvania</t>
  </si>
  <si>
    <t>Bradford County, Pennsylvania</t>
  </si>
  <si>
    <t>Cameron County, Pennsylvania</t>
  </si>
  <si>
    <t>Clarion County, Pennsylvania</t>
  </si>
  <si>
    <t>Clearfield County, Pennsylvania</t>
  </si>
  <si>
    <t>Clinton County, Pennsylvania</t>
  </si>
  <si>
    <t>Columbia County, Pennsylvania</t>
  </si>
  <si>
    <t>Crawford County, Pennsylvania</t>
  </si>
  <si>
    <t>Elk County, Pennsylvania</t>
  </si>
  <si>
    <t>Forest County, Pennsylvania</t>
  </si>
  <si>
    <t>Franklin County, Pennsylvania</t>
  </si>
  <si>
    <t>Fulton County, Pennsylvania</t>
  </si>
  <si>
    <t>Greene County, Pennsylvania</t>
  </si>
  <si>
    <t>Huntingdon County, Pennsylvania</t>
  </si>
  <si>
    <t>Indiana County, Pennsylvania</t>
  </si>
  <si>
    <t>Jefferson County, Pennsylvania</t>
  </si>
  <si>
    <t>Juniata County, Pennsylvania</t>
  </si>
  <si>
    <t>Lawrence County, Pennsylvania</t>
  </si>
  <si>
    <t>McKean County, Pennsylvania</t>
  </si>
  <si>
    <t>Mifflin County, Pennsylvania</t>
  </si>
  <si>
    <t>Monroe County, Pennsylvania</t>
  </si>
  <si>
    <t>Montour County, Pennsylvania</t>
  </si>
  <si>
    <t>Northumberland County, Pennsylvania</t>
  </si>
  <si>
    <t>Potter County, Pennsylvania</t>
  </si>
  <si>
    <t>Schuylkill County, Pennsylvania</t>
  </si>
  <si>
    <t>Snyder County, Pennsylvania</t>
  </si>
  <si>
    <t>Somerset County, Pennsylvania</t>
  </si>
  <si>
    <t>Sullivan County, Pennsylvania</t>
  </si>
  <si>
    <t>Susquehanna County, Pennsylvania</t>
  </si>
  <si>
    <t>Tioga County, Pennsylvania</t>
  </si>
  <si>
    <t>Union County, Pennsylvania</t>
  </si>
  <si>
    <t>Venango County, Pennsylvania</t>
  </si>
  <si>
    <t>Warren County, Pennsylvania</t>
  </si>
  <si>
    <t>Wayne County, Pennsylvania</t>
  </si>
  <si>
    <t>Abbeville County, South Carolina</t>
  </si>
  <si>
    <t>Allendale County, South Carolina</t>
  </si>
  <si>
    <t>Bamberg County, South Carolina</t>
  </si>
  <si>
    <t>Barnwell County, South Carolina</t>
  </si>
  <si>
    <t>Beaufort County, South Carolina</t>
  </si>
  <si>
    <t>Cherokee County, South Carolina</t>
  </si>
  <si>
    <t>Chester County, South Carolina</t>
  </si>
  <si>
    <t>Chesterfield County, South Carolina</t>
  </si>
  <si>
    <t>Clarendon County, South Carolina</t>
  </si>
  <si>
    <t>Colleton County, South Carolina</t>
  </si>
  <si>
    <t>Dillon County, South Carolina</t>
  </si>
  <si>
    <t>Georgetown County, South Carolina</t>
  </si>
  <si>
    <t>Greenwood County, South Carolina</t>
  </si>
  <si>
    <t>Hampton County, South Carolina</t>
  </si>
  <si>
    <t>Jasper County, South Carolina</t>
  </si>
  <si>
    <t>Lancaster County, South Carolina</t>
  </si>
  <si>
    <t>Lee County, South Carolina</t>
  </si>
  <si>
    <t>McCormick County, South Carolina</t>
  </si>
  <si>
    <t>Marion County, South Carolina</t>
  </si>
  <si>
    <t>Marlboro County, South Carolina</t>
  </si>
  <si>
    <t>Newberry County, South Carolina</t>
  </si>
  <si>
    <t>Oconee County, South Carolina</t>
  </si>
  <si>
    <t>Orangeburg County, South Carolina</t>
  </si>
  <si>
    <t>Union County, South Carolina</t>
  </si>
  <si>
    <t>Williamsburg County, South Carolina</t>
  </si>
  <si>
    <t>Aurora County, South Dakota</t>
  </si>
  <si>
    <t>Beadle County, South Dakota</t>
  </si>
  <si>
    <t>Bennett County, South Dakota</t>
  </si>
  <si>
    <t>Bon Homme County, South Dakota</t>
  </si>
  <si>
    <t>Brookings County, South Dakota</t>
  </si>
  <si>
    <t>Brown County, South Dakota</t>
  </si>
  <si>
    <t>Brule County, South Dakota</t>
  </si>
  <si>
    <t>Buffalo County, South Dakota</t>
  </si>
  <si>
    <t>Butte County, South Dakota</t>
  </si>
  <si>
    <t>Campbell County, South Dakota</t>
  </si>
  <si>
    <t>Charles Mix County, South Dakota</t>
  </si>
  <si>
    <t>Clark County, South Dakota</t>
  </si>
  <si>
    <t>Clay County, South Dakota</t>
  </si>
  <si>
    <t>Codington County, South Dakota</t>
  </si>
  <si>
    <t>Corson County, South Dakota</t>
  </si>
  <si>
    <t>Custer County, South Dakota</t>
  </si>
  <si>
    <t>Davison County, South Dakota</t>
  </si>
  <si>
    <t>Day County, South Dakota</t>
  </si>
  <si>
    <t>Deuel County, South Dakota</t>
  </si>
  <si>
    <t>Dewey County, South Dakota</t>
  </si>
  <si>
    <t>Douglas County, South Dakota</t>
  </si>
  <si>
    <t>Edmunds County, South Dakota</t>
  </si>
  <si>
    <t>Fall River County, South Dakota</t>
  </si>
  <si>
    <t>Faulk County, South Dakota</t>
  </si>
  <si>
    <t>Grant County, South Dakota</t>
  </si>
  <si>
    <t>Gregory County, South Dakota</t>
  </si>
  <si>
    <t>Haakon County, South Dakota</t>
  </si>
  <si>
    <t>Hamlin County, South Dakota</t>
  </si>
  <si>
    <t>Hand County, South Dakota</t>
  </si>
  <si>
    <t>Hanson County, South Dakota</t>
  </si>
  <si>
    <t>Harding County, South Dakota</t>
  </si>
  <si>
    <t>Hughes County, South Dakota</t>
  </si>
  <si>
    <t>Hutchinson County, South Dakota</t>
  </si>
  <si>
    <t>Hyde County, South Dakota</t>
  </si>
  <si>
    <t>Jackson County, South Dakota</t>
  </si>
  <si>
    <t>Jerauld County, South Dakota</t>
  </si>
  <si>
    <t>Jones County, South Dakota</t>
  </si>
  <si>
    <t>Kingsbury County, South Dakota</t>
  </si>
  <si>
    <t>Lake County, South Dakota</t>
  </si>
  <si>
    <t>Lawrence County, South Dakota</t>
  </si>
  <si>
    <t>Lyman County, South Dakota</t>
  </si>
  <si>
    <t>McPherson County, South Dakota</t>
  </si>
  <si>
    <t>Marshall County, South Dakota</t>
  </si>
  <si>
    <t>Mellette County, South Dakota</t>
  </si>
  <si>
    <t>Miner County, South Dakota</t>
  </si>
  <si>
    <t>Moody County, South Dakota</t>
  </si>
  <si>
    <t>Perkins County, South Dakota</t>
  </si>
  <si>
    <t>Potter County, South Dakota</t>
  </si>
  <si>
    <t>Roberts County, South Dakota</t>
  </si>
  <si>
    <t>Sanborn County, South Dakota</t>
  </si>
  <si>
    <t>Shannon County, South Dakota</t>
  </si>
  <si>
    <t>Spink County, South Dakota</t>
  </si>
  <si>
    <t>Stanley County, South Dakota</t>
  </si>
  <si>
    <t>Sully County, South Dakota</t>
  </si>
  <si>
    <t>Todd County, South Dakota</t>
  </si>
  <si>
    <t>Tripp County, South Dakota</t>
  </si>
  <si>
    <t>Walworth County, South Dakota</t>
  </si>
  <si>
    <t>Yankton County, South Dakota</t>
  </si>
  <si>
    <t>Ziebach County, South Dakota</t>
  </si>
  <si>
    <t>Bedford County, Tennessee</t>
  </si>
  <si>
    <t>Benton County, Tennessee</t>
  </si>
  <si>
    <t>Bledsoe County, Tennessee</t>
  </si>
  <si>
    <t>Campbell County, Tennessee</t>
  </si>
  <si>
    <t>Carroll County, Tennessee</t>
  </si>
  <si>
    <t>Claiborne County, Tennessee</t>
  </si>
  <si>
    <t>Clay County, Tennessee</t>
  </si>
  <si>
    <t>Cocke County, Tennessee</t>
  </si>
  <si>
    <t>Coffee County, Tennessee</t>
  </si>
  <si>
    <t>Crockett County, Tennessee</t>
  </si>
  <si>
    <t>Cumberland County, Tennessee</t>
  </si>
  <si>
    <t>Decatur County, Tennessee</t>
  </si>
  <si>
    <t>DeKalb County, Tennessee</t>
  </si>
  <si>
    <t>Dyer County, Tennessee</t>
  </si>
  <si>
    <t>Fentress County, Tennessee</t>
  </si>
  <si>
    <t>Franklin County, Tennessee</t>
  </si>
  <si>
    <t>Gibson County, Tennessee</t>
  </si>
  <si>
    <t>Giles County, Tennessee</t>
  </si>
  <si>
    <t>Greene County, Tennessee</t>
  </si>
  <si>
    <t>Grundy County, Tennessee</t>
  </si>
  <si>
    <t>Hancock County, Tennessee</t>
  </si>
  <si>
    <t>Hardeman County, Tennessee</t>
  </si>
  <si>
    <t>Hardin County, Tennessee</t>
  </si>
  <si>
    <t>Haywood County, Tennessee</t>
  </si>
  <si>
    <t>Henderson County, Tennessee</t>
  </si>
  <si>
    <t>Henry County, Tennessee</t>
  </si>
  <si>
    <t>Houston County, Tennessee</t>
  </si>
  <si>
    <t>Humphreys County, Tennessee</t>
  </si>
  <si>
    <t>Jackson County, Tennessee</t>
  </si>
  <si>
    <t>Johnson County, Tennessee</t>
  </si>
  <si>
    <t>Lake County, Tennessee</t>
  </si>
  <si>
    <t>Lauderdale County, Tennessee</t>
  </si>
  <si>
    <t>Lawrence County, Tennessee</t>
  </si>
  <si>
    <t>Lewis County, Tennessee</t>
  </si>
  <si>
    <t>Lincoln County, Tennessee</t>
  </si>
  <si>
    <t>McMinn County, Tennessee</t>
  </si>
  <si>
    <t>McNairy County, Tennessee</t>
  </si>
  <si>
    <t>Marshall County, Tennessee</t>
  </si>
  <si>
    <t>Maury County, Tennessee</t>
  </si>
  <si>
    <t>Meigs County, Tennessee</t>
  </si>
  <si>
    <t>Monroe County, Tennessee</t>
  </si>
  <si>
    <t>Moore County, Tennessee</t>
  </si>
  <si>
    <t>Morgan County, Tennessee</t>
  </si>
  <si>
    <t>Obion County, Tennessee</t>
  </si>
  <si>
    <t>Overton County, Tennessee</t>
  </si>
  <si>
    <t>Perry County, Tennessee</t>
  </si>
  <si>
    <t>Pickett County, Tennessee</t>
  </si>
  <si>
    <t>Putnam County, Tennessee</t>
  </si>
  <si>
    <t>Rhea County, Tennessee</t>
  </si>
  <si>
    <t>Roane County, Tennessee</t>
  </si>
  <si>
    <t>Scott County, Tennessee</t>
  </si>
  <si>
    <t>Sevier County, Tennessee</t>
  </si>
  <si>
    <t>Van Buren County, Tennessee</t>
  </si>
  <si>
    <t>Warren County, Tennessee</t>
  </si>
  <si>
    <t>Wayne County, Tennessee</t>
  </si>
  <si>
    <t>Weakley County, Tennessee</t>
  </si>
  <si>
    <t>White County, Tennessee</t>
  </si>
  <si>
    <t>Anderson County, Texas</t>
  </si>
  <si>
    <t>Andrews County, Texas</t>
  </si>
  <si>
    <t>Angelina County, Texas</t>
  </si>
  <si>
    <t>Bailey County, Texas</t>
  </si>
  <si>
    <t>Baylor County, Texas</t>
  </si>
  <si>
    <t>Bee County, Texas</t>
  </si>
  <si>
    <t>Blanco County, Texas</t>
  </si>
  <si>
    <t>Borden County, Texas</t>
  </si>
  <si>
    <t>Bosque County, Texas</t>
  </si>
  <si>
    <t>Brewster County, Texas</t>
  </si>
  <si>
    <t>Briscoe County, Texas</t>
  </si>
  <si>
    <t>Brooks County, Texas</t>
  </si>
  <si>
    <t>Brown County, Texas</t>
  </si>
  <si>
    <t>Burnet County, Texas</t>
  </si>
  <si>
    <t>Camp County, Texas</t>
  </si>
  <si>
    <t>Cass County, Texas</t>
  </si>
  <si>
    <t>Castro County, Texas</t>
  </si>
  <si>
    <t>Cherokee County, Texas</t>
  </si>
  <si>
    <t>Childress County, Texas</t>
  </si>
  <si>
    <t>Cochran County, Texas</t>
  </si>
  <si>
    <t>Coke County, Texas</t>
  </si>
  <si>
    <t>Coleman County, Texas</t>
  </si>
  <si>
    <t>Collingsworth County, Texas</t>
  </si>
  <si>
    <t>Colorado County, Texas</t>
  </si>
  <si>
    <t>Comanche County, Texas</t>
  </si>
  <si>
    <t>Concho County, Texas</t>
  </si>
  <si>
    <t>Cooke County, Texas</t>
  </si>
  <si>
    <t>Cottle County, Texas</t>
  </si>
  <si>
    <t>Crane County, Texas</t>
  </si>
  <si>
    <t>Crockett County, Texas</t>
  </si>
  <si>
    <t>Culberson County, Texas</t>
  </si>
  <si>
    <t>Dallam County, Texas</t>
  </si>
  <si>
    <t>Dawson County, Texas</t>
  </si>
  <si>
    <t>Deaf Smith County, Texas</t>
  </si>
  <si>
    <t>DeWitt County, Texas</t>
  </si>
  <si>
    <t>Dickens County, Texas</t>
  </si>
  <si>
    <t>Dimmit County, Texas</t>
  </si>
  <si>
    <t>Donley County, Texas</t>
  </si>
  <si>
    <t>Duval County, Texas</t>
  </si>
  <si>
    <t>Eastland County, Texas</t>
  </si>
  <si>
    <t>Edwards County, Texas</t>
  </si>
  <si>
    <t>Erath County, Texas</t>
  </si>
  <si>
    <t>Falls County, Texas</t>
  </si>
  <si>
    <t>Fannin County, Texas</t>
  </si>
  <si>
    <t>Fayette County, Texas</t>
  </si>
  <si>
    <t>Fisher County, Texas</t>
  </si>
  <si>
    <t>Floyd County, Texas</t>
  </si>
  <si>
    <t>Foard County, Texas</t>
  </si>
  <si>
    <t>Franklin County, Texas</t>
  </si>
  <si>
    <t>Freestone County, Texas</t>
  </si>
  <si>
    <t>Frio County, Texas</t>
  </si>
  <si>
    <t>Gaines County, Texas</t>
  </si>
  <si>
    <t>Garza County, Texas</t>
  </si>
  <si>
    <t>Gillespie County, Texas</t>
  </si>
  <si>
    <t>Glasscock County, Texas</t>
  </si>
  <si>
    <t>Gonzales County, Texas</t>
  </si>
  <si>
    <t>Gray County, Texas</t>
  </si>
  <si>
    <t>Grimes County, Texas</t>
  </si>
  <si>
    <t>Hale County, Texas</t>
  </si>
  <si>
    <t>Hall County, Texas</t>
  </si>
  <si>
    <t>Hamilton County, Texas</t>
  </si>
  <si>
    <t>Hansford County, Texas</t>
  </si>
  <si>
    <t>Hardeman County, Texas</t>
  </si>
  <si>
    <t>Harrison County, Texas</t>
  </si>
  <si>
    <t>Hartley County, Texas</t>
  </si>
  <si>
    <t>Haskell County, Texas</t>
  </si>
  <si>
    <t>Hemphill County, Texas</t>
  </si>
  <si>
    <t>Henderson County, Texas</t>
  </si>
  <si>
    <t>Hill County, Texas</t>
  </si>
  <si>
    <t>Hockley County, Texas</t>
  </si>
  <si>
    <t>Hood County, Texas</t>
  </si>
  <si>
    <t>Hopkins County, Texas</t>
  </si>
  <si>
    <t>Houston County, Texas</t>
  </si>
  <si>
    <t>Howard County, Texas</t>
  </si>
  <si>
    <t>Hudspeth County, Texas</t>
  </si>
  <si>
    <t>Hutchinson County, Texas</t>
  </si>
  <si>
    <t>Jack County, Texas</t>
  </si>
  <si>
    <t>Jackson County, Texas</t>
  </si>
  <si>
    <t>Jasper County, Texas</t>
  </si>
  <si>
    <t>Jeff Davis County, Texas</t>
  </si>
  <si>
    <t>Jim Hogg County, Texas</t>
  </si>
  <si>
    <t>Jim Wells County, Texas</t>
  </si>
  <si>
    <t>Karnes County, Texas</t>
  </si>
  <si>
    <t>Kenedy County, Texas</t>
  </si>
  <si>
    <t>Kent County, Texas</t>
  </si>
  <si>
    <t>Kerr County, Texas</t>
  </si>
  <si>
    <t>Kimble County, Texas</t>
  </si>
  <si>
    <t>King County, Texas</t>
  </si>
  <si>
    <t>Kinney County, Texas</t>
  </si>
  <si>
    <t>Kleberg County, Texas</t>
  </si>
  <si>
    <t>Knox County, Texas</t>
  </si>
  <si>
    <t>Lamar County, Texas</t>
  </si>
  <si>
    <t>Lamb County, Texas</t>
  </si>
  <si>
    <t>La Salle County, Texas</t>
  </si>
  <si>
    <t>Lavaca County, Texas</t>
  </si>
  <si>
    <t>Lee County, Texas</t>
  </si>
  <si>
    <t>Leon County, Texas</t>
  </si>
  <si>
    <t>Limestone County, Texas</t>
  </si>
  <si>
    <t>Lipscomb County, Texas</t>
  </si>
  <si>
    <t>Live Oak County, Texas</t>
  </si>
  <si>
    <t>Llano County, Texas</t>
  </si>
  <si>
    <t>Lynn County, Texas</t>
  </si>
  <si>
    <t>McCulloch County, Texas</t>
  </si>
  <si>
    <t>McMullen County, Texas</t>
  </si>
  <si>
    <t>Madison County, Texas</t>
  </si>
  <si>
    <t>Marion County, Texas</t>
  </si>
  <si>
    <t>Martin County, Texas</t>
  </si>
  <si>
    <t>Mason County, Texas</t>
  </si>
  <si>
    <t>Matagorda County, Texas</t>
  </si>
  <si>
    <t>Maverick County, Texas</t>
  </si>
  <si>
    <t>Menard County, Texas</t>
  </si>
  <si>
    <t>Milam County, Texas</t>
  </si>
  <si>
    <t>Mills County, Texas</t>
  </si>
  <si>
    <t>Mitchell County, Texas</t>
  </si>
  <si>
    <t>Montague County, Texas</t>
  </si>
  <si>
    <t>Moore County, Texas</t>
  </si>
  <si>
    <t>Morris County, Texas</t>
  </si>
  <si>
    <t>Motley County, Texas</t>
  </si>
  <si>
    <t>Nacogdoches County, Texas</t>
  </si>
  <si>
    <t>Navarro County, Texas</t>
  </si>
  <si>
    <t>Newton County, Texas</t>
  </si>
  <si>
    <t>Nolan County, Texas</t>
  </si>
  <si>
    <t>Ochiltree County, Texas</t>
  </si>
  <si>
    <t>Oldham County, Texas</t>
  </si>
  <si>
    <t>Palo Pinto County, Texas</t>
  </si>
  <si>
    <t>Panola County, Texas</t>
  </si>
  <si>
    <t>Parmer County, Texas</t>
  </si>
  <si>
    <t>Pecos County, Texas</t>
  </si>
  <si>
    <t>Polk County, Texas</t>
  </si>
  <si>
    <t>Presidio County, Texas</t>
  </si>
  <si>
    <t>Rains County, Texas</t>
  </si>
  <si>
    <t>Reagan County, Texas</t>
  </si>
  <si>
    <t>Real County, Texas</t>
  </si>
  <si>
    <t>Red River County, Texas</t>
  </si>
  <si>
    <t>Reeves County, Texas</t>
  </si>
  <si>
    <t>Refugio County, Texas</t>
  </si>
  <si>
    <t>Roberts County, Texas</t>
  </si>
  <si>
    <t>Runnels County, Texas</t>
  </si>
  <si>
    <t>Sabine County, Texas</t>
  </si>
  <si>
    <t>San Augustine County, Texas</t>
  </si>
  <si>
    <t>San Saba County, Texas</t>
  </si>
  <si>
    <t>Schleicher County, Texas</t>
  </si>
  <si>
    <t>Scurry County, Texas</t>
  </si>
  <si>
    <t>Shackelford County, Texas</t>
  </si>
  <si>
    <t>Shelby County, Texas</t>
  </si>
  <si>
    <t>Sherman County, Texas</t>
  </si>
  <si>
    <t>Somervell County, Texas</t>
  </si>
  <si>
    <t>Starr County, Texas</t>
  </si>
  <si>
    <t>Stephens County, Texas</t>
  </si>
  <si>
    <t>Sterling County, Texas</t>
  </si>
  <si>
    <t>Stonewall County, Texas</t>
  </si>
  <si>
    <t>Sutton County, Texas</t>
  </si>
  <si>
    <t>Swisher County, Texas</t>
  </si>
  <si>
    <t>Terrell County, Texas</t>
  </si>
  <si>
    <t>Terry County, Texas</t>
  </si>
  <si>
    <t>Throckmorton County, Texas</t>
  </si>
  <si>
    <t>Titus County, Texas</t>
  </si>
  <si>
    <t>Trinity County, Texas</t>
  </si>
  <si>
    <t>Tyler County, Texas</t>
  </si>
  <si>
    <t>Upton County, Texas</t>
  </si>
  <si>
    <t>Uvalde County, Texas</t>
  </si>
  <si>
    <t>Val Verde County, Texas</t>
  </si>
  <si>
    <t>Van Zandt County, Texas</t>
  </si>
  <si>
    <t>Walker County, Texas</t>
  </si>
  <si>
    <t>Ward County, Texas</t>
  </si>
  <si>
    <t>Washington County, Texas</t>
  </si>
  <si>
    <t>Wharton County, Texas</t>
  </si>
  <si>
    <t>Wheeler County, Texas</t>
  </si>
  <si>
    <t>Wilbarger County, Texas</t>
  </si>
  <si>
    <t>Willacy County, Texas</t>
  </si>
  <si>
    <t>Winkler County, Texas</t>
  </si>
  <si>
    <t>Wood County, Texas</t>
  </si>
  <si>
    <t>Yoakum County, Texas</t>
  </si>
  <si>
    <t>Young County, Texas</t>
  </si>
  <si>
    <t>Zapata County, Texas</t>
  </si>
  <si>
    <t>Zavala County, Texas</t>
  </si>
  <si>
    <t>Beaver County, Utah</t>
  </si>
  <si>
    <t>Box Elder County, Utah</t>
  </si>
  <si>
    <t>Carbon County, Utah</t>
  </si>
  <si>
    <t>Daggett County, Utah</t>
  </si>
  <si>
    <t>Duchesne County, Utah</t>
  </si>
  <si>
    <t>Emery County, Utah</t>
  </si>
  <si>
    <t>Garfield County, Utah</t>
  </si>
  <si>
    <t>Grand County, Utah</t>
  </si>
  <si>
    <t>Iron County, Utah</t>
  </si>
  <si>
    <t>Kane County, Utah</t>
  </si>
  <si>
    <t>Millard County, Utah</t>
  </si>
  <si>
    <t>Piute County, Utah</t>
  </si>
  <si>
    <t>Rich County, Utah</t>
  </si>
  <si>
    <t>San Juan County, Utah</t>
  </si>
  <si>
    <t>Sanpete County, Utah</t>
  </si>
  <si>
    <t>Sevier County, Utah</t>
  </si>
  <si>
    <t>Uintah County, Utah</t>
  </si>
  <si>
    <t>Wasatch County, Utah</t>
  </si>
  <si>
    <t>Wayne County, Utah</t>
  </si>
  <si>
    <t>Addison County, Vermont</t>
  </si>
  <si>
    <t>Bennington County, Vermont</t>
  </si>
  <si>
    <t>Caledonia County, Vermont</t>
  </si>
  <si>
    <t>Essex County, Vermont</t>
  </si>
  <si>
    <t>Lamoille County, Vermont</t>
  </si>
  <si>
    <t>Orange County, Vermont</t>
  </si>
  <si>
    <t>Orleans County, Vermont</t>
  </si>
  <si>
    <t>Rutland County, Vermont</t>
  </si>
  <si>
    <t>Washington County, Vermont</t>
  </si>
  <si>
    <t>Windham County, Vermont</t>
  </si>
  <si>
    <t>Windsor County, Vermont</t>
  </si>
  <si>
    <t>Accomack County, Virginia</t>
  </si>
  <si>
    <t>Alleghany County, Virginia</t>
  </si>
  <si>
    <t>Augusta County, Virginia</t>
  </si>
  <si>
    <t>Bath County, Virginia</t>
  </si>
  <si>
    <t>Bland County, Virginia</t>
  </si>
  <si>
    <t>Brunswick County, Virginia</t>
  </si>
  <si>
    <t>Buchanan County, Virginia</t>
  </si>
  <si>
    <t>Buckingham County, Virginia</t>
  </si>
  <si>
    <t>Carroll County, Virginia</t>
  </si>
  <si>
    <t>Charlotte County, Virginia</t>
  </si>
  <si>
    <t>Culpeper County, Virginia</t>
  </si>
  <si>
    <t>Dickenson County, Virginia</t>
  </si>
  <si>
    <t>Essex County, Virginia</t>
  </si>
  <si>
    <t>Floyd County, Virginia</t>
  </si>
  <si>
    <t>Grayson County, Virginia</t>
  </si>
  <si>
    <t>Greensville County, Virginia</t>
  </si>
  <si>
    <t>Halifax County, Virginia</t>
  </si>
  <si>
    <t>Henry County, Virginia</t>
  </si>
  <si>
    <t>Highland County, Virginia</t>
  </si>
  <si>
    <t>King George County, Virginia</t>
  </si>
  <si>
    <t>Lancaster County, Virginia</t>
  </si>
  <si>
    <t>Lee County, Virginia</t>
  </si>
  <si>
    <t>Lunenburg County, Virginia</t>
  </si>
  <si>
    <t>Madison County, Virginia</t>
  </si>
  <si>
    <t>Mecklenburg County, Virginia</t>
  </si>
  <si>
    <t>Middlesex County, Virginia</t>
  </si>
  <si>
    <t>Northampton County, Virginia</t>
  </si>
  <si>
    <t>Northumberland County, Virginia</t>
  </si>
  <si>
    <t>Nottoway County, Virginia</t>
  </si>
  <si>
    <t>Orange County, Virginia</t>
  </si>
  <si>
    <t>Page County, Virginia</t>
  </si>
  <si>
    <t>Patrick County, Virginia</t>
  </si>
  <si>
    <t>Prince Edward County, Virginia</t>
  </si>
  <si>
    <t>Rappahannock County, Virginia</t>
  </si>
  <si>
    <t>Richmond County, Virginia</t>
  </si>
  <si>
    <t>Rockbridge County, Virginia</t>
  </si>
  <si>
    <t>Russell County, Virginia</t>
  </si>
  <si>
    <t>Shenandoah County, Virginia</t>
  </si>
  <si>
    <t>Smyth County, Virginia</t>
  </si>
  <si>
    <t>Southampton County, Virginia</t>
  </si>
  <si>
    <t>Tazewell County, Virginia</t>
  </si>
  <si>
    <t>Westmoreland County, Virginia</t>
  </si>
  <si>
    <t>Wise County, Virginia</t>
  </si>
  <si>
    <t>Wythe County, Virginia</t>
  </si>
  <si>
    <t>Adams County, Washington</t>
  </si>
  <si>
    <t>Clallam County, Washington</t>
  </si>
  <si>
    <t>Columbia County, Washington</t>
  </si>
  <si>
    <t>Ferry County, Washington</t>
  </si>
  <si>
    <t>Garfield County, Washington</t>
  </si>
  <si>
    <t>Grant County, Washington</t>
  </si>
  <si>
    <t>Grays Harbor County, Washington</t>
  </si>
  <si>
    <t>Island County, Washington</t>
  </si>
  <si>
    <t>Jefferson County, Washington</t>
  </si>
  <si>
    <t>Kittitas County, Washington</t>
  </si>
  <si>
    <t>Klickitat County, Washington</t>
  </si>
  <si>
    <t>Lewis County, Washington</t>
  </si>
  <si>
    <t>Lincoln County, Washington</t>
  </si>
  <si>
    <t>Mason County, Washington</t>
  </si>
  <si>
    <t>Okanogan County, Washington</t>
  </si>
  <si>
    <t>Pacific County, Washington</t>
  </si>
  <si>
    <t>Pend Oreille County, Washington</t>
  </si>
  <si>
    <t>San Juan County, Washington</t>
  </si>
  <si>
    <t>Stevens County, Washington</t>
  </si>
  <si>
    <t>Wahkiakum County, Washington</t>
  </si>
  <si>
    <t>Walla Walla County, Washington</t>
  </si>
  <si>
    <t>Whitman County, Washington</t>
  </si>
  <si>
    <t>Barbour County, West Virginia</t>
  </si>
  <si>
    <t>Braxton County, West Virginia</t>
  </si>
  <si>
    <t>Calhoun County, West Virginia</t>
  </si>
  <si>
    <t>Doddridge County, West Virginia</t>
  </si>
  <si>
    <t>Fayette County, West Virginia</t>
  </si>
  <si>
    <t>Gilmer County, West Virginia</t>
  </si>
  <si>
    <t>Grant County, West Virginia</t>
  </si>
  <si>
    <t>Greenbrier County, West Virginia</t>
  </si>
  <si>
    <t>Hardy County, West Virginia</t>
  </si>
  <si>
    <t>Harrison County, West Virginia</t>
  </si>
  <si>
    <t>Jackson County, West Virginia</t>
  </si>
  <si>
    <t>Lewis County, West Virginia</t>
  </si>
  <si>
    <t>Logan County, West Virginia</t>
  </si>
  <si>
    <t>McDowell County, West Virginia</t>
  </si>
  <si>
    <t>Marion County, West Virginia</t>
  </si>
  <si>
    <t>Mason County, West Virginia</t>
  </si>
  <si>
    <t>Mercer County, West Virginia</t>
  </si>
  <si>
    <t>Mingo County, West Virginia</t>
  </si>
  <si>
    <t>Monroe County, West Virginia</t>
  </si>
  <si>
    <t>Nicholas County, West Virginia</t>
  </si>
  <si>
    <t>Pendleton County, West Virginia</t>
  </si>
  <si>
    <t>Pocahontas County, West Virginia</t>
  </si>
  <si>
    <t>Raleigh County, West Virginia</t>
  </si>
  <si>
    <t>Randolph County, West Virginia</t>
  </si>
  <si>
    <t>Ritchie County, West Virginia</t>
  </si>
  <si>
    <t>Roane County, West Virginia</t>
  </si>
  <si>
    <t>Summers County, West Virginia</t>
  </si>
  <si>
    <t>Taylor County, West Virginia</t>
  </si>
  <si>
    <t>Tucker County, West Virginia</t>
  </si>
  <si>
    <t>Tyler County, West Virginia</t>
  </si>
  <si>
    <t>Upshur County, West Virginia</t>
  </si>
  <si>
    <t>Webster County, West Virginia</t>
  </si>
  <si>
    <t>Wetzel County, West Virginia</t>
  </si>
  <si>
    <t>Wyoming County, West Virginia</t>
  </si>
  <si>
    <t>Adams County, Wisconsin</t>
  </si>
  <si>
    <t>Ashland County, Wisconsin</t>
  </si>
  <si>
    <t>Barron County, Wisconsin</t>
  </si>
  <si>
    <t>Bayfield County, Wisconsin</t>
  </si>
  <si>
    <t>Buffalo County, Wisconsin</t>
  </si>
  <si>
    <t>Burnett County, Wisconsin</t>
  </si>
  <si>
    <t>Clark County, Wisconsin</t>
  </si>
  <si>
    <t>Crawford County, Wisconsin</t>
  </si>
  <si>
    <t>Dodge County, Wisconsin</t>
  </si>
  <si>
    <t>Door County, Wisconsin</t>
  </si>
  <si>
    <t>Dunn County, Wisconsin</t>
  </si>
  <si>
    <t>Florence County, Wisconsin</t>
  </si>
  <si>
    <t>Forest County, Wisconsin</t>
  </si>
  <si>
    <t>Grant County, Wisconsin</t>
  </si>
  <si>
    <t>Green County, Wisconsin</t>
  </si>
  <si>
    <t>Green Lake County, Wisconsin</t>
  </si>
  <si>
    <t>Iron County, Wisconsin</t>
  </si>
  <si>
    <t>Jackson County, Wisconsin</t>
  </si>
  <si>
    <t>Jefferson County, Wisconsin</t>
  </si>
  <si>
    <t>Juneau County, Wisconsin</t>
  </si>
  <si>
    <t>Lafayette County, Wisconsin</t>
  </si>
  <si>
    <t>Langlade County, Wisconsin</t>
  </si>
  <si>
    <t>Lincoln County, Wisconsin</t>
  </si>
  <si>
    <t>Manitowoc County, Wisconsin</t>
  </si>
  <si>
    <t>Marinette County, Wisconsin</t>
  </si>
  <si>
    <t>Marquette County, Wisconsin</t>
  </si>
  <si>
    <t>Menominee County, Wisconsin</t>
  </si>
  <si>
    <t>Monroe County, Wisconsin</t>
  </si>
  <si>
    <t>Oneida County, Wisconsin</t>
  </si>
  <si>
    <t>Pepin County, Wisconsin</t>
  </si>
  <si>
    <t>Polk County, Wisconsin</t>
  </si>
  <si>
    <t>Portage County, Wisconsin</t>
  </si>
  <si>
    <t>Price County, Wisconsin</t>
  </si>
  <si>
    <t>Richland County, Wisconsin</t>
  </si>
  <si>
    <t>Rusk County, Wisconsin</t>
  </si>
  <si>
    <t>Sauk County, Wisconsin</t>
  </si>
  <si>
    <t>Sawyer County, Wisconsin</t>
  </si>
  <si>
    <t>Shawano County, Wisconsin</t>
  </si>
  <si>
    <t>Taylor County, Wisconsin</t>
  </si>
  <si>
    <t>Trempealeau County, Wisconsin</t>
  </si>
  <si>
    <t>Vernon County, Wisconsin</t>
  </si>
  <si>
    <t>Vilas County, Wisconsin</t>
  </si>
  <si>
    <t>Walworth County, Wisconsin</t>
  </si>
  <si>
    <t>Washburn County, Wisconsin</t>
  </si>
  <si>
    <t>Waupaca County, Wisconsin</t>
  </si>
  <si>
    <t>Waushara County, Wisconsin</t>
  </si>
  <si>
    <t>Wood County, Wisconsin</t>
  </si>
  <si>
    <t>Albany County, Wyoming</t>
  </si>
  <si>
    <t>Big Horn County, Wyoming</t>
  </si>
  <si>
    <t>Campbell County, Wyoming</t>
  </si>
  <si>
    <t>Carbon County, Wyoming</t>
  </si>
  <si>
    <t>Converse County, Wyoming</t>
  </si>
  <si>
    <t>Crook County, Wyoming</t>
  </si>
  <si>
    <t>Fremont County, Wyoming</t>
  </si>
  <si>
    <t>Goshen County, Wyoming</t>
  </si>
  <si>
    <t>Hot Springs County, Wyoming</t>
  </si>
  <si>
    <t>Johnson County, Wyoming</t>
  </si>
  <si>
    <t>Lincoln County, Wyoming</t>
  </si>
  <si>
    <t>Niobrara County, Wyoming</t>
  </si>
  <si>
    <t>Park County, Wyoming</t>
  </si>
  <si>
    <t>Platte County, Wyoming</t>
  </si>
  <si>
    <t>Sheridan County, Wyoming</t>
  </si>
  <si>
    <t>Sublette County, Wyoming</t>
  </si>
  <si>
    <t>Sweetwater County, Wyoming</t>
  </si>
  <si>
    <t>Teton County, Wyoming</t>
  </si>
  <si>
    <t>Uinta County, Wyoming</t>
  </si>
  <si>
    <t>Washakie County, Wyoming</t>
  </si>
  <si>
    <t>Weston County, Wyoming</t>
  </si>
  <si>
    <t>Alabama</t>
  </si>
  <si>
    <t>Arizona</t>
  </si>
  <si>
    <t>Arkansas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</si>
  <si>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</si>
  <si>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</si>
  <si>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</si>
  <si>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</si>
  <si>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</si>
  <si>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</si>
  <si>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</si>
  <si>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</si>
  <si>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</si>
  <si>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</si>
  <si>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</si>
  <si>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</si>
  <si>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</si>
  <si>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</si>
  <si>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</si>
  <si>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</si>
  <si>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</si>
  <si>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</si>
  <si>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</si>
  <si>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</si>
  <si>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</si>
  <si>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</si>
  <si>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</si>
  <si>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</si>
  <si>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</si>
  <si>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</si>
  <si>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</si>
  <si>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</si>
  <si>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</si>
  <si>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</si>
  <si>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</si>
  <si>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</si>
  <si>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</si>
  <si>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</si>
  <si>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</si>
  <si>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</si>
  <si>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</si>
  <si>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</si>
  <si>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</si>
  <si>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</si>
  <si>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New_Hampshire</t>
  </si>
  <si>
    <t>New_Mexico</t>
  </si>
  <si>
    <t>New_York</t>
  </si>
  <si>
    <t>North_Carolina</t>
  </si>
  <si>
    <t>North_Dakota</t>
  </si>
  <si>
    <t>South_Carolina</t>
  </si>
  <si>
    <t>South_Dakota</t>
  </si>
  <si>
    <t>West_Virginia</t>
  </si>
  <si>
    <t xml:space="preserve">This tool allows local leaders to see how changes in local conditions may impact opioid overdose deaths.   </t>
  </si>
  <si>
    <t>Tool allows decision makers to run "what-if" scenarios to anticipate changes or to assess program impacts.</t>
  </si>
  <si>
    <t>2. Change local conditions by entering the percent change to change in rates.</t>
  </si>
  <si>
    <t>3. Tool automatically calculates changes in opioid overdose rates.</t>
  </si>
  <si>
    <t xml:space="preserve">For more information, contact Dr. Andrew Hochstetler at hochstet@iastate.edu  </t>
  </si>
  <si>
    <t>Tool was developed by the Department of Sociology and Criminal Justice at Iowa State University.</t>
  </si>
  <si>
    <t>This project was supported by Award No. 2018-AR-BX-0004, awarded by the National Institute of Justice, Office of Justice Programs, U.S. Department of Justice. The opinions, findings, and conclusions or recommendations expressed in this publication/program/exhibition are those of the author(s) and do not necessarily reflect those of the Department of Justice.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</si>
</sst>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/>
    <xf numFmtId="0" fontId="1" fillId="0" borderId="0" xfId="0" applyFont="1" applyFill="1"/>
    <xf numFmtId="0" fontId="0" fillId="2" borderId="0" xfId="0" applyFill="1" applyBorder="1"/>
    <xf numFmtId="0" fontId="1" fillId="0" borderId="0" xfId="0" applyFont="1"/>
    <xf numFmtId="2" fontId="1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64" fontId="1" fillId="0" borderId="0" xfId="0" applyNumberFormat="1" applyFont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165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3" borderId="3" xfId="0" applyNumberFormat="1" applyFont="1" applyFill="1" applyBorder="1"/>
    <xf numFmtId="164" fontId="1" fillId="0" borderId="4" xfId="0" applyNumberFormat="1" applyFont="1" applyBorder="1"/>
    <xf numFmtId="0" fontId="0" fillId="0" borderId="5" xfId="0" applyBorder="1"/>
    <xf numFmtId="164" fontId="0" fillId="0" borderId="0" xfId="0" applyNumberFormat="1" applyBorder="1"/>
    <xf numFmtId="164" fontId="0" fillId="3" borderId="0" xfId="0" applyNumberFormat="1" applyFill="1" applyBorder="1"/>
    <xf numFmtId="165" fontId="0" fillId="0" borderId="0" xfId="0" applyNumberFormat="1" applyBorder="1"/>
    <xf numFmtId="165" fontId="0" fillId="0" borderId="6" xfId="0" applyNumberFormat="1" applyBorder="1"/>
    <xf numFmtId="0" fontId="1" fillId="0" borderId="5" xfId="0" applyFont="1" applyBorder="1"/>
    <xf numFmtId="164" fontId="1" fillId="0" borderId="0" xfId="0" applyNumberFormat="1" applyFont="1" applyBorder="1"/>
    <xf numFmtId="0" fontId="1" fillId="0" borderId="0" xfId="0" applyFont="1" applyBorder="1"/>
    <xf numFmtId="165" fontId="1" fillId="0" borderId="0" xfId="0" applyNumberFormat="1" applyFont="1" applyBorder="1"/>
    <xf numFmtId="165" fontId="1" fillId="0" borderId="6" xfId="0" applyNumberFormat="1" applyFont="1" applyBorder="1"/>
    <xf numFmtId="0" fontId="1" fillId="0" borderId="6" xfId="0" applyFont="1" applyBorder="1"/>
    <xf numFmtId="164" fontId="1" fillId="0" borderId="8" xfId="0" applyNumberFormat="1" applyFont="1" applyBorder="1"/>
    <xf numFmtId="0" fontId="1" fillId="0" borderId="8" xfId="0" applyFont="1" applyBorder="1"/>
    <xf numFmtId="2" fontId="0" fillId="0" borderId="0" xfId="0" applyNumberFormat="1"/>
    <xf numFmtId="0" fontId="1" fillId="0" borderId="7" xfId="0" applyFont="1" applyFill="1" applyBorder="1"/>
    <xf numFmtId="2" fontId="1" fillId="0" borderId="8" xfId="0" applyNumberFormat="1" applyFont="1" applyBorder="1"/>
    <xf numFmtId="0" fontId="0" fillId="5" borderId="0" xfId="0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5" fillId="5" borderId="0" xfId="0" applyFont="1" applyFill="1" applyAlignment="1">
      <alignment horizontal="right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5" fillId="5" borderId="0" xfId="0" applyFont="1" applyFill="1" applyAlignment="1">
      <alignment horizontal="right" vertical="center"/>
    </xf>
    <xf numFmtId="0" fontId="8" fillId="5" borderId="0" xfId="0" applyFont="1" applyFill="1" applyAlignment="1">
      <alignment vertical="center"/>
    </xf>
    <xf numFmtId="0" fontId="5" fillId="5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/>
    </xf>
    <xf numFmtId="0" fontId="8" fillId="5" borderId="0" xfId="0" applyFont="1" applyFill="1" applyBorder="1" applyAlignment="1">
      <alignment horizontal="right" vertical="center"/>
    </xf>
    <xf numFmtId="0" fontId="0" fillId="5" borderId="0" xfId="0" applyFill="1" applyBorder="1"/>
    <xf numFmtId="0" fontId="10" fillId="5" borderId="0" xfId="0" applyFont="1" applyFill="1" applyBorder="1" applyAlignment="1">
      <alignment horizontal="center"/>
    </xf>
    <xf numFmtId="0" fontId="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/>
    </xf>
    <xf numFmtId="9" fontId="0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0" fillId="5" borderId="0" xfId="0" applyFill="1" applyAlignment="1">
      <alignment horizontal="right" vertical="center"/>
    </xf>
    <xf numFmtId="0" fontId="4" fillId="5" borderId="0" xfId="0" applyFont="1" applyFill="1" applyAlignment="1"/>
    <xf numFmtId="0" fontId="0" fillId="5" borderId="0" xfId="0" applyFill="1" applyAlignment="1"/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wrapText="1"/>
    </xf>
    <xf numFmtId="3" fontId="0" fillId="5" borderId="0" xfId="0" applyNumberFormat="1" applyFill="1" applyAlignment="1">
      <alignment horizontal="right" vertical="center"/>
    </xf>
    <xf numFmtId="3" fontId="0" fillId="5" borderId="0" xfId="0" applyNumberFormat="1" applyFill="1" applyAlignment="1">
      <alignment horizontal="left" vertical="center"/>
    </xf>
    <xf numFmtId="3" fontId="7" fillId="5" borderId="0" xfId="0" applyNumberFormat="1" applyFont="1" applyFill="1" applyAlignment="1">
      <alignment horizontal="right" vertical="center"/>
    </xf>
    <xf numFmtId="3" fontId="0" fillId="5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right" vertical="center"/>
    </xf>
    <xf numFmtId="2" fontId="0" fillId="5" borderId="0" xfId="0" applyNumberFormat="1" applyFill="1" applyAlignment="1">
      <alignment horizontal="left" vertical="center"/>
    </xf>
    <xf numFmtId="2" fontId="7" fillId="5" borderId="0" xfId="0" applyNumberFormat="1" applyFont="1" applyFill="1" applyAlignment="1">
      <alignment horizontal="right" vertical="center"/>
    </xf>
    <xf numFmtId="2" fontId="0" fillId="5" borderId="0" xfId="0" applyNumberForma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2" fontId="0" fillId="5" borderId="0" xfId="0" applyNumberFormat="1" applyFill="1"/>
    <xf numFmtId="0" fontId="8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right" vertical="center"/>
    </xf>
    <xf numFmtId="9" fontId="1" fillId="5" borderId="0" xfId="0" applyNumberFormat="1" applyFont="1" applyFill="1" applyBorder="1" applyAlignment="1">
      <alignment horizontal="center" vertical="center"/>
    </xf>
    <xf numFmtId="9" fontId="0" fillId="5" borderId="0" xfId="0" applyNumberFormat="1" applyFill="1" applyBorder="1" applyAlignment="1">
      <alignment horizontal="center" vertical="center"/>
    </xf>
    <xf numFmtId="0" fontId="4" fillId="5" borderId="0" xfId="0" applyFont="1" applyFill="1" applyAlignment="1">
      <alignment horizontal="right"/>
    </xf>
    <xf numFmtId="0" fontId="4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right"/>
    </xf>
    <xf numFmtId="0" fontId="0" fillId="5" borderId="0" xfId="0" applyFill="1" applyBorder="1" applyAlignment="1">
      <alignment horizontal="left" vertical="center"/>
    </xf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9" fontId="0" fillId="4" borderId="0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5" fillId="4" borderId="0" xfId="0" applyFont="1" applyFill="1" applyAlignment="1">
      <alignment horizontal="right"/>
    </xf>
    <xf numFmtId="1" fontId="1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0" fontId="1" fillId="5" borderId="0" xfId="0" applyFont="1" applyFill="1" applyAlignment="1">
      <alignment horizontal="center"/>
    </xf>
    <xf numFmtId="2" fontId="0" fillId="5" borderId="0" xfId="0" applyNumberFormat="1" applyFont="1" applyFill="1" applyAlignment="1">
      <alignment horizontal="center" vertical="center"/>
    </xf>
    <xf numFmtId="0" fontId="0" fillId="5" borderId="9" xfId="0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5" fillId="5" borderId="9" xfId="0" applyFont="1" applyFill="1" applyBorder="1" applyAlignment="1">
      <alignment horizontal="right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9" fontId="1" fillId="5" borderId="0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4" fillId="5" borderId="0" xfId="0" applyFont="1" applyFill="1" applyAlignment="1">
      <alignment vertical="top" wrapText="1"/>
    </xf>
    <xf numFmtId="0" fontId="14" fillId="5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54</xdr:row>
      <xdr:rowOff>171449</xdr:rowOff>
    </xdr:from>
    <xdr:to>
      <xdr:col>11</xdr:col>
      <xdr:colOff>180975</xdr:colOff>
      <xdr:row>58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2C646D-1330-43CF-9C5E-F65048D3EC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2" r="12697" b="37036"/>
        <a:stretch/>
      </xdr:blipFill>
      <xdr:spPr>
        <a:xfrm>
          <a:off x="5124450" y="12801599"/>
          <a:ext cx="2019300" cy="666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3DEC-1802-4390-87D3-D8688E9F908F}">
  <dimension ref="A1:AC92"/>
  <sheetViews>
    <sheetView tabSelected="1" workbookViewId="0">
      <selection activeCell="C15" sqref="C15"/>
    </sheetView>
  </sheetViews>
  <sheetFormatPr defaultRowHeight="15" x14ac:dyDescent="0.25"/>
  <cols>
    <col min="1" max="1" width="2.28515625" customWidth="1"/>
    <col min="2" max="2" width="12.28515625" style="2" customWidth="1"/>
    <col min="3" max="3" width="35" style="2" customWidth="1"/>
    <col min="4" max="4" width="8.28515625" style="16" customWidth="1"/>
    <col min="5" max="5" width="2.42578125" style="14" customWidth="1"/>
    <col min="6" max="6" width="11" style="15" customWidth="1"/>
    <col min="7" max="7" width="7.7109375" style="2" customWidth="1"/>
    <col min="8" max="8" width="3.28515625" style="2" customWidth="1"/>
    <col min="9" max="9" width="9.85546875" style="16" customWidth="1"/>
    <col min="10" max="10" width="1.5703125" style="16" customWidth="1"/>
    <col min="11" max="11" width="10.7109375" style="2" customWidth="1"/>
    <col min="12" max="13" width="8.7109375" style="91" customWidth="1"/>
    <col min="14" max="29" width="9.140625" style="91"/>
  </cols>
  <sheetData>
    <row r="1" spans="1:13" ht="26.25" x14ac:dyDescent="0.4">
      <c r="A1" s="110" t="s">
        <v>196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13" ht="9.9499999999999993" customHeight="1" x14ac:dyDescent="0.25">
      <c r="A2" s="39"/>
      <c r="B2" s="38"/>
      <c r="C2" s="38"/>
      <c r="D2" s="43"/>
      <c r="E2" s="44"/>
      <c r="F2" s="45"/>
      <c r="G2" s="38"/>
      <c r="H2" s="38"/>
      <c r="I2" s="43"/>
      <c r="J2" s="43"/>
      <c r="K2" s="39"/>
      <c r="L2" s="39"/>
    </row>
    <row r="3" spans="1:13" ht="15" customHeight="1" x14ac:dyDescent="0.25">
      <c r="A3" s="39"/>
      <c r="B3" s="90" t="s">
        <v>199</v>
      </c>
      <c r="C3" s="38" t="s">
        <v>2197</v>
      </c>
      <c r="D3" s="43"/>
      <c r="E3" s="44"/>
      <c r="F3" s="45"/>
      <c r="G3" s="38"/>
      <c r="H3" s="38"/>
      <c r="I3" s="43"/>
      <c r="J3" s="43"/>
      <c r="K3" s="39"/>
      <c r="L3" s="39"/>
    </row>
    <row r="4" spans="1:13" ht="15" customHeight="1" x14ac:dyDescent="0.25">
      <c r="A4" s="39"/>
      <c r="B4" s="90"/>
      <c r="C4" s="38" t="s">
        <v>2198</v>
      </c>
      <c r="D4" s="43"/>
      <c r="E4" s="44"/>
      <c r="F4" s="45"/>
      <c r="G4" s="38"/>
      <c r="H4" s="38"/>
      <c r="I4" s="43"/>
      <c r="J4" s="43"/>
      <c r="K4" s="39"/>
      <c r="L4" s="39"/>
    </row>
    <row r="5" spans="1:13" ht="12" customHeight="1" x14ac:dyDescent="0.25">
      <c r="A5" s="39"/>
      <c r="B5" s="38"/>
      <c r="C5" s="38"/>
      <c r="D5" s="43"/>
      <c r="E5" s="44"/>
      <c r="F5" s="45"/>
      <c r="G5" s="38"/>
      <c r="H5" s="38"/>
      <c r="I5" s="43"/>
      <c r="J5" s="43"/>
      <c r="K5" s="39"/>
      <c r="L5" s="39"/>
    </row>
    <row r="6" spans="1:13" ht="15" customHeight="1" x14ac:dyDescent="0.25">
      <c r="A6" s="39"/>
      <c r="B6" s="90" t="s">
        <v>197</v>
      </c>
      <c r="C6" s="38" t="s">
        <v>198</v>
      </c>
      <c r="D6" s="43"/>
      <c r="E6" s="44"/>
      <c r="F6" s="45"/>
      <c r="G6" s="38"/>
      <c r="H6" s="38"/>
      <c r="I6" s="43"/>
      <c r="J6" s="43"/>
      <c r="K6" s="39"/>
      <c r="L6" s="39"/>
    </row>
    <row r="7" spans="1:13" ht="15" customHeight="1" x14ac:dyDescent="0.25">
      <c r="A7" s="39"/>
      <c r="B7" s="38"/>
      <c r="C7" s="38" t="s">
        <v>2199</v>
      </c>
      <c r="D7" s="43"/>
      <c r="E7" s="44"/>
      <c r="F7" s="45"/>
      <c r="G7" s="38"/>
      <c r="H7" s="38"/>
      <c r="I7" s="43"/>
      <c r="J7" s="43"/>
      <c r="K7" s="39"/>
      <c r="L7" s="39"/>
    </row>
    <row r="8" spans="1:13" ht="15" customHeight="1" x14ac:dyDescent="0.25">
      <c r="A8" s="39"/>
      <c r="B8" s="38"/>
      <c r="C8" s="38" t="s">
        <v>2200</v>
      </c>
      <c r="D8" s="43"/>
      <c r="E8" s="44"/>
      <c r="F8" s="45"/>
      <c r="G8" s="38"/>
      <c r="H8" s="38"/>
      <c r="I8" s="43"/>
      <c r="J8" s="43"/>
      <c r="K8" s="39"/>
      <c r="L8" s="39"/>
    </row>
    <row r="9" spans="1:13" ht="20.100000000000001" customHeight="1" x14ac:dyDescent="0.25">
      <c r="A9" s="39"/>
      <c r="B9" s="38"/>
      <c r="C9" s="38"/>
      <c r="D9" s="43"/>
      <c r="E9" s="44"/>
      <c r="F9" s="45"/>
      <c r="G9" s="38"/>
      <c r="H9" s="38"/>
      <c r="I9" s="43"/>
      <c r="J9" s="43"/>
      <c r="K9" s="39"/>
      <c r="L9" s="39"/>
    </row>
    <row r="10" spans="1:13" ht="20.100000000000001" customHeight="1" x14ac:dyDescent="0.25">
      <c r="A10" s="39"/>
      <c r="B10" s="46" t="s">
        <v>246</v>
      </c>
      <c r="C10" s="38"/>
      <c r="D10" s="43"/>
      <c r="E10" s="44"/>
      <c r="F10" s="47"/>
      <c r="G10" s="48"/>
      <c r="H10" s="49"/>
      <c r="I10" s="50"/>
      <c r="J10" s="51"/>
      <c r="K10" s="52"/>
      <c r="L10" s="81"/>
      <c r="M10" s="92"/>
    </row>
    <row r="11" spans="1:13" ht="20.100000000000001" customHeight="1" x14ac:dyDescent="0.25">
      <c r="A11" s="39"/>
      <c r="B11" s="53" t="s">
        <v>193</v>
      </c>
      <c r="C11" s="38"/>
      <c r="D11" s="43"/>
      <c r="E11" s="44"/>
      <c r="F11" s="54"/>
      <c r="G11" s="55"/>
      <c r="H11" s="56"/>
      <c r="I11" s="56"/>
      <c r="J11" s="56"/>
      <c r="K11" s="57"/>
      <c r="L11" s="80"/>
      <c r="M11" s="93"/>
    </row>
    <row r="12" spans="1:13" ht="20.100000000000001" customHeight="1" x14ac:dyDescent="0.25">
      <c r="A12" s="39"/>
      <c r="B12" s="38"/>
      <c r="C12" s="107" t="s">
        <v>2146</v>
      </c>
      <c r="D12" s="43"/>
      <c r="E12" s="44"/>
      <c r="F12" s="54"/>
      <c r="G12" s="55"/>
      <c r="H12" s="56"/>
      <c r="I12" s="56"/>
      <c r="J12" s="56"/>
      <c r="K12" s="58"/>
      <c r="L12" s="84"/>
      <c r="M12" s="94"/>
    </row>
    <row r="13" spans="1:13" ht="20.100000000000001" customHeight="1" x14ac:dyDescent="0.25">
      <c r="A13" s="39"/>
      <c r="B13" s="38"/>
      <c r="C13" s="38"/>
      <c r="D13" s="43"/>
      <c r="E13" s="44"/>
      <c r="F13" s="54"/>
      <c r="G13" s="55"/>
      <c r="H13" s="56"/>
      <c r="I13" s="56"/>
      <c r="J13" s="56"/>
      <c r="K13" s="58"/>
      <c r="L13" s="84"/>
      <c r="M13" s="94"/>
    </row>
    <row r="14" spans="1:13" ht="20.100000000000001" customHeight="1" x14ac:dyDescent="0.25">
      <c r="A14" s="39"/>
      <c r="B14" s="53" t="s">
        <v>194</v>
      </c>
      <c r="C14" s="38"/>
      <c r="D14" s="43"/>
      <c r="E14" s="44"/>
      <c r="F14" s="54"/>
      <c r="G14" s="55"/>
      <c r="H14" s="56"/>
      <c r="I14" s="56"/>
      <c r="J14" s="56"/>
      <c r="K14" s="58"/>
      <c r="L14" s="84"/>
      <c r="M14" s="94"/>
    </row>
    <row r="15" spans="1:13" ht="20.100000000000001" customHeight="1" x14ac:dyDescent="0.25">
      <c r="A15" s="39"/>
      <c r="B15" s="38"/>
      <c r="C15" s="107" t="s">
        <v>281</v>
      </c>
      <c r="D15" s="43"/>
      <c r="E15" s="44"/>
      <c r="F15" s="45"/>
      <c r="G15" s="38"/>
      <c r="H15" s="38"/>
      <c r="I15" s="43"/>
      <c r="J15" s="43"/>
      <c r="K15" s="46"/>
      <c r="L15" s="101"/>
    </row>
    <row r="16" spans="1:13" ht="20.100000000000001" customHeight="1" x14ac:dyDescent="0.25">
      <c r="A16" s="39"/>
      <c r="B16" s="38"/>
      <c r="C16" s="38"/>
      <c r="D16" s="43"/>
      <c r="E16" s="44"/>
      <c r="F16" s="45"/>
      <c r="G16" s="38"/>
      <c r="H16" s="38"/>
      <c r="I16" s="43"/>
      <c r="J16" s="43"/>
      <c r="K16" s="38"/>
      <c r="L16" s="102"/>
    </row>
    <row r="17" spans="1:12" ht="20.100000000000001" customHeight="1" x14ac:dyDescent="0.3">
      <c r="A17" s="39"/>
      <c r="B17" s="59" t="s">
        <v>249</v>
      </c>
      <c r="C17" s="39"/>
      <c r="D17" s="40"/>
      <c r="E17" s="41"/>
      <c r="F17" s="42"/>
      <c r="G17" s="60"/>
      <c r="H17" s="60"/>
      <c r="I17" s="40"/>
      <c r="J17" s="40"/>
      <c r="K17" s="38"/>
      <c r="L17" s="102"/>
    </row>
    <row r="18" spans="1:12" ht="30" x14ac:dyDescent="0.25">
      <c r="A18" s="39"/>
      <c r="B18" s="61" t="s">
        <v>222</v>
      </c>
      <c r="C18" s="62"/>
      <c r="D18" s="63" t="s">
        <v>40</v>
      </c>
      <c r="E18" s="64"/>
      <c r="F18" s="65"/>
      <c r="G18" s="66" t="s">
        <v>243</v>
      </c>
      <c r="H18" s="66"/>
      <c r="I18" s="67" t="s">
        <v>41</v>
      </c>
      <c r="J18" s="67"/>
      <c r="K18" s="38"/>
      <c r="L18" s="102"/>
    </row>
    <row r="19" spans="1:12" ht="20.100000000000001" customHeight="1" x14ac:dyDescent="0.25">
      <c r="A19" s="39"/>
      <c r="B19" s="39"/>
      <c r="C19" s="60" t="s">
        <v>217</v>
      </c>
      <c r="D19" s="68">
        <f>CALC!Q2</f>
        <v>199510</v>
      </c>
      <c r="E19" s="69"/>
      <c r="F19" s="70" t="s">
        <v>242</v>
      </c>
      <c r="G19" s="108">
        <v>0</v>
      </c>
      <c r="H19" s="55"/>
      <c r="I19" s="71">
        <f>((D19*(G19/100))+D19)</f>
        <v>199510</v>
      </c>
      <c r="J19" s="71"/>
      <c r="K19" s="39"/>
      <c r="L19" s="39"/>
    </row>
    <row r="20" spans="1:12" ht="20.100000000000001" customHeight="1" x14ac:dyDescent="0.25">
      <c r="A20" s="39"/>
      <c r="B20" s="39"/>
      <c r="C20" s="60" t="s">
        <v>218</v>
      </c>
      <c r="D20" s="72">
        <f>CALC!R2</f>
        <v>18.715</v>
      </c>
      <c r="E20" s="73" t="s">
        <v>244</v>
      </c>
      <c r="F20" s="74" t="s">
        <v>243</v>
      </c>
      <c r="G20" s="108">
        <v>0</v>
      </c>
      <c r="H20" s="55"/>
      <c r="I20" s="75">
        <f>D20+G20</f>
        <v>18.715</v>
      </c>
      <c r="J20" s="75"/>
      <c r="K20" s="39"/>
      <c r="L20" s="39"/>
    </row>
    <row r="21" spans="1:12" ht="20.100000000000001" customHeight="1" x14ac:dyDescent="0.25">
      <c r="A21" s="39"/>
      <c r="B21" s="39"/>
      <c r="C21" s="60" t="s">
        <v>42</v>
      </c>
      <c r="D21" s="72">
        <f>CALC!S2</f>
        <v>4.367</v>
      </c>
      <c r="E21" s="73" t="s">
        <v>244</v>
      </c>
      <c r="F21" s="74" t="s">
        <v>243</v>
      </c>
      <c r="G21" s="108">
        <v>0</v>
      </c>
      <c r="H21" s="55"/>
      <c r="I21" s="75">
        <f t="shared" ref="I21:I23" si="0">D21+G21</f>
        <v>4.367</v>
      </c>
      <c r="J21" s="75"/>
      <c r="K21" s="39"/>
      <c r="L21" s="39"/>
    </row>
    <row r="22" spans="1:12" ht="20.100000000000001" customHeight="1" x14ac:dyDescent="0.25">
      <c r="A22" s="39"/>
      <c r="B22" s="39"/>
      <c r="C22" s="60" t="s">
        <v>219</v>
      </c>
      <c r="D22" s="72">
        <f>CALC!T2</f>
        <v>9.2260000000000009</v>
      </c>
      <c r="E22" s="73" t="s">
        <v>244</v>
      </c>
      <c r="F22" s="74" t="s">
        <v>243</v>
      </c>
      <c r="G22" s="108">
        <v>0</v>
      </c>
      <c r="H22" s="55"/>
      <c r="I22" s="75">
        <f t="shared" si="0"/>
        <v>9.2260000000000009</v>
      </c>
      <c r="J22" s="75"/>
      <c r="K22" s="39"/>
      <c r="L22" s="39"/>
    </row>
    <row r="23" spans="1:12" ht="20.100000000000001" customHeight="1" x14ac:dyDescent="0.25">
      <c r="A23" s="39"/>
      <c r="B23" s="39"/>
      <c r="C23" s="60" t="s">
        <v>220</v>
      </c>
      <c r="D23" s="72">
        <f>CALC!U2</f>
        <v>3.2290000000000001</v>
      </c>
      <c r="E23" s="73" t="s">
        <v>244</v>
      </c>
      <c r="F23" s="74" t="s">
        <v>243</v>
      </c>
      <c r="G23" s="108">
        <v>0</v>
      </c>
      <c r="H23" s="55"/>
      <c r="I23" s="75">
        <f t="shared" si="0"/>
        <v>3.2290000000000001</v>
      </c>
      <c r="J23" s="75"/>
      <c r="K23" s="39"/>
      <c r="L23" s="39"/>
    </row>
    <row r="24" spans="1:12" ht="20.100000000000001" customHeight="1" x14ac:dyDescent="0.25">
      <c r="A24" s="39"/>
      <c r="B24" s="76" t="s">
        <v>223</v>
      </c>
      <c r="C24" s="38"/>
      <c r="D24" s="60"/>
      <c r="E24" s="44"/>
      <c r="F24" s="45"/>
      <c r="G24" s="109"/>
      <c r="H24" s="55"/>
      <c r="I24" s="75"/>
      <c r="J24" s="75"/>
      <c r="K24" s="39"/>
      <c r="L24" s="39"/>
    </row>
    <row r="25" spans="1:12" ht="20.100000000000001" customHeight="1" x14ac:dyDescent="0.25">
      <c r="A25" s="39"/>
      <c r="B25" s="39"/>
      <c r="C25" s="60" t="s">
        <v>221</v>
      </c>
      <c r="D25" s="72">
        <f>CALC!X2</f>
        <v>12.994</v>
      </c>
      <c r="E25" s="73" t="s">
        <v>244</v>
      </c>
      <c r="F25" s="74" t="s">
        <v>243</v>
      </c>
      <c r="G25" s="108">
        <v>0</v>
      </c>
      <c r="H25" s="55"/>
      <c r="I25" s="75">
        <f>D25+G25</f>
        <v>12.994</v>
      </c>
      <c r="J25" s="75"/>
      <c r="K25" s="77"/>
      <c r="L25" s="39"/>
    </row>
    <row r="26" spans="1:12" ht="20.100000000000001" customHeight="1" x14ac:dyDescent="0.25">
      <c r="A26" s="39"/>
      <c r="B26" s="39"/>
      <c r="C26" s="60" t="s">
        <v>224</v>
      </c>
      <c r="D26" s="72">
        <f>CALC!Y2</f>
        <v>482.31</v>
      </c>
      <c r="E26" s="73"/>
      <c r="F26" s="70" t="s">
        <v>242</v>
      </c>
      <c r="G26" s="108">
        <v>0</v>
      </c>
      <c r="H26" s="55"/>
      <c r="I26" s="75">
        <f>IF(D26=0,G26,((D26*(G26/100))+D26))</f>
        <v>482.31</v>
      </c>
      <c r="J26" s="75"/>
      <c r="K26" s="77"/>
      <c r="L26" s="39"/>
    </row>
    <row r="27" spans="1:12" ht="20.100000000000001" customHeight="1" x14ac:dyDescent="0.25">
      <c r="A27" s="39"/>
      <c r="B27" s="39"/>
      <c r="C27" s="60" t="s">
        <v>230</v>
      </c>
      <c r="D27" s="72">
        <f>CALC!Z2</f>
        <v>81.099000000000004</v>
      </c>
      <c r="E27" s="73"/>
      <c r="F27" s="70" t="s">
        <v>242</v>
      </c>
      <c r="G27" s="108">
        <v>0</v>
      </c>
      <c r="H27" s="55"/>
      <c r="I27" s="75">
        <f>IF(D27=0,G27,((D27*(G27/100))+D27))</f>
        <v>81.099000000000004</v>
      </c>
      <c r="J27" s="75"/>
      <c r="K27" s="77"/>
      <c r="L27" s="39"/>
    </row>
    <row r="28" spans="1:12" ht="20.100000000000001" customHeight="1" x14ac:dyDescent="0.25">
      <c r="A28" s="39"/>
      <c r="B28" s="39"/>
      <c r="C28" s="60" t="s">
        <v>231</v>
      </c>
      <c r="D28" s="72">
        <f>CALC!AA2</f>
        <v>6.2649999999999997</v>
      </c>
      <c r="E28" s="73"/>
      <c r="F28" s="70" t="s">
        <v>242</v>
      </c>
      <c r="G28" s="108">
        <v>0</v>
      </c>
      <c r="H28" s="55"/>
      <c r="I28" s="75">
        <f>IF(D28=0,G28,((D28*(G28/100))+D28))</f>
        <v>6.2649999999999997</v>
      </c>
      <c r="J28" s="75"/>
      <c r="K28" s="77"/>
      <c r="L28" s="39"/>
    </row>
    <row r="29" spans="1:12" ht="20.100000000000001" customHeight="1" x14ac:dyDescent="0.25">
      <c r="A29" s="39"/>
      <c r="B29" s="76" t="s">
        <v>225</v>
      </c>
      <c r="C29" s="60"/>
      <c r="D29" s="60"/>
      <c r="E29" s="44"/>
      <c r="F29" s="45"/>
      <c r="G29" s="109"/>
      <c r="H29" s="55"/>
      <c r="I29" s="75"/>
      <c r="J29" s="75"/>
      <c r="K29" s="77"/>
      <c r="L29" s="39"/>
    </row>
    <row r="30" spans="1:12" ht="20.100000000000001" customHeight="1" x14ac:dyDescent="0.25">
      <c r="A30" s="39"/>
      <c r="B30" s="39"/>
      <c r="C30" s="60" t="s">
        <v>226</v>
      </c>
      <c r="D30" s="72">
        <f>CALC!AC2</f>
        <v>9.6660000000000004</v>
      </c>
      <c r="E30" s="73"/>
      <c r="F30" s="70" t="s">
        <v>242</v>
      </c>
      <c r="G30" s="108">
        <v>0</v>
      </c>
      <c r="H30" s="55"/>
      <c r="I30" s="75">
        <f>IF(D30=0,G30,((D30*(G30/100))+D30))</f>
        <v>9.6660000000000004</v>
      </c>
      <c r="J30" s="75"/>
      <c r="K30" s="77"/>
      <c r="L30" s="39"/>
    </row>
    <row r="31" spans="1:12" ht="20.100000000000001" customHeight="1" x14ac:dyDescent="0.25">
      <c r="A31" s="39"/>
      <c r="B31" s="39"/>
      <c r="C31" s="60" t="s">
        <v>227</v>
      </c>
      <c r="D31" s="72">
        <f>CALC!AF2</f>
        <v>133.13300000000001</v>
      </c>
      <c r="E31" s="73"/>
      <c r="F31" s="70" t="s">
        <v>242</v>
      </c>
      <c r="G31" s="108">
        <v>0</v>
      </c>
      <c r="H31" s="55"/>
      <c r="I31" s="75">
        <f>IF(D31=0,G31,((D31*(G31/100))+D31))</f>
        <v>133.13300000000001</v>
      </c>
      <c r="J31" s="75"/>
      <c r="K31" s="77"/>
      <c r="L31" s="39"/>
    </row>
    <row r="32" spans="1:12" ht="20.100000000000001" customHeight="1" x14ac:dyDescent="0.25">
      <c r="A32" s="39"/>
      <c r="B32" s="39"/>
      <c r="C32" s="60" t="s">
        <v>228</v>
      </c>
      <c r="D32" s="72">
        <f>CALC!AG2</f>
        <v>3.8370000000000002</v>
      </c>
      <c r="E32" s="73" t="s">
        <v>244</v>
      </c>
      <c r="F32" s="74" t="s">
        <v>243</v>
      </c>
      <c r="G32" s="108">
        <v>0</v>
      </c>
      <c r="H32" s="55"/>
      <c r="I32" s="75">
        <f>IF(D32=0,G32,(D32+G32))</f>
        <v>3.8370000000000002</v>
      </c>
      <c r="J32" s="75"/>
      <c r="K32" s="77"/>
      <c r="L32" s="39"/>
    </row>
    <row r="33" spans="1:12" ht="20.100000000000001" customHeight="1" x14ac:dyDescent="0.25">
      <c r="A33" s="39"/>
      <c r="B33" s="39"/>
      <c r="C33" s="60" t="s">
        <v>229</v>
      </c>
      <c r="D33" s="72">
        <f>CALC!AH2</f>
        <v>27.266999999999999</v>
      </c>
      <c r="E33" s="73"/>
      <c r="F33" s="70" t="s">
        <v>242</v>
      </c>
      <c r="G33" s="108">
        <v>0</v>
      </c>
      <c r="H33" s="55"/>
      <c r="I33" s="75">
        <f>IF(D33=0,G33,((D33*(G33/100))+D33))</f>
        <v>27.266999999999999</v>
      </c>
      <c r="J33" s="75"/>
      <c r="K33" s="77"/>
      <c r="L33" s="39"/>
    </row>
    <row r="34" spans="1:12" ht="20.100000000000001" customHeight="1" x14ac:dyDescent="0.25">
      <c r="A34" s="39"/>
      <c r="B34" s="76" t="s">
        <v>232</v>
      </c>
      <c r="C34" s="60"/>
      <c r="D34" s="60"/>
      <c r="E34" s="44"/>
      <c r="F34" s="45"/>
      <c r="G34" s="109"/>
      <c r="H34" s="55"/>
      <c r="I34" s="75"/>
      <c r="J34" s="75"/>
      <c r="K34" s="77"/>
      <c r="L34" s="39"/>
    </row>
    <row r="35" spans="1:12" ht="20.100000000000001" customHeight="1" x14ac:dyDescent="0.25">
      <c r="A35" s="39"/>
      <c r="B35" s="39"/>
      <c r="C35" s="60" t="s">
        <v>233</v>
      </c>
      <c r="D35" s="72">
        <f>CALC!AI2</f>
        <v>65.16</v>
      </c>
      <c r="E35" s="73"/>
      <c r="F35" s="70" t="s">
        <v>242</v>
      </c>
      <c r="G35" s="108">
        <v>0</v>
      </c>
      <c r="H35" s="55"/>
      <c r="I35" s="75">
        <f>IF(D35=0,G35,((D35*(G35/100))+D35))</f>
        <v>65.16</v>
      </c>
      <c r="J35" s="75"/>
      <c r="K35" s="77"/>
      <c r="L35" s="39"/>
    </row>
    <row r="36" spans="1:12" ht="20.100000000000001" customHeight="1" x14ac:dyDescent="0.25">
      <c r="A36" s="39"/>
      <c r="B36" s="39"/>
      <c r="C36" s="60" t="s">
        <v>234</v>
      </c>
      <c r="D36" s="72">
        <f>CALC!AJ2</f>
        <v>5.71</v>
      </c>
      <c r="E36" s="73"/>
      <c r="F36" s="70" t="s">
        <v>242</v>
      </c>
      <c r="G36" s="108">
        <v>0</v>
      </c>
      <c r="H36" s="55"/>
      <c r="I36" s="75">
        <f>IF(D36=0,G36,((D36*(G36/100))+D36))</f>
        <v>5.71</v>
      </c>
      <c r="J36" s="75"/>
      <c r="K36" s="77"/>
      <c r="L36" s="39"/>
    </row>
    <row r="37" spans="1:12" ht="20.100000000000001" customHeight="1" x14ac:dyDescent="0.25">
      <c r="A37" s="39"/>
      <c r="B37" s="39"/>
      <c r="C37" s="60" t="s">
        <v>235</v>
      </c>
      <c r="D37" s="72">
        <f>CALC!AK2</f>
        <v>38.695</v>
      </c>
      <c r="E37" s="73"/>
      <c r="F37" s="70" t="s">
        <v>242</v>
      </c>
      <c r="G37" s="108">
        <v>0</v>
      </c>
      <c r="H37" s="55"/>
      <c r="I37" s="75">
        <f>IF(D37=0,G37,((D37*(G37/100))+D37))</f>
        <v>38.695</v>
      </c>
      <c r="J37" s="75"/>
      <c r="K37" s="77"/>
      <c r="L37" s="39"/>
    </row>
    <row r="38" spans="1:12" ht="20.100000000000001" customHeight="1" x14ac:dyDescent="0.25">
      <c r="A38" s="39"/>
      <c r="B38" s="76" t="s">
        <v>236</v>
      </c>
      <c r="C38" s="60"/>
      <c r="D38" s="60"/>
      <c r="E38" s="44"/>
      <c r="F38" s="45"/>
      <c r="G38" s="109"/>
      <c r="H38" s="55"/>
      <c r="I38" s="75"/>
      <c r="J38" s="75"/>
      <c r="K38" s="77"/>
      <c r="L38" s="39"/>
    </row>
    <row r="39" spans="1:12" ht="20.100000000000001" customHeight="1" x14ac:dyDescent="0.25">
      <c r="A39" s="39"/>
      <c r="B39" s="39"/>
      <c r="C39" s="60" t="s">
        <v>237</v>
      </c>
      <c r="D39" s="72">
        <f>CALC!AL2</f>
        <v>0.94399999999999995</v>
      </c>
      <c r="E39" s="73" t="s">
        <v>244</v>
      </c>
      <c r="F39" s="74" t="s">
        <v>243</v>
      </c>
      <c r="G39" s="108">
        <v>0</v>
      </c>
      <c r="H39" s="55"/>
      <c r="I39" s="75">
        <f>IF(D39=0,G39,(D39+G39))</f>
        <v>0.94399999999999995</v>
      </c>
      <c r="J39" s="75"/>
      <c r="K39" s="77"/>
      <c r="L39" s="39"/>
    </row>
    <row r="40" spans="1:12" ht="20.100000000000001" customHeight="1" x14ac:dyDescent="0.25">
      <c r="A40" s="39"/>
      <c r="B40" s="39"/>
      <c r="C40" s="60" t="s">
        <v>238</v>
      </c>
      <c r="D40" s="72">
        <f>CALC!AM2</f>
        <v>0.501</v>
      </c>
      <c r="E40" s="73" t="s">
        <v>244</v>
      </c>
      <c r="F40" s="74" t="s">
        <v>243</v>
      </c>
      <c r="G40" s="108">
        <v>0</v>
      </c>
      <c r="H40" s="55"/>
      <c r="I40" s="75">
        <f>IF(D40=0,G40,(D40+G40))</f>
        <v>0.501</v>
      </c>
      <c r="J40" s="75"/>
      <c r="K40" s="77"/>
      <c r="L40" s="39"/>
    </row>
    <row r="41" spans="1:12" ht="20.100000000000001" customHeight="1" x14ac:dyDescent="0.25">
      <c r="A41" s="39"/>
      <c r="B41" s="39"/>
      <c r="C41" s="60" t="s">
        <v>239</v>
      </c>
      <c r="D41" s="72">
        <f>CALC!AO2</f>
        <v>9.2370000000000001</v>
      </c>
      <c r="E41" s="73" t="s">
        <v>244</v>
      </c>
      <c r="F41" s="74" t="s">
        <v>243</v>
      </c>
      <c r="G41" s="108">
        <v>0</v>
      </c>
      <c r="H41" s="55"/>
      <c r="I41" s="75">
        <f>IF(D41=0,G41,(D41+G41))</f>
        <v>9.2370000000000001</v>
      </c>
      <c r="J41" s="75"/>
      <c r="K41" s="77"/>
      <c r="L41" s="39"/>
    </row>
    <row r="42" spans="1:12" ht="20.100000000000001" customHeight="1" x14ac:dyDescent="0.25">
      <c r="A42" s="39"/>
      <c r="B42" s="39"/>
      <c r="C42" s="60" t="s">
        <v>240</v>
      </c>
      <c r="D42" s="72">
        <f>CALC!AN2</f>
        <v>7.7229999999999999</v>
      </c>
      <c r="E42" s="73" t="s">
        <v>244</v>
      </c>
      <c r="F42" s="74" t="s">
        <v>243</v>
      </c>
      <c r="G42" s="108">
        <v>0</v>
      </c>
      <c r="H42" s="55"/>
      <c r="I42" s="75">
        <f>IF(D42=0,G42,(D42+G42))</f>
        <v>7.7229999999999999</v>
      </c>
      <c r="J42" s="75"/>
      <c r="K42" s="77"/>
      <c r="L42" s="39"/>
    </row>
    <row r="43" spans="1:12" ht="20.100000000000001" customHeight="1" x14ac:dyDescent="0.25">
      <c r="A43" s="39"/>
      <c r="B43" s="39"/>
      <c r="C43" s="60" t="s">
        <v>241</v>
      </c>
      <c r="D43" s="72">
        <f>CALC!AP2</f>
        <v>3.6160000000000001</v>
      </c>
      <c r="E43" s="73" t="s">
        <v>244</v>
      </c>
      <c r="F43" s="74" t="s">
        <v>243</v>
      </c>
      <c r="G43" s="108">
        <v>0</v>
      </c>
      <c r="H43" s="55"/>
      <c r="I43" s="75">
        <f>IF(D43=0,G43,(D43+G43))</f>
        <v>3.6160000000000001</v>
      </c>
      <c r="J43" s="75"/>
      <c r="K43" s="77"/>
      <c r="L43" s="39"/>
    </row>
    <row r="44" spans="1:12" ht="20.100000000000001" customHeight="1" x14ac:dyDescent="0.25">
      <c r="A44" s="39"/>
      <c r="B44" s="39"/>
      <c r="C44" s="39"/>
      <c r="D44" s="40"/>
      <c r="E44" s="41"/>
      <c r="F44" s="42"/>
      <c r="G44" s="39"/>
      <c r="H44" s="39"/>
      <c r="I44" s="40"/>
      <c r="J44" s="40"/>
      <c r="K44" s="39"/>
      <c r="L44" s="39"/>
    </row>
    <row r="45" spans="1:12" ht="20.100000000000001" customHeight="1" x14ac:dyDescent="0.3">
      <c r="A45" s="39"/>
      <c r="B45" s="78" t="s">
        <v>263</v>
      </c>
      <c r="C45" s="48"/>
      <c r="D45" s="49"/>
      <c r="E45" s="50"/>
      <c r="F45" s="51"/>
      <c r="G45" s="52"/>
      <c r="H45" s="79"/>
      <c r="I45" s="79"/>
      <c r="J45" s="40"/>
      <c r="K45" s="39"/>
      <c r="L45" s="39"/>
    </row>
    <row r="46" spans="1:12" ht="20.100000000000001" customHeight="1" x14ac:dyDescent="0.3">
      <c r="A46" s="39"/>
      <c r="B46" s="78"/>
      <c r="C46" s="48"/>
      <c r="D46" s="115" t="s">
        <v>267</v>
      </c>
      <c r="E46" s="115"/>
      <c r="F46" s="115"/>
      <c r="G46" s="115"/>
      <c r="H46" s="115"/>
      <c r="I46" s="79"/>
      <c r="J46" s="40"/>
      <c r="K46" s="39"/>
      <c r="L46" s="39"/>
    </row>
    <row r="47" spans="1:12" x14ac:dyDescent="0.25">
      <c r="A47" s="39"/>
      <c r="B47" s="54"/>
      <c r="C47" s="55"/>
      <c r="D47" s="113" t="s">
        <v>40</v>
      </c>
      <c r="E47" s="114"/>
      <c r="F47" s="57" t="s">
        <v>250</v>
      </c>
      <c r="G47" s="113" t="s">
        <v>243</v>
      </c>
      <c r="H47" s="114"/>
      <c r="I47" s="79"/>
      <c r="J47" s="40"/>
      <c r="K47" s="39"/>
      <c r="L47" s="39"/>
    </row>
    <row r="48" spans="1:12" x14ac:dyDescent="0.25">
      <c r="A48" s="39"/>
      <c r="B48" s="54"/>
      <c r="C48" s="82" t="s">
        <v>247</v>
      </c>
      <c r="D48" s="112">
        <f>CALC!I4</f>
        <v>0.44</v>
      </c>
      <c r="E48" s="112"/>
      <c r="F48" s="83">
        <f>CALC!L32</f>
        <v>0.44</v>
      </c>
      <c r="G48" s="112">
        <f>F48-D48</f>
        <v>0</v>
      </c>
      <c r="H48" s="112"/>
      <c r="I48" s="84"/>
      <c r="J48" s="40"/>
      <c r="K48" s="39"/>
      <c r="L48" s="39"/>
    </row>
    <row r="49" spans="1:12" x14ac:dyDescent="0.25">
      <c r="A49" s="39"/>
      <c r="B49" s="54"/>
      <c r="C49" s="82" t="s">
        <v>248</v>
      </c>
      <c r="D49" s="112">
        <f>CALC!L4</f>
        <v>0.27</v>
      </c>
      <c r="E49" s="112"/>
      <c r="F49" s="83">
        <f>CALC!M32</f>
        <v>0.27</v>
      </c>
      <c r="G49" s="112">
        <f t="shared" ref="G49:G50" si="1">F49-D49</f>
        <v>0</v>
      </c>
      <c r="H49" s="112"/>
      <c r="I49" s="84"/>
      <c r="J49" s="40"/>
      <c r="K49" s="39"/>
      <c r="L49" s="39"/>
    </row>
    <row r="50" spans="1:12" x14ac:dyDescent="0.25">
      <c r="A50" s="39"/>
      <c r="B50" s="54"/>
      <c r="C50" s="82" t="s">
        <v>245</v>
      </c>
      <c r="D50" s="112">
        <f>CALC!O4</f>
        <v>0.27</v>
      </c>
      <c r="E50" s="112"/>
      <c r="F50" s="83">
        <f>CALC!N32</f>
        <v>0.27</v>
      </c>
      <c r="G50" s="112">
        <f t="shared" si="1"/>
        <v>0</v>
      </c>
      <c r="H50" s="112"/>
      <c r="I50" s="84"/>
      <c r="J50" s="40"/>
      <c r="K50" s="39"/>
      <c r="L50" s="39"/>
    </row>
    <row r="51" spans="1:12" x14ac:dyDescent="0.25">
      <c r="A51" s="39"/>
      <c r="B51" s="39"/>
      <c r="C51" s="39"/>
      <c r="D51" s="40"/>
      <c r="E51" s="41"/>
      <c r="F51" s="42"/>
      <c r="G51" s="39"/>
      <c r="H51" s="39"/>
      <c r="I51" s="40"/>
      <c r="J51" s="40"/>
      <c r="K51" s="39"/>
      <c r="L51" s="39"/>
    </row>
    <row r="52" spans="1:12" x14ac:dyDescent="0.25">
      <c r="A52" s="39"/>
      <c r="B52" s="85" t="s">
        <v>279</v>
      </c>
      <c r="C52" s="86" t="s">
        <v>278</v>
      </c>
      <c r="D52" s="40"/>
      <c r="E52" s="41"/>
      <c r="F52" s="42"/>
      <c r="G52" s="39"/>
      <c r="H52" s="39"/>
      <c r="I52" s="40"/>
      <c r="J52" s="40"/>
      <c r="K52" s="39"/>
      <c r="L52" s="39"/>
    </row>
    <row r="53" spans="1:12" x14ac:dyDescent="0.25">
      <c r="A53" s="39"/>
      <c r="B53" s="87" t="s">
        <v>272</v>
      </c>
      <c r="C53" s="88" t="s">
        <v>276</v>
      </c>
      <c r="D53" s="40"/>
      <c r="E53" s="41"/>
      <c r="F53" s="42"/>
      <c r="G53" s="39"/>
      <c r="H53" s="39"/>
      <c r="I53" s="40"/>
      <c r="J53" s="40"/>
      <c r="K53" s="39"/>
      <c r="L53" s="39"/>
    </row>
    <row r="54" spans="1:12" x14ac:dyDescent="0.25">
      <c r="A54" s="39"/>
      <c r="B54" s="87" t="s">
        <v>269</v>
      </c>
      <c r="C54" s="41" t="s">
        <v>274</v>
      </c>
      <c r="D54" s="40"/>
      <c r="E54" s="41"/>
      <c r="F54" s="42"/>
      <c r="G54" s="39"/>
      <c r="H54" s="39"/>
      <c r="I54" s="40"/>
      <c r="J54" s="40"/>
      <c r="K54" s="39"/>
      <c r="L54" s="39"/>
    </row>
    <row r="55" spans="1:12" x14ac:dyDescent="0.25">
      <c r="A55" s="39"/>
      <c r="B55" s="87" t="s">
        <v>270</v>
      </c>
      <c r="C55" s="39" t="s">
        <v>268</v>
      </c>
      <c r="D55" s="40"/>
      <c r="E55" s="41"/>
      <c r="F55" s="42"/>
      <c r="G55" s="39"/>
      <c r="H55" s="39"/>
      <c r="I55" s="40"/>
      <c r="J55" s="40"/>
      <c r="K55" s="38"/>
      <c r="L55" s="39"/>
    </row>
    <row r="56" spans="1:12" x14ac:dyDescent="0.25">
      <c r="A56" s="39"/>
      <c r="B56" s="87" t="s">
        <v>271</v>
      </c>
      <c r="C56" s="39" t="s">
        <v>275</v>
      </c>
      <c r="D56" s="40"/>
      <c r="E56" s="41"/>
      <c r="F56" s="42"/>
      <c r="G56" s="39"/>
      <c r="H56" s="39"/>
      <c r="I56" s="40"/>
      <c r="J56" s="40"/>
      <c r="K56" s="39"/>
      <c r="L56" s="39"/>
    </row>
    <row r="57" spans="1:12" x14ac:dyDescent="0.25">
      <c r="A57" s="39"/>
      <c r="B57" s="87" t="s">
        <v>273</v>
      </c>
      <c r="C57" s="39" t="s">
        <v>277</v>
      </c>
      <c r="D57" s="40"/>
      <c r="E57" s="41"/>
      <c r="F57" s="42"/>
      <c r="G57" s="39"/>
      <c r="H57" s="39"/>
      <c r="I57" s="40"/>
      <c r="J57" s="40"/>
      <c r="K57" s="39"/>
      <c r="L57" s="39"/>
    </row>
    <row r="58" spans="1:12" x14ac:dyDescent="0.25">
      <c r="A58" s="39"/>
      <c r="B58" s="39"/>
      <c r="C58" s="89" t="s">
        <v>280</v>
      </c>
      <c r="D58" s="40"/>
      <c r="E58" s="41"/>
      <c r="F58" s="42"/>
      <c r="G58" s="39"/>
      <c r="H58" s="39"/>
      <c r="I58" s="40"/>
      <c r="J58" s="40"/>
      <c r="K58" s="39"/>
      <c r="L58" s="39"/>
    </row>
    <row r="59" spans="1:12" x14ac:dyDescent="0.25">
      <c r="A59" s="39"/>
      <c r="B59" s="103"/>
      <c r="C59" s="103"/>
      <c r="D59" s="104"/>
      <c r="E59" s="105"/>
      <c r="F59" s="106"/>
      <c r="G59" s="103"/>
      <c r="H59" s="103"/>
      <c r="I59" s="104"/>
      <c r="J59" s="104"/>
      <c r="K59" s="103"/>
      <c r="L59" s="39"/>
    </row>
    <row r="60" spans="1:12" ht="20.100000000000001" customHeight="1" x14ac:dyDescent="0.25">
      <c r="A60" s="39"/>
      <c r="B60" s="116" t="s">
        <v>2202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</row>
    <row r="61" spans="1:12" ht="20.100000000000001" customHeight="1" x14ac:dyDescent="0.25">
      <c r="A61" s="39"/>
      <c r="B61" s="117" t="s">
        <v>2201</v>
      </c>
      <c r="C61" s="39"/>
      <c r="D61" s="40"/>
      <c r="E61" s="41"/>
      <c r="F61" s="42"/>
      <c r="G61" s="39"/>
      <c r="H61" s="39"/>
      <c r="I61" s="40"/>
      <c r="J61" s="40"/>
      <c r="K61" s="39"/>
      <c r="L61" s="39"/>
    </row>
    <row r="62" spans="1:12" ht="41.25" customHeight="1" x14ac:dyDescent="0.25">
      <c r="A62" s="39"/>
      <c r="B62" s="116" t="s">
        <v>2203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39"/>
    </row>
    <row r="63" spans="1:12" x14ac:dyDescent="0.25">
      <c r="A63" s="91"/>
      <c r="B63" s="91"/>
      <c r="C63" s="91"/>
      <c r="D63" s="95"/>
      <c r="E63" s="96"/>
      <c r="F63" s="97"/>
      <c r="G63" s="91"/>
      <c r="H63" s="91"/>
      <c r="I63" s="95"/>
      <c r="J63" s="95"/>
      <c r="K63" s="91"/>
    </row>
    <row r="64" spans="1:12" x14ac:dyDescent="0.25">
      <c r="A64" s="91"/>
      <c r="B64" s="91"/>
      <c r="C64" s="91"/>
      <c r="D64" s="95"/>
      <c r="E64" s="96"/>
      <c r="F64" s="97"/>
      <c r="G64" s="91"/>
      <c r="H64" s="91"/>
      <c r="I64" s="95"/>
      <c r="J64" s="95"/>
      <c r="K64" s="91"/>
    </row>
    <row r="65" spans="1:11" x14ac:dyDescent="0.25">
      <c r="A65" s="91"/>
      <c r="B65" s="91"/>
      <c r="C65" s="91"/>
      <c r="D65" s="95"/>
      <c r="E65" s="96"/>
      <c r="F65" s="97"/>
      <c r="G65" s="91"/>
      <c r="H65" s="91"/>
      <c r="I65" s="95"/>
      <c r="J65" s="95"/>
      <c r="K65" s="91"/>
    </row>
    <row r="66" spans="1:11" x14ac:dyDescent="0.25">
      <c r="A66" s="91"/>
      <c r="B66" s="91"/>
      <c r="C66" s="91"/>
      <c r="D66" s="95"/>
      <c r="E66" s="96"/>
      <c r="F66" s="97"/>
      <c r="G66" s="91"/>
      <c r="H66" s="91"/>
      <c r="I66" s="95"/>
      <c r="J66" s="95"/>
      <c r="K66" s="91"/>
    </row>
    <row r="67" spans="1:11" x14ac:dyDescent="0.25">
      <c r="A67" s="91"/>
      <c r="B67" s="91"/>
      <c r="C67" s="91"/>
      <c r="D67" s="95"/>
      <c r="E67" s="96"/>
      <c r="F67" s="97"/>
      <c r="G67" s="91"/>
      <c r="H67" s="91"/>
      <c r="I67" s="95"/>
      <c r="J67" s="95"/>
      <c r="K67" s="91"/>
    </row>
    <row r="68" spans="1:11" x14ac:dyDescent="0.25">
      <c r="A68" s="91"/>
      <c r="B68" s="91"/>
      <c r="C68" s="91"/>
      <c r="D68" s="95"/>
      <c r="E68" s="96"/>
      <c r="F68" s="97"/>
      <c r="G68" s="91"/>
      <c r="H68" s="91"/>
      <c r="I68" s="95"/>
      <c r="J68" s="95"/>
      <c r="K68" s="91"/>
    </row>
    <row r="69" spans="1:11" x14ac:dyDescent="0.25">
      <c r="A69" s="91"/>
      <c r="B69" s="91"/>
      <c r="C69" s="91"/>
      <c r="D69" s="95"/>
      <c r="E69" s="96"/>
      <c r="F69" s="97"/>
      <c r="G69" s="91"/>
      <c r="H69" s="91"/>
      <c r="I69" s="95"/>
      <c r="J69" s="95"/>
      <c r="K69" s="91"/>
    </row>
    <row r="70" spans="1:11" x14ac:dyDescent="0.25">
      <c r="A70" s="91"/>
      <c r="B70" s="91"/>
      <c r="C70" s="91"/>
      <c r="D70" s="95"/>
      <c r="E70" s="96"/>
      <c r="F70" s="97"/>
      <c r="G70" s="91"/>
      <c r="H70" s="91"/>
      <c r="I70" s="95"/>
      <c r="J70" s="95"/>
      <c r="K70" s="91"/>
    </row>
    <row r="71" spans="1:11" x14ac:dyDescent="0.25">
      <c r="A71" s="91"/>
      <c r="B71" s="91"/>
      <c r="C71" s="91"/>
      <c r="D71" s="95"/>
      <c r="E71" s="96"/>
      <c r="F71" s="97"/>
      <c r="G71" s="91"/>
      <c r="H71" s="91"/>
      <c r="I71" s="95"/>
      <c r="J71" s="95"/>
      <c r="K71" s="91"/>
    </row>
    <row r="72" spans="1:11" x14ac:dyDescent="0.25">
      <c r="A72" s="91"/>
      <c r="B72" s="91"/>
      <c r="C72" s="91"/>
      <c r="D72" s="95"/>
      <c r="E72" s="96"/>
      <c r="F72" s="97"/>
      <c r="G72" s="91"/>
      <c r="H72" s="91"/>
      <c r="I72" s="95"/>
      <c r="J72" s="95"/>
      <c r="K72" s="91"/>
    </row>
    <row r="73" spans="1:11" x14ac:dyDescent="0.25">
      <c r="A73" s="91"/>
      <c r="B73" s="91"/>
      <c r="C73" s="91"/>
      <c r="D73" s="95"/>
      <c r="E73" s="96"/>
      <c r="F73" s="97"/>
      <c r="G73" s="91"/>
      <c r="H73" s="91"/>
      <c r="I73" s="95"/>
      <c r="J73" s="95"/>
      <c r="K73" s="91"/>
    </row>
    <row r="74" spans="1:11" x14ac:dyDescent="0.25">
      <c r="A74" s="91"/>
      <c r="B74" s="91"/>
      <c r="C74" s="91"/>
      <c r="D74" s="95"/>
      <c r="E74" s="96"/>
      <c r="F74" s="97"/>
      <c r="G74" s="91"/>
      <c r="H74" s="91"/>
      <c r="I74" s="95"/>
      <c r="J74" s="95"/>
      <c r="K74" s="91"/>
    </row>
    <row r="75" spans="1:11" x14ac:dyDescent="0.25">
      <c r="A75" s="91"/>
      <c r="B75" s="91"/>
      <c r="C75" s="91"/>
      <c r="D75" s="95"/>
      <c r="E75" s="96"/>
      <c r="F75" s="97"/>
      <c r="G75" s="91"/>
      <c r="H75" s="91"/>
      <c r="I75" s="95"/>
      <c r="J75" s="95"/>
      <c r="K75" s="91"/>
    </row>
    <row r="76" spans="1:11" x14ac:dyDescent="0.25">
      <c r="A76" s="91"/>
      <c r="B76" s="91"/>
      <c r="C76" s="91"/>
      <c r="D76" s="95"/>
      <c r="E76" s="96"/>
      <c r="F76" s="97"/>
      <c r="G76" s="91"/>
      <c r="H76" s="91"/>
      <c r="I76" s="95"/>
      <c r="J76" s="95"/>
      <c r="K76" s="91"/>
    </row>
    <row r="77" spans="1:11" x14ac:dyDescent="0.25">
      <c r="A77" s="91"/>
      <c r="B77" s="91"/>
      <c r="C77" s="91"/>
      <c r="D77" s="95"/>
      <c r="E77" s="96"/>
      <c r="F77" s="97"/>
      <c r="G77" s="91"/>
      <c r="H77" s="91"/>
      <c r="I77" s="95"/>
      <c r="J77" s="95"/>
      <c r="K77" s="91"/>
    </row>
    <row r="78" spans="1:11" x14ac:dyDescent="0.25">
      <c r="A78" s="91"/>
      <c r="B78" s="91"/>
      <c r="C78" s="91"/>
      <c r="D78" s="95"/>
      <c r="E78" s="96"/>
      <c r="F78" s="97"/>
      <c r="G78" s="91"/>
      <c r="H78" s="91"/>
      <c r="I78" s="95"/>
      <c r="J78" s="95"/>
      <c r="K78" s="91"/>
    </row>
    <row r="79" spans="1:11" x14ac:dyDescent="0.25">
      <c r="A79" s="91"/>
      <c r="B79" s="91"/>
      <c r="C79" s="91"/>
      <c r="D79" s="95"/>
      <c r="E79" s="96"/>
      <c r="F79" s="97"/>
      <c r="G79" s="91"/>
      <c r="H79" s="91"/>
      <c r="I79" s="95"/>
      <c r="J79" s="95"/>
      <c r="K79" s="91"/>
    </row>
    <row r="80" spans="1:11" x14ac:dyDescent="0.25">
      <c r="A80" s="91"/>
      <c r="B80" s="91"/>
      <c r="C80" s="91"/>
      <c r="D80" s="95"/>
      <c r="E80" s="96"/>
      <c r="F80" s="97"/>
      <c r="G80" s="91"/>
      <c r="H80" s="91"/>
      <c r="I80" s="95"/>
      <c r="J80" s="95"/>
      <c r="K80" s="91"/>
    </row>
    <row r="81" spans="1:11" x14ac:dyDescent="0.25">
      <c r="A81" s="91"/>
      <c r="B81" s="91"/>
      <c r="C81" s="91"/>
      <c r="D81" s="95"/>
      <c r="E81" s="96"/>
      <c r="F81" s="97"/>
      <c r="G81" s="91"/>
      <c r="H81" s="91"/>
      <c r="I81" s="95"/>
      <c r="J81" s="95"/>
      <c r="K81" s="91"/>
    </row>
    <row r="82" spans="1:11" x14ac:dyDescent="0.25">
      <c r="A82" s="91"/>
      <c r="B82" s="91"/>
      <c r="C82" s="91"/>
      <c r="D82" s="95"/>
      <c r="E82" s="96"/>
      <c r="F82" s="97"/>
      <c r="G82" s="91"/>
      <c r="H82" s="91"/>
      <c r="I82" s="95"/>
      <c r="J82" s="95"/>
      <c r="K82" s="91"/>
    </row>
    <row r="83" spans="1:11" x14ac:dyDescent="0.25">
      <c r="A83" s="91"/>
      <c r="B83" s="91"/>
      <c r="C83" s="91"/>
      <c r="D83" s="95"/>
      <c r="E83" s="96"/>
      <c r="F83" s="97"/>
      <c r="G83" s="91"/>
      <c r="H83" s="91"/>
      <c r="I83" s="95"/>
      <c r="J83" s="95"/>
      <c r="K83" s="91"/>
    </row>
    <row r="84" spans="1:11" x14ac:dyDescent="0.25">
      <c r="A84" s="91"/>
      <c r="B84" s="91"/>
      <c r="C84" s="91"/>
      <c r="D84" s="95"/>
      <c r="E84" s="96"/>
      <c r="F84" s="97"/>
      <c r="G84" s="91"/>
      <c r="H84" s="91"/>
      <c r="I84" s="95"/>
      <c r="J84" s="95"/>
      <c r="K84" s="91"/>
    </row>
    <row r="85" spans="1:11" x14ac:dyDescent="0.25">
      <c r="A85" s="91"/>
      <c r="B85" s="91"/>
      <c r="C85" s="91"/>
      <c r="D85" s="95"/>
      <c r="E85" s="96"/>
      <c r="F85" s="97"/>
      <c r="G85" s="91"/>
      <c r="H85" s="91"/>
      <c r="I85" s="95"/>
      <c r="J85" s="95"/>
      <c r="K85" s="91"/>
    </row>
    <row r="86" spans="1:11" x14ac:dyDescent="0.25">
      <c r="A86" s="91"/>
      <c r="B86" s="91"/>
      <c r="C86" s="91"/>
      <c r="D86" s="95"/>
      <c r="E86" s="96"/>
      <c r="F86" s="97"/>
      <c r="G86" s="91"/>
      <c r="H86" s="91"/>
      <c r="I86" s="95"/>
      <c r="J86" s="95"/>
      <c r="K86" s="91"/>
    </row>
    <row r="87" spans="1:11" x14ac:dyDescent="0.25">
      <c r="A87" s="91"/>
      <c r="B87" s="91"/>
      <c r="C87" s="91"/>
      <c r="D87" s="95"/>
      <c r="E87" s="96"/>
      <c r="F87" s="97"/>
      <c r="G87" s="91"/>
      <c r="H87" s="91"/>
      <c r="I87" s="95"/>
      <c r="J87" s="95"/>
      <c r="K87" s="91"/>
    </row>
    <row r="88" spans="1:11" x14ac:dyDescent="0.25">
      <c r="A88" s="91"/>
      <c r="B88" s="91"/>
      <c r="C88" s="91"/>
      <c r="D88" s="95"/>
      <c r="E88" s="96"/>
      <c r="F88" s="97"/>
      <c r="G88" s="91"/>
      <c r="H88" s="91"/>
      <c r="I88" s="95"/>
      <c r="J88" s="95"/>
      <c r="K88" s="91"/>
    </row>
    <row r="89" spans="1:11" x14ac:dyDescent="0.25">
      <c r="A89" s="91"/>
      <c r="B89" s="91"/>
      <c r="C89" s="91"/>
      <c r="D89" s="95"/>
      <c r="E89" s="96"/>
      <c r="F89" s="97"/>
      <c r="G89" s="91"/>
      <c r="H89" s="91"/>
      <c r="I89" s="95"/>
      <c r="J89" s="95"/>
      <c r="K89" s="91"/>
    </row>
    <row r="90" spans="1:11" x14ac:dyDescent="0.25">
      <c r="A90" s="91"/>
      <c r="B90" s="91"/>
      <c r="C90" s="91"/>
      <c r="D90" s="95"/>
      <c r="E90" s="96"/>
      <c r="F90" s="97"/>
      <c r="G90" s="91"/>
      <c r="H90" s="91"/>
      <c r="I90" s="95"/>
      <c r="J90" s="95"/>
      <c r="K90" s="91"/>
    </row>
    <row r="91" spans="1:11" x14ac:dyDescent="0.25">
      <c r="A91" s="91"/>
      <c r="B91" s="91"/>
      <c r="C91" s="91"/>
      <c r="D91" s="95"/>
      <c r="E91" s="96"/>
      <c r="F91" s="97"/>
      <c r="G91" s="91"/>
      <c r="H91" s="91"/>
      <c r="I91" s="95"/>
      <c r="J91" s="95"/>
      <c r="K91" s="91"/>
    </row>
    <row r="92" spans="1:11" x14ac:dyDescent="0.25">
      <c r="A92" s="91"/>
    </row>
  </sheetData>
  <sheetProtection algorithmName="SHA-512" hashValue="vtgHOqPs8sI9JDUuMQ4IyTGypMiPEtIbd1WSSasOm/jX1Jr7T9CqJZ30AMBoDsbrJFv5rEU7/pXnbN5u/BiI5w==" saltValue="BYIf0yGlqQlRadLcxuFjFg==" spinCount="100000" sheet="1" objects="1" scenarios="1" selectLockedCells="1"/>
  <dataConsolidate/>
  <mergeCells count="12">
    <mergeCell ref="B62:K62"/>
    <mergeCell ref="B60:L60"/>
    <mergeCell ref="A1:K1"/>
    <mergeCell ref="D50:E50"/>
    <mergeCell ref="G48:H48"/>
    <mergeCell ref="G49:H49"/>
    <mergeCell ref="G50:H50"/>
    <mergeCell ref="D47:E47"/>
    <mergeCell ref="D48:E48"/>
    <mergeCell ref="D49:E49"/>
    <mergeCell ref="G47:H47"/>
    <mergeCell ref="D46:H46"/>
  </mergeCells>
  <dataValidations count="2">
    <dataValidation type="list" allowBlank="1" showInputMessage="1" showErrorMessage="1" sqref="C12:C13" xr:uid="{6755D20F-A681-4DAD-92F1-5A24D7ABF963}">
      <formula1>STATE</formula1>
    </dataValidation>
    <dataValidation type="list" allowBlank="1" showInputMessage="1" showErrorMessage="1" sqref="C15" xr:uid="{BFE08719-5C7E-4685-B29A-D0C69829F38C}">
      <formula1>INDIRECT($C$12)</formula1>
    </dataValidation>
  </dataValidations>
  <pageMargins left="0.7" right="0.7" top="0.75" bottom="0.75" header="0.3" footer="0.3"/>
  <pageSetup orientation="portrait" r:id="rId1"/>
  <ignoredErrors>
    <ignoredError sqref="I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E3FA-2D26-403A-9CB6-916E2C87DDD9}">
  <dimension ref="A1:AU33"/>
  <sheetViews>
    <sheetView workbookViewId="0">
      <selection activeCell="E44" sqref="E44"/>
    </sheetView>
  </sheetViews>
  <sheetFormatPr defaultRowHeight="15" x14ac:dyDescent="0.25"/>
  <cols>
    <col min="4" max="4" width="9.140625" style="1"/>
    <col min="6" max="6" width="12" style="17" bestFit="1" customWidth="1"/>
    <col min="7" max="7" width="23.85546875" bestFit="1" customWidth="1"/>
    <col min="8" max="10" width="9.140625" style="1"/>
  </cols>
  <sheetData>
    <row r="1" spans="1:47" x14ac:dyDescent="0.25">
      <c r="A1" s="9" t="s">
        <v>0</v>
      </c>
      <c r="B1" s="9" t="s">
        <v>35</v>
      </c>
      <c r="C1" s="9" t="s">
        <v>195</v>
      </c>
      <c r="D1" s="13" t="s">
        <v>201</v>
      </c>
      <c r="E1" s="9" t="s">
        <v>200</v>
      </c>
      <c r="G1" s="9" t="s">
        <v>46</v>
      </c>
      <c r="H1" s="9" t="s">
        <v>203</v>
      </c>
      <c r="I1" s="9" t="s">
        <v>204</v>
      </c>
      <c r="J1" s="9" t="s">
        <v>205</v>
      </c>
      <c r="K1" s="9" t="s">
        <v>206</v>
      </c>
      <c r="L1" s="9" t="s">
        <v>207</v>
      </c>
      <c r="M1" s="10" t="s">
        <v>208</v>
      </c>
      <c r="N1" s="10" t="s">
        <v>209</v>
      </c>
      <c r="O1" s="10" t="s">
        <v>210</v>
      </c>
      <c r="P1" s="10" t="s">
        <v>211</v>
      </c>
      <c r="Q1" s="10" t="s">
        <v>43</v>
      </c>
      <c r="R1" s="10" t="s">
        <v>3</v>
      </c>
      <c r="S1" s="10" t="s">
        <v>4</v>
      </c>
      <c r="T1" s="10" t="s">
        <v>5</v>
      </c>
      <c r="U1" s="10" t="s">
        <v>6</v>
      </c>
      <c r="V1" s="10" t="s">
        <v>7</v>
      </c>
      <c r="W1" s="10" t="s">
        <v>8</v>
      </c>
      <c r="X1" s="10" t="s">
        <v>9</v>
      </c>
      <c r="Y1" s="10" t="s">
        <v>10</v>
      </c>
      <c r="Z1" s="10" t="s">
        <v>212</v>
      </c>
      <c r="AA1" s="10" t="s">
        <v>213</v>
      </c>
      <c r="AB1" s="10" t="s">
        <v>214</v>
      </c>
      <c r="AC1" s="10" t="s">
        <v>215</v>
      </c>
      <c r="AD1" s="10" t="s">
        <v>15</v>
      </c>
      <c r="AE1" s="10" t="s">
        <v>16</v>
      </c>
      <c r="AF1" s="10" t="s">
        <v>17</v>
      </c>
      <c r="AG1" s="10" t="s">
        <v>18</v>
      </c>
      <c r="AH1" s="10" t="s">
        <v>19</v>
      </c>
      <c r="AI1" s="10" t="s">
        <v>20</v>
      </c>
      <c r="AJ1" s="10" t="s">
        <v>21</v>
      </c>
      <c r="AK1" s="10" t="s">
        <v>22</v>
      </c>
      <c r="AL1" s="10" t="s">
        <v>23</v>
      </c>
      <c r="AM1" s="10" t="s">
        <v>24</v>
      </c>
      <c r="AN1" s="10" t="s">
        <v>26</v>
      </c>
      <c r="AO1" s="10" t="s">
        <v>25</v>
      </c>
      <c r="AP1" s="10" t="s">
        <v>27</v>
      </c>
      <c r="AQ1" s="10" t="s">
        <v>28</v>
      </c>
      <c r="AR1" s="10" t="s">
        <v>202</v>
      </c>
      <c r="AS1" s="10" t="s">
        <v>29</v>
      </c>
      <c r="AT1" s="10" t="s">
        <v>30</v>
      </c>
      <c r="AU1" s="10"/>
    </row>
    <row r="2" spans="1:47" x14ac:dyDescent="0.25">
      <c r="A2" t="str">
        <f>IFERROR(INDEX(BETA!$A$2:$E$1427,BETA!$I2,COLUMNS(CALC!$A$2:A2)),"")</f>
        <v>Alabama</v>
      </c>
      <c r="B2" t="str">
        <f>IFERROR(INDEX(BETA!$A$2:$E$1427,BETA!$I2,COLUMNS(CALC!$A$2:B2)),"")</f>
        <v>Intercept</v>
      </c>
      <c r="C2">
        <f>IFERROR(INDEX(BETA!$A$2:$E$1427,BETA!$I2,COLUMNS(CALC!$A$2:C2)),"")</f>
        <v>1.5072000000000001</v>
      </c>
      <c r="D2">
        <f>IFERROR(INDEX(BETA!$A$2:$E$1427,BETA!$I2,COLUMNS(CALC!$A$2:D2)),"")</f>
        <v>-1.8100000000000002E-2</v>
      </c>
      <c r="E2">
        <f>IFERROR(INDEX(BETA!$A$2:$E$1427,BETA!$I2,COLUMNS(CALC!$A$2:E2)),"")</f>
        <v>2.177</v>
      </c>
      <c r="G2" t="str">
        <f>IFERROR(INDEX(DATA!$D$2:$AQ$2013,DATA!$AU2,COLUMNS(CALC!$G$2:G2)),"")</f>
        <v>Baldwin County, Alabama</v>
      </c>
      <c r="H2">
        <f>IFERROR(INDEX(DATA!$D$2:$AQ$2013,DATA!$AU2,COLUMNS(CALC!$G$2:H2)),"")</f>
        <v>0.01</v>
      </c>
      <c r="I2">
        <f>IFERROR(INDEX(DATA!$D$2:$AQ$2013,DATA!$AU2,COLUMNS(CALC!$G$2:I2)),"")</f>
        <v>-0.16319903875795738</v>
      </c>
      <c r="J2">
        <f>IFERROR(INDEX(DATA!$D$2:$AQ$2013,DATA!$AU2,COLUMNS(CALC!$G$2:J2)),"")</f>
        <v>4.4626000000000001</v>
      </c>
      <c r="K2">
        <f>IFERROR(INDEX(DATA!$D$2:$AQ$2013,DATA!$AU2,COLUMNS(CALC!$G$2:K2)),"")</f>
        <v>-0.5</v>
      </c>
      <c r="L2">
        <f>IFERROR(INDEX(DATA!$D$2:$AQ$2013,DATA!$AU2,COLUMNS(CALC!$G$2:L2)),"")</f>
        <v>-0.62272802580904463</v>
      </c>
      <c r="M2">
        <f>IFERROR(INDEX(DATA!$D$2:$AQ$2013,DATA!$AU2,COLUMNS(CALC!$G$2:M2)),"")</f>
        <v>0.76770000000000005</v>
      </c>
      <c r="N2">
        <f>IFERROR(INDEX(DATA!$D$2:$AQ$2013,DATA!$AU2,COLUMNS(CALC!$G$2:N2)),"")</f>
        <v>-0.5</v>
      </c>
      <c r="O2">
        <f>IFERROR(INDEX(DATA!$D$2:$AQ$2013,DATA!$AU2,COLUMNS(CALC!$G$2:O2)),"")</f>
        <v>-0.61620668692876224</v>
      </c>
      <c r="P2">
        <f>IFERROR(INDEX(DATA!$D$2:$AQ$2013,DATA!$AU2,COLUMNS(CALC!$G$2:P2)),"")</f>
        <v>3.0238999999999998</v>
      </c>
      <c r="Q2">
        <f>IFERROR(INDEX(DATA!$D$2:$AQ$2013,DATA!$AU2,COLUMNS(CALC!$G$2:Q2)),"")</f>
        <v>199510</v>
      </c>
      <c r="R2">
        <f>IFERROR(INDEX(DATA!$D$2:$AQ$2013,DATA!$AU2,COLUMNS(CALC!$G$2:R2)),"")</f>
        <v>18.715</v>
      </c>
      <c r="S2">
        <f>IFERROR(INDEX(DATA!$D$2:$AQ$2013,DATA!$AU2,COLUMNS(CALC!$G$2:S2)),"")</f>
        <v>4.367</v>
      </c>
      <c r="T2">
        <f>IFERROR(INDEX(DATA!$D$2:$AQ$2013,DATA!$AU2,COLUMNS(CALC!$G$2:T2)),"")</f>
        <v>9.2260000000000009</v>
      </c>
      <c r="U2">
        <f>IFERROR(INDEX(DATA!$D$2:$AQ$2013,DATA!$AU2,COLUMNS(CALC!$G$2:U2)),"")</f>
        <v>3.2290000000000001</v>
      </c>
      <c r="V2">
        <f>IFERROR(INDEX(DATA!$D$2:$AQ$2013,DATA!$AU2,COLUMNS(CALC!$G$2:V2)),"")</f>
        <v>2</v>
      </c>
      <c r="W2">
        <f>IFERROR(INDEX(DATA!$D$2:$AQ$2013,DATA!$AU2,COLUMNS(CALC!$G$2:W2)),"")</f>
        <v>3.6493000000000002</v>
      </c>
      <c r="X2">
        <f>IFERROR(INDEX(DATA!$D$2:$AQ$2013,DATA!$AU2,COLUMNS(CALC!$G$2:X2)),"")</f>
        <v>12.994</v>
      </c>
      <c r="Y2">
        <f>IFERROR(INDEX(DATA!$D$2:$AQ$2013,DATA!$AU2,COLUMNS(CALC!$G$2:Y2)),"")</f>
        <v>482.31</v>
      </c>
      <c r="Z2">
        <f>IFERROR(INDEX(DATA!$D$2:$AQ$2013,DATA!$AU2,COLUMNS(CALC!$G$2:Z2)),"")</f>
        <v>81.099000000000004</v>
      </c>
      <c r="AA2">
        <f>IFERROR(INDEX(DATA!$D$2:$AQ$2013,DATA!$AU2,COLUMNS(CALC!$G$2:AA2)),"")</f>
        <v>6.2649999999999997</v>
      </c>
      <c r="AB2">
        <f>IFERROR(INDEX(DATA!$D$2:$AQ$2013,DATA!$AU2,COLUMNS(CALC!$G$2:AB2)),"")</f>
        <v>1425.03</v>
      </c>
      <c r="AC2">
        <f>IFERROR(INDEX(DATA!$D$2:$AQ$2013,DATA!$AU2,COLUMNS(CALC!$G$2:AC2)),"")</f>
        <v>9.6660000000000004</v>
      </c>
      <c r="AD2">
        <f>IFERROR(INDEX(DATA!$D$2:$AQ$2013,DATA!$AU2,COLUMNS(CALC!$G$2:AD2)),"")</f>
        <v>4.6795</v>
      </c>
      <c r="AE2">
        <f>IFERROR(INDEX(DATA!$D$2:$AQ$2013,DATA!$AU2,COLUMNS(CALC!$G$2:AE2)),"")</f>
        <v>1.9966999999999999</v>
      </c>
      <c r="AF2">
        <f>IFERROR(INDEX(DATA!$D$2:$AQ$2013,DATA!$AU2,COLUMNS(CALC!$G$2:AF2)),"")</f>
        <v>133.13300000000001</v>
      </c>
      <c r="AG2">
        <f>IFERROR(INDEX(DATA!$D$2:$AQ$2013,DATA!$AU2,COLUMNS(CALC!$G$2:AG2)),"")</f>
        <v>3.8370000000000002</v>
      </c>
      <c r="AH2">
        <f>IFERROR(INDEX(DATA!$D$2:$AQ$2013,DATA!$AU2,COLUMNS(CALC!$G$2:AH2)),"")</f>
        <v>27.266999999999999</v>
      </c>
      <c r="AI2">
        <f>IFERROR(INDEX(DATA!$D$2:$AQ$2013,DATA!$AU2,COLUMNS(CALC!$G$2:AI2)),"")</f>
        <v>65.16</v>
      </c>
      <c r="AJ2">
        <f>IFERROR(INDEX(DATA!$D$2:$AQ$2013,DATA!$AU2,COLUMNS(CALC!$G$2:AJ2)),"")</f>
        <v>5.71</v>
      </c>
      <c r="AK2">
        <f>IFERROR(INDEX(DATA!$D$2:$AQ$2013,DATA!$AU2,COLUMNS(CALC!$G$2:AK2)),"")</f>
        <v>38.695</v>
      </c>
      <c r="AL2">
        <f>IFERROR(INDEX(DATA!$D$2:$AQ$2013,DATA!$AU2,COLUMNS(CALC!$G$2:AL2)),"")</f>
        <v>0.94399999999999995</v>
      </c>
      <c r="AM2">
        <f>IFERROR(INDEX(DATA!$D$2:$AQ$2013,DATA!$AU2,COLUMNS(CALC!$G$2:AM2)),"")</f>
        <v>0.501</v>
      </c>
      <c r="AN2">
        <f>IFERROR(INDEX(DATA!$D$2:$AQ$2013,DATA!$AU2,COLUMNS(CALC!$G$2:AN2)),"")</f>
        <v>7.7229999999999999</v>
      </c>
      <c r="AO2">
        <f>IFERROR(INDEX(DATA!$D$2:$AQ$2013,DATA!$AU2,COLUMNS(CALC!$G$2:AO2)),"")</f>
        <v>9.2370000000000001</v>
      </c>
      <c r="AP2">
        <f>IFERROR(INDEX(DATA!$D$2:$AQ$2013,DATA!$AU2,COLUMNS(CALC!$G$2:AP2)),"")</f>
        <v>3.6160000000000001</v>
      </c>
      <c r="AQ2">
        <f>IFERROR(INDEX(DATA!$D$2:$AQ$2013,DATA!$AU2,COLUMNS(CALC!$G$2:AQ2)),"")</f>
        <v>3.2475333333332999</v>
      </c>
      <c r="AR2">
        <f>IFERROR(INDEX(DATA!$D$2:$AQ$2013,DATA!$AU2,COLUMNS(CALC!$G$2:AR2)),"")</f>
        <v>4.59335</v>
      </c>
      <c r="AS2">
        <f>IFERROR(INDEX(DATA!$D$2:$AQ$2013,DATA!$AU2,COLUMNS(CALC!$G$2:AS2)),"")</f>
        <v>3</v>
      </c>
      <c r="AT2">
        <f>IFERROR(INDEX(DATA!$D$2:$AQ$2013,DATA!$AU2,COLUMNS(CALC!$G$2:AT2)),"")</f>
        <v>2</v>
      </c>
      <c r="AU2" t="str">
        <f>IFERROR(INDEX(DATA!$D$2:$AQ$148,DATA!$AU2,COLUMNS(CALC!$G$2:AU2)),"")</f>
        <v/>
      </c>
    </row>
    <row r="3" spans="1:47" x14ac:dyDescent="0.25">
      <c r="A3" t="str">
        <f>IFERROR(INDEX(BETA!$A$2:$E$1427,BETA!$I3,COLUMNS(CALC!$A$2:A3)),"")</f>
        <v>Alabama</v>
      </c>
      <c r="B3" t="str">
        <f>IFERROR(INDEX(BETA!$A$2:$E$1427,BETA!$I3,COLUMNS(CALC!$A$2:B3)),"")</f>
        <v>Popl_16b1k</v>
      </c>
      <c r="C3">
        <f>IFERROR(INDEX(BETA!$A$2:$E$1427,BETA!$I3,COLUMNS(CALC!$A$2:C3)),"")</f>
        <v>4.5999999999999999E-3</v>
      </c>
      <c r="D3">
        <f>IFERROR(INDEX(BETA!$A$2:$E$1427,BETA!$I3,COLUMNS(CALC!$A$2:D3)),"")</f>
        <v>1.29E-2</v>
      </c>
      <c r="E3">
        <f>IFERROR(INDEX(BETA!$A$2:$E$1427,BETA!$I3,COLUMNS(CALC!$A$2:E3)),"")</f>
        <v>1.2999999999999999E-3</v>
      </c>
      <c r="H3" t="s">
        <v>264</v>
      </c>
      <c r="I3">
        <f>(_xlfn.NORM.S.DIST(I2,TRUE))</f>
        <v>0.43518086151079277</v>
      </c>
      <c r="J3"/>
      <c r="L3">
        <f>(_xlfn.NORM.S.DIST(L2,TRUE))</f>
        <v>0.26673163125925847</v>
      </c>
      <c r="O3">
        <f>(_xlfn.NORM.S.DIST(O2,TRUE))</f>
        <v>0.26887905781966537</v>
      </c>
    </row>
    <row r="4" spans="1:47" x14ac:dyDescent="0.25">
      <c r="A4" t="str">
        <f>IFERROR(INDEX(BETA!$A$2:$E$1427,BETA!$I4,COLUMNS(CALC!$A$2:A4)),"")</f>
        <v>Alabama</v>
      </c>
      <c r="B4" t="str">
        <f>IFERROR(INDEX(BETA!$A$2:$E$1427,BETA!$I4,COLUMNS(CALC!$A$2:B4)),"")</f>
        <v>AGE65_16p</v>
      </c>
      <c r="C4">
        <f>IFERROR(INDEX(BETA!$A$2:$E$1427,BETA!$I4,COLUMNS(CALC!$A$2:C4)),"")</f>
        <v>-9.4000000000000004E-3</v>
      </c>
      <c r="D4">
        <f>IFERROR(INDEX(BETA!$A$2:$E$1427,BETA!$I4,COLUMNS(CALC!$A$2:D4)),"")</f>
        <v>5.5899999999999998E-2</v>
      </c>
      <c r="E4">
        <f>IFERROR(INDEX(BETA!$A$2:$E$1427,BETA!$I4,COLUMNS(CALC!$A$2:E4)),"")</f>
        <v>-5.4899999999999997E-2</v>
      </c>
      <c r="H4" t="s">
        <v>266</v>
      </c>
      <c r="I4" s="35">
        <f>ROUND(I3,2)</f>
        <v>0.44</v>
      </c>
      <c r="J4"/>
      <c r="L4" s="35">
        <f>ROUND(L3,2)</f>
        <v>0.27</v>
      </c>
      <c r="O4" s="35">
        <f>ROUND(O3,2)</f>
        <v>0.27</v>
      </c>
    </row>
    <row r="5" spans="1:47" ht="15.75" thickBot="1" x14ac:dyDescent="0.3">
      <c r="A5" t="str">
        <f>IFERROR(INDEX(BETA!$A$2:$E$1427,BETA!$I5,COLUMNS(CALC!$A$2:A5)),"")</f>
        <v>Alabama</v>
      </c>
      <c r="B5" t="str">
        <f>IFERROR(INDEX(BETA!$A$2:$E$1427,BETA!$I5,COLUMNS(CALC!$A$2:B5)),"")</f>
        <v>HISP_16p</v>
      </c>
      <c r="C5">
        <f>IFERROR(INDEX(BETA!$A$2:$E$1427,BETA!$I5,COLUMNS(CALC!$A$2:C5)),"")</f>
        <v>-6.3200000000000006E-2</v>
      </c>
      <c r="D5">
        <f>IFERROR(INDEX(BETA!$A$2:$E$1427,BETA!$I5,COLUMNS(CALC!$A$2:D5)),"")</f>
        <v>-2.3800000000000002E-2</v>
      </c>
      <c r="E5">
        <f>IFERROR(INDEX(BETA!$A$2:$E$1427,BETA!$I5,COLUMNS(CALC!$A$2:E5)),"")</f>
        <v>-3.2099999999999997E-2</v>
      </c>
      <c r="L5" s="1"/>
      <c r="O5" s="1"/>
    </row>
    <row r="6" spans="1:47" x14ac:dyDescent="0.25">
      <c r="A6" t="str">
        <f>IFERROR(INDEX(BETA!$A$2:$E$1427,BETA!$I6,COLUMNS(CALC!$A$2:A6)),"")</f>
        <v>Alabama</v>
      </c>
      <c r="B6" t="str">
        <f>IFERROR(INDEX(BETA!$A$2:$E$1427,BETA!$I6,COLUMNS(CALC!$A$2:B6)),"")</f>
        <v>BLACK_16p</v>
      </c>
      <c r="C6">
        <f>IFERROR(INDEX(BETA!$A$2:$E$1427,BETA!$I6,COLUMNS(CALC!$A$2:C6)),"")</f>
        <v>-1.5900000000000001E-2</v>
      </c>
      <c r="D6">
        <f>IFERROR(INDEX(BETA!$A$2:$E$1427,BETA!$I6,COLUMNS(CALC!$A$2:D6)),"")</f>
        <v>-2.3999999999999998E-3</v>
      </c>
      <c r="E6">
        <f>IFERROR(INDEX(BETA!$A$2:$E$1427,BETA!$I6,COLUMNS(CALC!$A$2:E6)),"")</f>
        <v>-1.0800000000000001E-2</v>
      </c>
      <c r="G6" s="18" t="s">
        <v>251</v>
      </c>
      <c r="H6" s="19" t="s">
        <v>252</v>
      </c>
      <c r="I6" s="19" t="s">
        <v>253</v>
      </c>
      <c r="J6" s="19" t="s">
        <v>254</v>
      </c>
      <c r="K6" s="20" t="s">
        <v>255</v>
      </c>
      <c r="L6" s="19" t="s">
        <v>256</v>
      </c>
      <c r="M6" s="19" t="s">
        <v>257</v>
      </c>
      <c r="N6" s="21" t="s">
        <v>258</v>
      </c>
    </row>
    <row r="7" spans="1:47" x14ac:dyDescent="0.25">
      <c r="A7" t="str">
        <f>IFERROR(INDEX(BETA!$A$2:$E$1427,BETA!$I7,COLUMNS(CALC!$A$2:A7)),"")</f>
        <v>Alabama</v>
      </c>
      <c r="B7" t="str">
        <f>IFERROR(INDEX(BETA!$A$2:$E$1427,BETA!$I7,COLUMNS(CALC!$A$2:B7)),"")</f>
        <v>RACEOTH_16p</v>
      </c>
      <c r="C7">
        <f>IFERROR(INDEX(BETA!$A$2:$E$1427,BETA!$I7,COLUMNS(CALC!$A$2:C7)),"")</f>
        <v>-9.5999999999999992E-3</v>
      </c>
      <c r="D7">
        <f>IFERROR(INDEX(BETA!$A$2:$E$1427,BETA!$I7,COLUMNS(CALC!$A$2:D7)),"")</f>
        <v>9.9000000000000008E-3</v>
      </c>
      <c r="E7">
        <f>IFERROR(INDEX(BETA!$A$2:$E$1427,BETA!$I7,COLUMNS(CALC!$A$2:E7)),"")</f>
        <v>-0.01</v>
      </c>
      <c r="G7" s="22" t="str">
        <f>B3</f>
        <v>Popl_16b1k</v>
      </c>
      <c r="H7" s="23">
        <f t="shared" ref="H7:J11" si="0">EXP(C3)</f>
        <v>1.0046105962413399</v>
      </c>
      <c r="I7" s="23">
        <f t="shared" si="0"/>
        <v>1.0129835639383287</v>
      </c>
      <c r="J7" s="23">
        <f t="shared" si="0"/>
        <v>1.0013008453662857</v>
      </c>
      <c r="K7" s="24">
        <f>((PUBLIC!I19-PUBLIC!D19)/1000)</f>
        <v>0</v>
      </c>
      <c r="L7" s="25">
        <f>((H7-1)*$K7)*J$2</f>
        <v>0</v>
      </c>
      <c r="M7" s="25">
        <f>((I7-1)*$K7)*M$2</f>
        <v>0</v>
      </c>
      <c r="N7" s="26">
        <f>((J7-1)*$K7)*P$2</f>
        <v>0</v>
      </c>
    </row>
    <row r="8" spans="1:47" x14ac:dyDescent="0.25">
      <c r="A8" t="str">
        <f>IFERROR(INDEX(BETA!$A$2:$E$1427,BETA!$I8,COLUMNS(CALC!$A$2:A8)),"")</f>
        <v>Alabama</v>
      </c>
      <c r="B8" t="str">
        <f>IFERROR(INDEX(BETA!$A$2:$E$1427,BETA!$I8,COLUMNS(CALC!$A$2:B8)),"")</f>
        <v>UIC_2013</v>
      </c>
      <c r="C8">
        <f>IFERROR(INDEX(BETA!$A$2:$E$1427,BETA!$I8,COLUMNS(CALC!$A$2:C8)),"")</f>
        <v>-2.1700000000000001E-2</v>
      </c>
      <c r="D8">
        <f>IFERROR(INDEX(BETA!$A$2:$E$1427,BETA!$I8,COLUMNS(CALC!$A$2:D8)),"")</f>
        <v>-0.1109</v>
      </c>
      <c r="E8">
        <f>IFERROR(INDEX(BETA!$A$2:$E$1427,BETA!$I8,COLUMNS(CALC!$A$2:E8)),"")</f>
        <v>4.5999999999999999E-3</v>
      </c>
      <c r="G8" s="22" t="str">
        <f>B4</f>
        <v>AGE65_16p</v>
      </c>
      <c r="H8" s="23">
        <f t="shared" si="0"/>
        <v>0.99064404189403477</v>
      </c>
      <c r="I8" s="23">
        <f t="shared" si="0"/>
        <v>1.0574919292560498</v>
      </c>
      <c r="J8" s="23">
        <f t="shared" si="0"/>
        <v>0.94657980120086271</v>
      </c>
      <c r="K8" s="24">
        <f>PUBLIC!G20</f>
        <v>0</v>
      </c>
      <c r="L8" s="25">
        <f t="shared" ref="L8:L27" si="1">((H8-1)*$K8)*J$2</f>
        <v>0</v>
      </c>
      <c r="M8" s="25">
        <f t="shared" ref="M8:M26" si="2">((I8-1)*$K8)*M$2</f>
        <v>0</v>
      </c>
      <c r="N8" s="26">
        <f t="shared" ref="N8:N27" si="3">((J8-1)*$K8)*P$2</f>
        <v>0</v>
      </c>
    </row>
    <row r="9" spans="1:47" x14ac:dyDescent="0.25">
      <c r="A9" t="str">
        <f>IFERROR(INDEX(BETA!$A$2:$E$1427,BETA!$I9,COLUMNS(CALC!$A$2:A9)),"")</f>
        <v>Alabama</v>
      </c>
      <c r="B9" t="str">
        <f>IFERROR(INDEX(BETA!$A$2:$E$1427,BETA!$I9,COLUMNS(CALC!$A$2:B9)),"")</f>
        <v>IStateDen100</v>
      </c>
      <c r="C9">
        <f>IFERROR(INDEX(BETA!$A$2:$E$1427,BETA!$I9,COLUMNS(CALC!$A$2:C9)),"")</f>
        <v>1.24E-2</v>
      </c>
      <c r="D9">
        <f>IFERROR(INDEX(BETA!$A$2:$E$1427,BETA!$I9,COLUMNS(CALC!$A$2:D9)),"")</f>
        <v>2.0400000000000001E-2</v>
      </c>
      <c r="E9">
        <f>IFERROR(INDEX(BETA!$A$2:$E$1427,BETA!$I9,COLUMNS(CALC!$A$2:E9)),"")</f>
        <v>6.1999999999999998E-3</v>
      </c>
      <c r="G9" s="22" t="str">
        <f>B5</f>
        <v>HISP_16p</v>
      </c>
      <c r="H9" s="23">
        <f t="shared" si="0"/>
        <v>0.93875570377201301</v>
      </c>
      <c r="I9" s="23">
        <f t="shared" si="0"/>
        <v>0.97648098642687686</v>
      </c>
      <c r="J9" s="23">
        <f t="shared" si="0"/>
        <v>0.96840973626336113</v>
      </c>
      <c r="K9" s="24">
        <f>PUBLIC!G21</f>
        <v>0</v>
      </c>
      <c r="L9" s="25">
        <f t="shared" si="1"/>
        <v>0</v>
      </c>
      <c r="M9" s="25">
        <f t="shared" si="2"/>
        <v>0</v>
      </c>
      <c r="N9" s="26">
        <f t="shared" si="3"/>
        <v>0</v>
      </c>
    </row>
    <row r="10" spans="1:47" x14ac:dyDescent="0.25">
      <c r="A10" t="str">
        <f>IFERROR(INDEX(BETA!$A$2:$E$1427,BETA!$I10,COLUMNS(CALC!$A$2:A10)),"")</f>
        <v>Alabama</v>
      </c>
      <c r="B10" t="str">
        <f>IFERROR(INDEX(BETA!$A$2:$E$1427,BETA!$I10,COLUMNS(CALC!$A$2:B10)),"")</f>
        <v>POV_16p</v>
      </c>
      <c r="C10">
        <f>IFERROR(INDEX(BETA!$A$2:$E$1427,BETA!$I10,COLUMNS(CALC!$A$2:C10)),"")</f>
        <v>-3.1699999999999999E-2</v>
      </c>
      <c r="D10">
        <f>IFERROR(INDEX(BETA!$A$2:$E$1427,BETA!$I10,COLUMNS(CALC!$A$2:D10)),"")</f>
        <v>2.81E-2</v>
      </c>
      <c r="E10">
        <f>IFERROR(INDEX(BETA!$A$2:$E$1427,BETA!$I10,COLUMNS(CALC!$A$2:E10)),"")</f>
        <v>-3.1699999999999999E-2</v>
      </c>
      <c r="G10" s="22" t="str">
        <f>B6</f>
        <v>BLACK_16p</v>
      </c>
      <c r="H10" s="23">
        <f t="shared" si="0"/>
        <v>0.9842257377080913</v>
      </c>
      <c r="I10" s="23">
        <f t="shared" si="0"/>
        <v>0.99760287769738176</v>
      </c>
      <c r="J10" s="23">
        <f t="shared" si="0"/>
        <v>0.98925811061364821</v>
      </c>
      <c r="K10" s="24">
        <f>PUBLIC!G22</f>
        <v>0</v>
      </c>
      <c r="L10" s="25">
        <f t="shared" si="1"/>
        <v>0</v>
      </c>
      <c r="M10" s="25">
        <f t="shared" si="2"/>
        <v>0</v>
      </c>
      <c r="N10" s="26">
        <f t="shared" si="3"/>
        <v>0</v>
      </c>
    </row>
    <row r="11" spans="1:47" x14ac:dyDescent="0.25">
      <c r="A11" t="str">
        <f>IFERROR(INDEX(BETA!$A$2:$E$1427,BETA!$I11,COLUMNS(CALC!$A$2:A11)),"")</f>
        <v>Alabama</v>
      </c>
      <c r="B11" t="str">
        <f>IFERROR(INDEX(BETA!$A$2:$E$1427,BETA!$I11,COLUMNS(CALC!$A$2:B11)),"")</f>
        <v>PropCr100k_1416</v>
      </c>
      <c r="C11">
        <f>IFERROR(INDEX(BETA!$A$2:$E$1427,BETA!$I11,COLUMNS(CALC!$A$2:C11)),"")</f>
        <v>1E-4</v>
      </c>
      <c r="D11">
        <f>IFERROR(INDEX(BETA!$A$2:$E$1427,BETA!$I11,COLUMNS(CALC!$A$2:D11)),"")</f>
        <v>-5.0000000000000001E-4</v>
      </c>
      <c r="E11">
        <f>IFERROR(INDEX(BETA!$A$2:$E$1427,BETA!$I11,COLUMNS(CALC!$A$2:E11)),"")</f>
        <v>2.9999999999999997E-4</v>
      </c>
      <c r="G11" s="22" t="str">
        <f>B7</f>
        <v>RACEOTH_16p</v>
      </c>
      <c r="H11" s="23">
        <f t="shared" si="0"/>
        <v>0.99044593289721605</v>
      </c>
      <c r="I11" s="23">
        <f t="shared" si="0"/>
        <v>1.0099491671175422</v>
      </c>
      <c r="J11" s="23">
        <f t="shared" si="0"/>
        <v>0.99004983374916811</v>
      </c>
      <c r="K11" s="24">
        <f>PUBLIC!G23</f>
        <v>0</v>
      </c>
      <c r="L11" s="25">
        <f t="shared" si="1"/>
        <v>0</v>
      </c>
      <c r="M11" s="25">
        <f t="shared" si="2"/>
        <v>0</v>
      </c>
      <c r="N11" s="26">
        <f t="shared" si="3"/>
        <v>0</v>
      </c>
    </row>
    <row r="12" spans="1:47" x14ac:dyDescent="0.25">
      <c r="A12" t="str">
        <f>IFERROR(INDEX(BETA!$A$2:$E$1427,BETA!$I12,COLUMNS(CALC!$A$2:A12)),"")</f>
        <v>Alabama</v>
      </c>
      <c r="B12" t="str">
        <f>IFERROR(INDEX(BETA!$A$2:$E$1427,BETA!$I12,COLUMNS(CALC!$A$2:B12)),"")</f>
        <v>SocCap_Relig_emp_16b</v>
      </c>
      <c r="C12">
        <f>IFERROR(INDEX(BETA!$A$2:$E$1427,BETA!$I12,COLUMNS(CALC!$A$2:C12)),"")</f>
        <v>1E-3</v>
      </c>
      <c r="D12">
        <f>IFERROR(INDEX(BETA!$A$2:$E$1427,BETA!$I12,COLUMNS(CALC!$A$2:D12)),"")</f>
        <v>-4.3E-3</v>
      </c>
      <c r="E12">
        <f>IFERROR(INDEX(BETA!$A$2:$E$1427,BETA!$I12,COLUMNS(CALC!$A$2:E12)),"")</f>
        <v>1.1999999999999999E-3</v>
      </c>
      <c r="G12" s="22" t="str">
        <f>B10</f>
        <v>POV_16p</v>
      </c>
      <c r="H12" s="23">
        <f t="shared" ref="H12:J15" si="4">EXP(C10)</f>
        <v>0.96879717764097617</v>
      </c>
      <c r="I12" s="23">
        <f t="shared" si="4"/>
        <v>1.028498529132017</v>
      </c>
      <c r="J12" s="23">
        <f t="shared" si="4"/>
        <v>0.96879717764097617</v>
      </c>
      <c r="K12" s="24">
        <f>PUBLIC!G25</f>
        <v>0</v>
      </c>
      <c r="L12" s="25">
        <f t="shared" si="1"/>
        <v>0</v>
      </c>
      <c r="M12" s="25">
        <f t="shared" si="2"/>
        <v>0</v>
      </c>
      <c r="N12" s="26">
        <f t="shared" si="3"/>
        <v>0</v>
      </c>
    </row>
    <row r="13" spans="1:47" x14ac:dyDescent="0.25">
      <c r="A13" t="str">
        <f>IFERROR(INDEX(BETA!$A$2:$E$1427,BETA!$I13,COLUMNS(CALC!$A$2:A13)),"")</f>
        <v>Alabama</v>
      </c>
      <c r="B13" t="str">
        <f>IFERROR(INDEX(BETA!$A$2:$E$1427,BETA!$I13,COLUMNS(CALC!$A$2:B13)),"")</f>
        <v>SocCap_CommOrg_emp_1</v>
      </c>
      <c r="C13">
        <f>IFERROR(INDEX(BETA!$A$2:$E$1427,BETA!$I13,COLUMNS(CALC!$A$2:C13)),"")</f>
        <v>2.0000000000000001E-4</v>
      </c>
      <c r="D13">
        <f>IFERROR(INDEX(BETA!$A$2:$E$1427,BETA!$I13,COLUMNS(CALC!$A$2:D13)),"")</f>
        <v>8.0000000000000004E-4</v>
      </c>
      <c r="E13">
        <f>IFERROR(INDEX(BETA!$A$2:$E$1427,BETA!$I13,COLUMNS(CALC!$A$2:E13)),"")</f>
        <v>-2.1399999999999999E-2</v>
      </c>
      <c r="G13" s="22" t="str">
        <f>B11</f>
        <v>PropCr100k_1416</v>
      </c>
      <c r="H13" s="23">
        <f t="shared" si="4"/>
        <v>1.0001000050001667</v>
      </c>
      <c r="I13" s="23">
        <f t="shared" si="4"/>
        <v>0.99950012497916929</v>
      </c>
      <c r="J13" s="23">
        <f t="shared" si="4"/>
        <v>1.0003000450045003</v>
      </c>
      <c r="K13" s="24">
        <f>(PUBLIC!I26-PUBLIC!D26)</f>
        <v>0</v>
      </c>
      <c r="L13" s="25">
        <f t="shared" si="1"/>
        <v>0</v>
      </c>
      <c r="M13" s="25">
        <f t="shared" si="2"/>
        <v>0</v>
      </c>
      <c r="N13" s="26">
        <f t="shared" si="3"/>
        <v>0</v>
      </c>
    </row>
    <row r="14" spans="1:47" x14ac:dyDescent="0.25">
      <c r="A14" t="str">
        <f>IFERROR(INDEX(BETA!$A$2:$E$1427,BETA!$I14,COLUMNS(CALC!$A$2:A14)),"")</f>
        <v>Alabama</v>
      </c>
      <c r="B14" t="str">
        <f>IFERROR(INDEX(BETA!$A$2:$E$1427,BETA!$I14,COLUMNS(CALC!$A$2:B14)),"")</f>
        <v>SocCap_charity_ret_1</v>
      </c>
      <c r="C14">
        <f>IFERROR(INDEX(BETA!$A$2:$E$1427,BETA!$I14,COLUMNS(CALC!$A$2:C14)),"")</f>
        <v>-5.9999999999999995E-4</v>
      </c>
      <c r="D14">
        <f>IFERROR(INDEX(BETA!$A$2:$E$1427,BETA!$I14,COLUMNS(CALC!$A$2:D14)),"")</f>
        <v>0</v>
      </c>
      <c r="E14">
        <f>IFERROR(INDEX(BETA!$A$2:$E$1427,BETA!$I14,COLUMNS(CALC!$A$2:E14)),"")</f>
        <v>-2.0000000000000001E-4</v>
      </c>
      <c r="G14" s="22" t="str">
        <f>B12</f>
        <v>SocCap_Relig_emp_16b</v>
      </c>
      <c r="H14" s="23">
        <f t="shared" si="4"/>
        <v>1.0010005001667084</v>
      </c>
      <c r="I14" s="23">
        <f t="shared" si="4"/>
        <v>0.99570923176306614</v>
      </c>
      <c r="J14" s="23">
        <f t="shared" si="4"/>
        <v>1.0012007202880864</v>
      </c>
      <c r="K14" s="24">
        <f>(PUBLIC!I27-PUBLIC!D27)</f>
        <v>0</v>
      </c>
      <c r="L14" s="25">
        <f t="shared" si="1"/>
        <v>0</v>
      </c>
      <c r="M14" s="25">
        <f t="shared" si="2"/>
        <v>0</v>
      </c>
      <c r="N14" s="26">
        <f t="shared" si="3"/>
        <v>0</v>
      </c>
    </row>
    <row r="15" spans="1:47" x14ac:dyDescent="0.25">
      <c r="A15" t="str">
        <f>IFERROR(INDEX(BETA!$A$2:$E$1427,BETA!$I15,COLUMNS(CALC!$A$2:A15)),"")</f>
        <v>Alabama</v>
      </c>
      <c r="B15" t="str">
        <f>IFERROR(INDEX(BETA!$A$2:$E$1427,BETA!$I15,COLUMNS(CALC!$A$2:B15)),"")</f>
        <v>NoOpiODcdc_adr_20081</v>
      </c>
      <c r="C15">
        <f>IFERROR(INDEX(BETA!$A$2:$E$1427,BETA!$I15,COLUMNS(CALC!$A$2:C15)),"")</f>
        <v>8.6999999999999994E-3</v>
      </c>
      <c r="D15">
        <f>IFERROR(INDEX(BETA!$A$2:$E$1427,BETA!$I15,COLUMNS(CALC!$A$2:D15)),"")</f>
        <v>-5.5399999999999998E-2</v>
      </c>
      <c r="E15">
        <f>IFERROR(INDEX(BETA!$A$2:$E$1427,BETA!$I15,COLUMNS(CALC!$A$2:E15)),"")</f>
        <v>-8.3999999999999995E-3</v>
      </c>
      <c r="G15" s="22" t="str">
        <f>B13</f>
        <v>SocCap_CommOrg_emp_1</v>
      </c>
      <c r="H15" s="23">
        <f t="shared" si="4"/>
        <v>1.0002000200013335</v>
      </c>
      <c r="I15" s="23">
        <f t="shared" si="4"/>
        <v>1.0008003200853504</v>
      </c>
      <c r="J15" s="23">
        <f t="shared" si="4"/>
        <v>0.97882735531070497</v>
      </c>
      <c r="K15" s="24">
        <f>(PUBLIC!I28-PUBLIC!D28)</f>
        <v>0</v>
      </c>
      <c r="L15" s="25">
        <f t="shared" si="1"/>
        <v>0</v>
      </c>
      <c r="M15" s="25">
        <f t="shared" si="2"/>
        <v>0</v>
      </c>
      <c r="N15" s="26">
        <f t="shared" si="3"/>
        <v>0</v>
      </c>
    </row>
    <row r="16" spans="1:47" x14ac:dyDescent="0.25">
      <c r="A16" t="str">
        <f>IFERROR(INDEX(BETA!$A$2:$E$1427,BETA!$I16,COLUMNS(CALC!$A$2:A16)),"")</f>
        <v>Alabama</v>
      </c>
      <c r="B16" t="str">
        <f>IFERROR(INDEX(BETA!$A$2:$E$1427,BETA!$I16,COLUMNS(CALC!$A$2:B16)),"")</f>
        <v>rx_adr_200810</v>
      </c>
      <c r="C16">
        <f>IFERROR(INDEX(BETA!$A$2:$E$1427,BETA!$I16,COLUMNS(CALC!$A$2:C16)),"")</f>
        <v>1.3299999999999999E-2</v>
      </c>
      <c r="D16">
        <f>IFERROR(INDEX(BETA!$A$2:$E$1427,BETA!$I16,COLUMNS(CALC!$A$2:D16)),"")</f>
        <v>5.1999999999999998E-3</v>
      </c>
      <c r="E16">
        <f>IFERROR(INDEX(BETA!$A$2:$E$1427,BETA!$I16,COLUMNS(CALC!$A$2:E16)),"")</f>
        <v>1.3599999999999999E-2</v>
      </c>
      <c r="G16" s="22" t="str">
        <f>B15</f>
        <v>NoOpiODcdc_adr_20081</v>
      </c>
      <c r="H16" s="23">
        <f>EXP(C15)</f>
        <v>1.0087379549896234</v>
      </c>
      <c r="I16" s="23">
        <f>EXP(D15)</f>
        <v>0.9461066296030195</v>
      </c>
      <c r="J16" s="23">
        <f>EXP(E15)</f>
        <v>0.99163518142309837</v>
      </c>
      <c r="K16" s="24">
        <f>(PUBLIC!I30-PUBLIC!D30)</f>
        <v>0</v>
      </c>
      <c r="L16" s="25">
        <f>((H16-1)*$K16)*J$2</f>
        <v>0</v>
      </c>
      <c r="M16" s="25">
        <f t="shared" si="2"/>
        <v>0</v>
      </c>
      <c r="N16" s="26">
        <f t="shared" si="3"/>
        <v>0</v>
      </c>
    </row>
    <row r="17" spans="1:14" x14ac:dyDescent="0.25">
      <c r="A17" t="str">
        <f>IFERROR(INDEX(BETA!$A$2:$E$1427,BETA!$I17,COLUMNS(CALC!$A$2:A17)),"")</f>
        <v>Alabama</v>
      </c>
      <c r="B17" t="str">
        <f>IFERROR(INDEX(BETA!$A$2:$E$1427,BETA!$I17,COLUMNS(CALC!$A$2:B17)),"")</f>
        <v>illicitMH_adr_200810</v>
      </c>
      <c r="C17">
        <f>IFERROR(INDEX(BETA!$A$2:$E$1427,BETA!$I17,COLUMNS(CALC!$A$2:C17)),"")</f>
        <v>6.7999999999999996E-3</v>
      </c>
      <c r="D17">
        <f>IFERROR(INDEX(BETA!$A$2:$E$1427,BETA!$I17,COLUMNS(CALC!$A$2:D17)),"")</f>
        <v>5.1299999999999998E-2</v>
      </c>
      <c r="E17">
        <f>IFERROR(INDEX(BETA!$A$2:$E$1427,BETA!$I17,COLUMNS(CALC!$A$2:E17)),"")</f>
        <v>1.49E-2</v>
      </c>
      <c r="G17" s="22" t="str">
        <f t="shared" ref="G17:G27" si="5">B18</f>
        <v>rxR100_201416</v>
      </c>
      <c r="H17" s="23">
        <f t="shared" ref="H17:H27" si="6">EXP(C18)</f>
        <v>1.0052135434651635</v>
      </c>
      <c r="I17" s="23">
        <f t="shared" ref="I17:I27" si="7">EXP(D18)</f>
        <v>1.0067224952112424</v>
      </c>
      <c r="J17" s="23">
        <f t="shared" ref="J17:J27" si="8">EXP(E18)</f>
        <v>0.99940017996400543</v>
      </c>
      <c r="K17" s="24">
        <f>(PUBLIC!I31-PUBLIC!D31)</f>
        <v>0</v>
      </c>
      <c r="L17" s="25">
        <f t="shared" si="1"/>
        <v>0</v>
      </c>
      <c r="M17" s="25">
        <f t="shared" si="2"/>
        <v>0</v>
      </c>
      <c r="N17" s="26">
        <f t="shared" si="3"/>
        <v>0</v>
      </c>
    </row>
    <row r="18" spans="1:14" x14ac:dyDescent="0.25">
      <c r="A18" t="str">
        <f>IFERROR(INDEX(BETA!$A$2:$E$1427,BETA!$I18,COLUMNS(CALC!$A$2:A18)),"")</f>
        <v>Alabama</v>
      </c>
      <c r="B18" t="str">
        <f>IFERROR(INDEX(BETA!$A$2:$E$1427,BETA!$I18,COLUMNS(CALC!$A$2:B18)),"")</f>
        <v>rxR100_201416</v>
      </c>
      <c r="C18">
        <f>IFERROR(INDEX(BETA!$A$2:$E$1427,BETA!$I18,COLUMNS(CALC!$A$2:C18)),"")</f>
        <v>5.1999999999999998E-3</v>
      </c>
      <c r="D18">
        <f>IFERROR(INDEX(BETA!$A$2:$E$1427,BETA!$I18,COLUMNS(CALC!$A$2:D18)),"")</f>
        <v>6.7000000000000002E-3</v>
      </c>
      <c r="E18">
        <f>IFERROR(INDEX(BETA!$A$2:$E$1427,BETA!$I18,COLUMNS(CALC!$A$2:E18)),"")</f>
        <v>-5.9999999999999995E-4</v>
      </c>
      <c r="G18" s="22" t="str">
        <f t="shared" si="5"/>
        <v>Disabl_Wrk_16p</v>
      </c>
      <c r="H18" s="23">
        <f t="shared" si="6"/>
        <v>0.94214131474889162</v>
      </c>
      <c r="I18" s="23">
        <f t="shared" si="7"/>
        <v>0.77724473806894612</v>
      </c>
      <c r="J18" s="23">
        <f t="shared" si="8"/>
        <v>1.0166368767860556</v>
      </c>
      <c r="K18" s="24">
        <f>(PUBLIC!I32-PUBLIC!D32)</f>
        <v>0</v>
      </c>
      <c r="L18" s="25">
        <f t="shared" si="1"/>
        <v>0</v>
      </c>
      <c r="M18" s="25">
        <f t="shared" si="2"/>
        <v>0</v>
      </c>
      <c r="N18" s="26">
        <f t="shared" si="3"/>
        <v>0</v>
      </c>
    </row>
    <row r="19" spans="1:14" x14ac:dyDescent="0.25">
      <c r="A19" t="str">
        <f>IFERROR(INDEX(BETA!$A$2:$E$1427,BETA!$I19,COLUMNS(CALC!$A$2:A19)),"")</f>
        <v>Alabama</v>
      </c>
      <c r="B19" t="str">
        <f>IFERROR(INDEX(BETA!$A$2:$E$1427,BETA!$I19,COLUMNS(CALC!$A$2:B19)),"")</f>
        <v>Disabl_Wrk_16p</v>
      </c>
      <c r="C19">
        <f>IFERROR(INDEX(BETA!$A$2:$E$1427,BETA!$I19,COLUMNS(CALC!$A$2:C19)),"")</f>
        <v>-5.96E-2</v>
      </c>
      <c r="D19">
        <f>IFERROR(INDEX(BETA!$A$2:$E$1427,BETA!$I19,COLUMNS(CALC!$A$2:D19)),"")</f>
        <v>-0.252</v>
      </c>
      <c r="E19">
        <f>IFERROR(INDEX(BETA!$A$2:$E$1427,BETA!$I19,COLUMNS(CALC!$A$2:E19)),"")</f>
        <v>1.6500000000000001E-2</v>
      </c>
      <c r="G19" s="22" t="str">
        <f t="shared" si="5"/>
        <v>RxRT_emp_16b10k</v>
      </c>
      <c r="H19" s="23">
        <f t="shared" si="6"/>
        <v>0.99820161902843729</v>
      </c>
      <c r="I19" s="23">
        <f t="shared" si="7"/>
        <v>0.99940017996400543</v>
      </c>
      <c r="J19" s="23">
        <f t="shared" si="8"/>
        <v>0.99750312239746008</v>
      </c>
      <c r="K19" s="24">
        <f>(PUBLIC!I33-PUBLIC!D33)</f>
        <v>0</v>
      </c>
      <c r="L19" s="25">
        <f t="shared" si="1"/>
        <v>0</v>
      </c>
      <c r="M19" s="25">
        <f t="shared" si="2"/>
        <v>0</v>
      </c>
      <c r="N19" s="26">
        <f t="shared" si="3"/>
        <v>0</v>
      </c>
    </row>
    <row r="20" spans="1:14" x14ac:dyDescent="0.25">
      <c r="A20" t="str">
        <f>IFERROR(INDEX(BETA!$A$2:$E$1427,BETA!$I20,COLUMNS(CALC!$A$2:A20)),"")</f>
        <v>Alabama</v>
      </c>
      <c r="B20" t="str">
        <f>IFERROR(INDEX(BETA!$A$2:$E$1427,BETA!$I20,COLUMNS(CALC!$A$2:B20)),"")</f>
        <v>RxRT_emp_16b10k</v>
      </c>
      <c r="C20">
        <f>IFERROR(INDEX(BETA!$A$2:$E$1427,BETA!$I20,COLUMNS(CALC!$A$2:C20)),"")</f>
        <v>-1.8E-3</v>
      </c>
      <c r="D20">
        <f>IFERROR(INDEX(BETA!$A$2:$E$1427,BETA!$I20,COLUMNS(CALC!$A$2:D20)),"")</f>
        <v>-5.9999999999999995E-4</v>
      </c>
      <c r="E20">
        <f>IFERROR(INDEX(BETA!$A$2:$E$1427,BETA!$I20,COLUMNS(CALC!$A$2:E20)),"")</f>
        <v>-2.5000000000000001E-3</v>
      </c>
      <c r="G20" s="22" t="str">
        <f t="shared" si="5"/>
        <v>MD_emp_16b10k</v>
      </c>
      <c r="H20" s="23">
        <f t="shared" si="6"/>
        <v>0.99720391634389294</v>
      </c>
      <c r="I20" s="23">
        <f t="shared" si="7"/>
        <v>0.99880071971208639</v>
      </c>
      <c r="J20" s="23">
        <f t="shared" si="8"/>
        <v>1.0010005001667084</v>
      </c>
      <c r="K20" s="24">
        <f>(PUBLIC!I35-PUBLIC!D35)</f>
        <v>0</v>
      </c>
      <c r="L20" s="25">
        <f t="shared" si="1"/>
        <v>0</v>
      </c>
      <c r="M20" s="25">
        <f t="shared" si="2"/>
        <v>0</v>
      </c>
      <c r="N20" s="26">
        <f t="shared" si="3"/>
        <v>0</v>
      </c>
    </row>
    <row r="21" spans="1:14" x14ac:dyDescent="0.25">
      <c r="A21" t="str">
        <f>IFERROR(INDEX(BETA!$A$2:$E$1427,BETA!$I21,COLUMNS(CALC!$A$2:A21)),"")</f>
        <v>Alabama</v>
      </c>
      <c r="B21" t="str">
        <f>IFERROR(INDEX(BETA!$A$2:$E$1427,BETA!$I21,COLUMNS(CALC!$A$2:B21)),"")</f>
        <v>MD_emp_16b10k</v>
      </c>
      <c r="C21">
        <f>IFERROR(INDEX(BETA!$A$2:$E$1427,BETA!$I21,COLUMNS(CALC!$A$2:C21)),"")</f>
        <v>-2.8E-3</v>
      </c>
      <c r="D21">
        <f>IFERROR(INDEX(BETA!$A$2:$E$1427,BETA!$I21,COLUMNS(CALC!$A$2:D21)),"")</f>
        <v>-1.1999999999999999E-3</v>
      </c>
      <c r="E21">
        <f>IFERROR(INDEX(BETA!$A$2:$E$1427,BETA!$I21,COLUMNS(CALC!$A$2:E21)),"")</f>
        <v>1E-3</v>
      </c>
      <c r="G21" s="22" t="str">
        <f t="shared" si="5"/>
        <v>MHSA_emp_16b10k</v>
      </c>
      <c r="H21" s="23">
        <f t="shared" si="6"/>
        <v>1.0007002450571767</v>
      </c>
      <c r="I21" s="23">
        <f t="shared" si="7"/>
        <v>1.0007002450571767</v>
      </c>
      <c r="J21" s="23">
        <f t="shared" si="8"/>
        <v>0.99920031991468372</v>
      </c>
      <c r="K21" s="24">
        <f>(PUBLIC!I36-PUBLIC!D36)</f>
        <v>0</v>
      </c>
      <c r="L21" s="25">
        <f t="shared" si="1"/>
        <v>0</v>
      </c>
      <c r="M21" s="25">
        <f t="shared" si="2"/>
        <v>0</v>
      </c>
      <c r="N21" s="26">
        <f t="shared" si="3"/>
        <v>0</v>
      </c>
    </row>
    <row r="22" spans="1:14" x14ac:dyDescent="0.25">
      <c r="A22" t="str">
        <f>IFERROR(INDEX(BETA!$A$2:$E$1427,BETA!$I22,COLUMNS(CALC!$A$2:A22)),"")</f>
        <v>Alabama</v>
      </c>
      <c r="B22" t="str">
        <f>IFERROR(INDEX(BETA!$A$2:$E$1427,BETA!$I22,COLUMNS(CALC!$A$2:B22)),"")</f>
        <v>MHSA_emp_16b10k</v>
      </c>
      <c r="C22">
        <f>IFERROR(INDEX(BETA!$A$2:$E$1427,BETA!$I22,COLUMNS(CALC!$A$2:C22)),"")</f>
        <v>6.9999999999999999E-4</v>
      </c>
      <c r="D22">
        <f>IFERROR(INDEX(BETA!$A$2:$E$1427,BETA!$I22,COLUMNS(CALC!$A$2:D22)),"")</f>
        <v>6.9999999999999999E-4</v>
      </c>
      <c r="E22">
        <f>IFERROR(INDEX(BETA!$A$2:$E$1427,BETA!$I22,COLUMNS(CALC!$A$2:E22)),"")</f>
        <v>-8.0000000000000004E-4</v>
      </c>
      <c r="G22" s="22" t="str">
        <f t="shared" si="5"/>
        <v>FamSS_emp_16b10k</v>
      </c>
      <c r="H22" s="23">
        <f t="shared" si="6"/>
        <v>1.0010005001667084</v>
      </c>
      <c r="I22" s="23">
        <f t="shared" si="7"/>
        <v>0.99401796405393528</v>
      </c>
      <c r="J22" s="23">
        <f t="shared" si="8"/>
        <v>1.0004000800106678</v>
      </c>
      <c r="K22" s="24">
        <f>(PUBLIC!I37-PUBLIC!D37)</f>
        <v>0</v>
      </c>
      <c r="L22" s="25">
        <f t="shared" si="1"/>
        <v>0</v>
      </c>
      <c r="M22" s="25">
        <f t="shared" si="2"/>
        <v>0</v>
      </c>
      <c r="N22" s="26">
        <f t="shared" si="3"/>
        <v>0</v>
      </c>
    </row>
    <row r="23" spans="1:14" x14ac:dyDescent="0.25">
      <c r="A23" t="str">
        <f>IFERROR(INDEX(BETA!$A$2:$E$1427,BETA!$I23,COLUMNS(CALC!$A$2:A23)),"")</f>
        <v>Alabama</v>
      </c>
      <c r="B23" t="str">
        <f>IFERROR(INDEX(BETA!$A$2:$E$1427,BETA!$I23,COLUMNS(CALC!$A$2:B23)),"")</f>
        <v>FamSS_emp_16b10k</v>
      </c>
      <c r="C23">
        <f>IFERROR(INDEX(BETA!$A$2:$E$1427,BETA!$I23,COLUMNS(CALC!$A$2:C23)),"")</f>
        <v>1E-3</v>
      </c>
      <c r="D23">
        <f>IFERROR(INDEX(BETA!$A$2:$E$1427,BETA!$I23,COLUMNS(CALC!$A$2:D23)),"")</f>
        <v>-6.0000000000000001E-3</v>
      </c>
      <c r="E23">
        <f>IFERROR(INDEX(BETA!$A$2:$E$1427,BETA!$I23,COLUMNS(CALC!$A$2:E23)),"")</f>
        <v>4.0000000000000002E-4</v>
      </c>
      <c r="G23" s="22" t="str">
        <f t="shared" si="5"/>
        <v>AGFF_16p</v>
      </c>
      <c r="H23" s="23">
        <f t="shared" si="6"/>
        <v>0.97229113282634649</v>
      </c>
      <c r="I23" s="23">
        <f t="shared" si="7"/>
        <v>0.91530311073599757</v>
      </c>
      <c r="J23" s="23">
        <f t="shared" si="8"/>
        <v>1.0091415308814164</v>
      </c>
      <c r="K23" s="24">
        <f>(PUBLIC!I39-PUBLIC!D39)</f>
        <v>0</v>
      </c>
      <c r="L23" s="25">
        <f t="shared" si="1"/>
        <v>0</v>
      </c>
      <c r="M23" s="25">
        <f t="shared" si="2"/>
        <v>0</v>
      </c>
      <c r="N23" s="26">
        <f t="shared" si="3"/>
        <v>0</v>
      </c>
    </row>
    <row r="24" spans="1:14" x14ac:dyDescent="0.25">
      <c r="A24" t="str">
        <f>IFERROR(INDEX(BETA!$A$2:$E$1427,BETA!$I24,COLUMNS(CALC!$A$2:A24)),"")</f>
        <v>Alabama</v>
      </c>
      <c r="B24" t="str">
        <f>IFERROR(INDEX(BETA!$A$2:$E$1427,BETA!$I24,COLUMNS(CALC!$A$2:B24)),"")</f>
        <v>AGFF_16p</v>
      </c>
      <c r="C24">
        <f>IFERROR(INDEX(BETA!$A$2:$E$1427,BETA!$I24,COLUMNS(CALC!$A$2:C24)),"")</f>
        <v>-2.81E-2</v>
      </c>
      <c r="D24">
        <f>IFERROR(INDEX(BETA!$A$2:$E$1427,BETA!$I24,COLUMNS(CALC!$A$2:D24)),"")</f>
        <v>-8.8499999999999995E-2</v>
      </c>
      <c r="E24">
        <f>IFERROR(INDEX(BETA!$A$2:$E$1427,BETA!$I24,COLUMNS(CALC!$A$2:E24)),"")</f>
        <v>9.1000000000000004E-3</v>
      </c>
      <c r="G24" s="22" t="str">
        <f t="shared" si="5"/>
        <v>MINING_16p</v>
      </c>
      <c r="H24" s="23">
        <f t="shared" si="6"/>
        <v>1.0020020013340003</v>
      </c>
      <c r="I24" s="23">
        <f t="shared" si="7"/>
        <v>0.92053523585781882</v>
      </c>
      <c r="J24" s="23">
        <f t="shared" si="8"/>
        <v>1.0193855053321235</v>
      </c>
      <c r="K24" s="24">
        <f>(PUBLIC!I40-PUBLIC!D40)</f>
        <v>0</v>
      </c>
      <c r="L24" s="25">
        <f t="shared" si="1"/>
        <v>0</v>
      </c>
      <c r="M24" s="25">
        <f t="shared" si="2"/>
        <v>0</v>
      </c>
      <c r="N24" s="26">
        <f t="shared" si="3"/>
        <v>0</v>
      </c>
    </row>
    <row r="25" spans="1:14" x14ac:dyDescent="0.25">
      <c r="A25" t="str">
        <f>IFERROR(INDEX(BETA!$A$2:$E$1427,BETA!$I25,COLUMNS(CALC!$A$2:A25)),"")</f>
        <v>Alabama</v>
      </c>
      <c r="B25" t="str">
        <f>IFERROR(INDEX(BETA!$A$2:$E$1427,BETA!$I25,COLUMNS(CALC!$A$2:B25)),"")</f>
        <v>MINING_16p</v>
      </c>
      <c r="C25">
        <f>IFERROR(INDEX(BETA!$A$2:$E$1427,BETA!$I25,COLUMNS(CALC!$A$2:C25)),"")</f>
        <v>2E-3</v>
      </c>
      <c r="D25">
        <f>IFERROR(INDEX(BETA!$A$2:$E$1427,BETA!$I25,COLUMNS(CALC!$A$2:D25)),"")</f>
        <v>-8.2799999999999999E-2</v>
      </c>
      <c r="E25">
        <f>IFERROR(INDEX(BETA!$A$2:$E$1427,BETA!$I25,COLUMNS(CALC!$A$2:E25)),"")</f>
        <v>1.9199999999999998E-2</v>
      </c>
      <c r="G25" s="22" t="str">
        <f t="shared" si="5"/>
        <v>MFGR_16p</v>
      </c>
      <c r="H25" s="23">
        <f t="shared" si="6"/>
        <v>1.0014009804574935</v>
      </c>
      <c r="I25" s="23">
        <f t="shared" si="7"/>
        <v>1.0228573147818081</v>
      </c>
      <c r="J25" s="23">
        <f t="shared" si="8"/>
        <v>0.99660577345489765</v>
      </c>
      <c r="K25" s="24">
        <f>(PUBLIC!I41-PUBLIC!D41)</f>
        <v>0</v>
      </c>
      <c r="L25" s="25">
        <f t="shared" si="1"/>
        <v>0</v>
      </c>
      <c r="M25" s="25">
        <f t="shared" si="2"/>
        <v>0</v>
      </c>
      <c r="N25" s="26">
        <f t="shared" si="3"/>
        <v>0</v>
      </c>
    </row>
    <row r="26" spans="1:14" x14ac:dyDescent="0.25">
      <c r="A26" t="str">
        <f>IFERROR(INDEX(BETA!$A$2:$E$1427,BETA!$I26,COLUMNS(CALC!$A$2:A26)),"")</f>
        <v>Alabama</v>
      </c>
      <c r="B26" t="str">
        <f>IFERROR(INDEX(BETA!$A$2:$E$1427,BETA!$I26,COLUMNS(CALC!$A$2:B26)),"")</f>
        <v>MFGR_16p</v>
      </c>
      <c r="C26">
        <f>IFERROR(INDEX(BETA!$A$2:$E$1427,BETA!$I26,COLUMNS(CALC!$A$2:C26)),"")</f>
        <v>1.4E-3</v>
      </c>
      <c r="D26">
        <f>IFERROR(INDEX(BETA!$A$2:$E$1427,BETA!$I26,COLUMNS(CALC!$A$2:D26)),"")</f>
        <v>2.2599999999999999E-2</v>
      </c>
      <c r="E26">
        <f>IFERROR(INDEX(BETA!$A$2:$E$1427,BETA!$I26,COLUMNS(CALC!$A$2:E26)),"")</f>
        <v>-3.3999999999999998E-3</v>
      </c>
      <c r="G26" s="22" t="str">
        <f t="shared" si="5"/>
        <v>CONS_16p</v>
      </c>
      <c r="H26" s="23">
        <f t="shared" si="6"/>
        <v>1.0056157093103564</v>
      </c>
      <c r="I26" s="23">
        <f t="shared" si="7"/>
        <v>0.98678805419412607</v>
      </c>
      <c r="J26" s="23">
        <f t="shared" si="8"/>
        <v>0.97892524294053596</v>
      </c>
      <c r="K26" s="24">
        <f>(PUBLIC!I42-PUBLIC!D42)</f>
        <v>0</v>
      </c>
      <c r="L26" s="25">
        <f t="shared" si="1"/>
        <v>0</v>
      </c>
      <c r="M26" s="25">
        <f t="shared" si="2"/>
        <v>0</v>
      </c>
      <c r="N26" s="26">
        <f t="shared" si="3"/>
        <v>0</v>
      </c>
    </row>
    <row r="27" spans="1:14" x14ac:dyDescent="0.25">
      <c r="A27" t="str">
        <f>IFERROR(INDEX(BETA!$A$2:$E$1427,BETA!$I27,COLUMNS(CALC!$A$2:A27)),"")</f>
        <v>Alabama</v>
      </c>
      <c r="B27" t="str">
        <f>IFERROR(INDEX(BETA!$A$2:$E$1427,BETA!$I27,COLUMNS(CALC!$A$2:B27)),"")</f>
        <v>CONS_16p</v>
      </c>
      <c r="C27">
        <f>IFERROR(INDEX(BETA!$A$2:$E$1427,BETA!$I27,COLUMNS(CALC!$A$2:C27)),"")</f>
        <v>5.5999999999999999E-3</v>
      </c>
      <c r="D27">
        <f>IFERROR(INDEX(BETA!$A$2:$E$1427,BETA!$I27,COLUMNS(CALC!$A$2:D27)),"")</f>
        <v>-1.3299999999999999E-2</v>
      </c>
      <c r="E27">
        <f>IFERROR(INDEX(BETA!$A$2:$E$1427,BETA!$I27,COLUMNS(CALC!$A$2:E27)),"")</f>
        <v>-2.1299999999999999E-2</v>
      </c>
      <c r="G27" s="22" t="str">
        <f t="shared" si="5"/>
        <v>TRANSP_16p</v>
      </c>
      <c r="H27" s="23">
        <f t="shared" si="6"/>
        <v>1.0327240294579063</v>
      </c>
      <c r="I27" s="23">
        <f t="shared" si="7"/>
        <v>0.8540205690030096</v>
      </c>
      <c r="J27" s="23">
        <f t="shared" si="8"/>
        <v>0.997802418226309</v>
      </c>
      <c r="K27" s="24">
        <f>(PUBLIC!I43-PUBLIC!D43)</f>
        <v>0</v>
      </c>
      <c r="L27" s="25">
        <f t="shared" si="1"/>
        <v>0</v>
      </c>
      <c r="M27" s="25">
        <f>((I27-1)*$K27)*M$2</f>
        <v>0</v>
      </c>
      <c r="N27" s="26">
        <f t="shared" si="3"/>
        <v>0</v>
      </c>
    </row>
    <row r="28" spans="1:14" x14ac:dyDescent="0.25">
      <c r="A28" t="str">
        <f>IFERROR(INDEX(BETA!$A$2:$E$1427,BETA!$I28,COLUMNS(CALC!$A$2:A28)),"")</f>
        <v>Alabama</v>
      </c>
      <c r="B28" t="str">
        <f>IFERROR(INDEX(BETA!$A$2:$E$1427,BETA!$I28,COLUMNS(CALC!$A$2:B28)),"")</f>
        <v>TRANSP_16p</v>
      </c>
      <c r="C28">
        <f>IFERROR(INDEX(BETA!$A$2:$E$1427,BETA!$I28,COLUMNS(CALC!$A$2:C28)),"")</f>
        <v>3.2199999999999999E-2</v>
      </c>
      <c r="D28">
        <f>IFERROR(INDEX(BETA!$A$2:$E$1427,BETA!$I28,COLUMNS(CALC!$A$2:D28)),"")</f>
        <v>-0.1578</v>
      </c>
      <c r="E28">
        <f>IFERROR(INDEX(BETA!$A$2:$E$1427,BETA!$I28,COLUMNS(CALC!$A$2:E28)),"")</f>
        <v>-2.2000000000000001E-3</v>
      </c>
      <c r="G28" s="27" t="s">
        <v>259</v>
      </c>
      <c r="H28" s="28"/>
      <c r="I28" s="28"/>
      <c r="J28" s="28"/>
      <c r="K28" s="29"/>
      <c r="L28" s="30">
        <f>SUM(L7:L27)</f>
        <v>0</v>
      </c>
      <c r="M28" s="30">
        <f t="shared" ref="M28:N28" si="9">SUM(M7:M27)</f>
        <v>0</v>
      </c>
      <c r="N28" s="31">
        <f t="shared" si="9"/>
        <v>0</v>
      </c>
    </row>
    <row r="29" spans="1:14" x14ac:dyDescent="0.25">
      <c r="A29" t="str">
        <f>IFERROR(INDEX(BETA!$A$2:$E$1427,BETA!$I29,COLUMNS(CALC!$A$2:A29)),"")</f>
        <v>Alabama</v>
      </c>
      <c r="B29" t="str">
        <f>IFERROR(INDEX(BETA!$A$2:$E$1427,BETA!$I29,COLUMNS(CALC!$A$2:B29)),"")</f>
        <v>rx18lag_qn</v>
      </c>
      <c r="C29">
        <f>IFERROR(INDEX(BETA!$A$2:$E$1427,BETA!$I29,COLUMNS(CALC!$A$2:C29)),"")</f>
        <v>8.3900000000000002E-2</v>
      </c>
      <c r="D29">
        <f>IFERROR(INDEX(BETA!$A$2:$E$1427,BETA!$I29,COLUMNS(CALC!$A$2:D29)),"")</f>
        <v>9.4799999999999995E-2</v>
      </c>
      <c r="E29">
        <f>IFERROR(INDEX(BETA!$A$2:$E$1427,BETA!$I29,COLUMNS(CALC!$A$2:E29)),"")</f>
        <v>6.2899999999999998E-2</v>
      </c>
      <c r="G29" s="27" t="s">
        <v>260</v>
      </c>
      <c r="H29" s="28"/>
      <c r="I29" s="28"/>
      <c r="J29" s="28"/>
      <c r="K29" s="29"/>
      <c r="L29" s="30">
        <f>J2+L28</f>
        <v>4.4626000000000001</v>
      </c>
      <c r="M29" s="30">
        <f>M2+M28</f>
        <v>0.76770000000000005</v>
      </c>
      <c r="N29" s="31">
        <f>P2+N28</f>
        <v>3.0238999999999998</v>
      </c>
    </row>
    <row r="30" spans="1:14" x14ac:dyDescent="0.25">
      <c r="A30" t="str">
        <f>IFERROR(INDEX(BETA!$A$2:$E$1427,BETA!$I30,COLUMNS(CALC!$A$2:A30)),"")</f>
        <v>Alabama</v>
      </c>
      <c r="B30" t="str">
        <f>IFERROR(INDEX(BETA!$A$2:$E$1427,BETA!$I30,COLUMNS(CALC!$A$2:B30)),"")</f>
        <v>PDMP_access_16lev</v>
      </c>
      <c r="C30">
        <f>IFERROR(INDEX(BETA!$A$2:$E$1427,BETA!$I30,COLUMNS(CALC!$A$2:C30)),"")</f>
        <v>0.11600000000000001</v>
      </c>
      <c r="D30">
        <f>IFERROR(INDEX(BETA!$A$2:$E$1427,BETA!$I30,COLUMNS(CALC!$A$2:D30)),"")</f>
        <v>-0.57499999999999996</v>
      </c>
      <c r="E30">
        <f>IFERROR(INDEX(BETA!$A$2:$E$1427,BETA!$I30,COLUMNS(CALC!$A$2:E30)),"")</f>
        <v>0.2601</v>
      </c>
      <c r="G30" s="27" t="s">
        <v>261</v>
      </c>
      <c r="H30" s="28"/>
      <c r="I30" s="28"/>
      <c r="J30" s="28"/>
      <c r="K30" s="29"/>
      <c r="L30" s="29">
        <f>STANDARDIZE(L29,5.2053914,4.5514447)</f>
        <v>-0.16319903875795738</v>
      </c>
      <c r="M30" s="29">
        <f>STANDARDIZE(M29,3.2300013,3.9540557)</f>
        <v>-0.62272802580904463</v>
      </c>
      <c r="N30" s="32">
        <f>STANDARDIZE(N29,8.0973375,8.2333373)</f>
        <v>-0.61620668692876224</v>
      </c>
    </row>
    <row r="31" spans="1:14" x14ac:dyDescent="0.25">
      <c r="A31" t="str">
        <f>IFERROR(INDEX(BETA!$A$2:$E$1427,BETA!$I31,COLUMNS(CALC!$A$2:A31)),"")</f>
        <v>Alabama</v>
      </c>
      <c r="B31" t="str">
        <f>IFERROR(INDEX(BETA!$A$2:$E$1427,BETA!$I31,COLUMNS(CALC!$A$2:B31)),"")</f>
        <v>ManReport_16lev</v>
      </c>
      <c r="C31">
        <f>IFERROR(INDEX(BETA!$A$2:$E$1427,BETA!$I31,COLUMNS(CALC!$A$2:C31)),"")</f>
        <v>1.47E-2</v>
      </c>
      <c r="D31">
        <f>IFERROR(INDEX(BETA!$A$2:$E$1427,BETA!$I31,COLUMNS(CALC!$A$2:D31)),"")</f>
        <v>0.66120000000000001</v>
      </c>
      <c r="E31">
        <f>IFERROR(INDEX(BETA!$A$2:$E$1427,BETA!$I31,COLUMNS(CALC!$A$2:E31)),"")</f>
        <v>-6.3600000000000004E-2</v>
      </c>
      <c r="G31" s="27" t="s">
        <v>262</v>
      </c>
      <c r="H31" s="28"/>
      <c r="I31" s="28"/>
      <c r="J31" s="28"/>
      <c r="K31" s="29"/>
      <c r="L31" s="29">
        <f>(_xlfn.NORM.S.DIST(L30,TRUE))</f>
        <v>0.43518086151079277</v>
      </c>
      <c r="M31" s="29">
        <f t="shared" ref="M31:N31" si="10">(_xlfn.NORM.S.DIST(M30,TRUE))</f>
        <v>0.26673163125925847</v>
      </c>
      <c r="N31" s="32">
        <f t="shared" si="10"/>
        <v>0.26887905781966537</v>
      </c>
    </row>
    <row r="32" spans="1:14" ht="15.75" thickBot="1" x14ac:dyDescent="0.3">
      <c r="A32" t="str">
        <f>IFERROR(INDEX(BETA!$A$2:$E$1427,BETA!$I32,COLUMNS(CALC!$A$2:A32)),"")</f>
        <v>Alabama</v>
      </c>
      <c r="B32" t="str">
        <f>IFERROR(INDEX(BETA!$A$2:$E$1427,BETA!$I32,COLUMNS(CALC!$A$2:B32)),"")</f>
        <v>Dispersion</v>
      </c>
      <c r="C32">
        <f>IFERROR(INDEX(BETA!$A$2:$E$1427,BETA!$I32,COLUMNS(CALC!$A$2:C32)),"")</f>
        <v>0.37759999999999999</v>
      </c>
      <c r="D32">
        <f>IFERROR(INDEX(BETA!$A$2:$E$1427,BETA!$I32,COLUMNS(CALC!$A$2:D32)),"")</f>
        <v>1.9077</v>
      </c>
      <c r="E32">
        <f>IFERROR(INDEX(BETA!$A$2:$E$1427,BETA!$I32,COLUMNS(CALC!$A$2:E32)),"")</f>
        <v>0.43669999999999998</v>
      </c>
      <c r="G32" s="36" t="s">
        <v>265</v>
      </c>
      <c r="H32" s="33"/>
      <c r="I32" s="33"/>
      <c r="J32" s="33"/>
      <c r="K32" s="34"/>
      <c r="L32" s="37">
        <f>ROUND(L31,2)</f>
        <v>0.44</v>
      </c>
      <c r="M32" s="37">
        <f>ROUND(M31,2)</f>
        <v>0.27</v>
      </c>
      <c r="N32" s="37">
        <f>ROUND(N31,2)</f>
        <v>0.27</v>
      </c>
    </row>
    <row r="33" spans="1:14" x14ac:dyDescent="0.25">
      <c r="A33" t="str">
        <f>IFERROR(INDEX(BETA!$A$2:$E$1427,BETA!$I33,COLUMNS(CALC!$A$2:A33)),"")</f>
        <v/>
      </c>
      <c r="B33" t="str">
        <f>IFERROR(INDEX(BETA!$A$2:$E$1427,BETA!$I33,COLUMNS(CALC!$A$2:B33)),"")</f>
        <v/>
      </c>
      <c r="C33" t="str">
        <f>IFERROR(INDEX(BETA!$A$2:$E$1427,BETA!$I33,COLUMNS(CALC!$A$2:C33)),"")</f>
        <v/>
      </c>
      <c r="D33" t="str">
        <f>IFERROR(INDEX(BETA!$A$2:$E$1427,BETA!$I33,COLUMNS(CALC!$A$2:D33)),"")</f>
        <v/>
      </c>
      <c r="E33" t="str">
        <f>IFERROR(INDEX(BETA!$A$2:$E$1427,BETA!$I33,COLUMNS(CALC!$A$2:E33)),"")</f>
        <v/>
      </c>
      <c r="L33" s="1"/>
      <c r="M33" s="1"/>
      <c r="N33" s="1"/>
    </row>
  </sheetData>
  <sheetProtection algorithmName="SHA-512" hashValue="mW3jctDdHBjsfxfIhQM7pQrgabo9jTn/4M/0PMQJ+ouiZMbXX0mwYLomZyyp7hBVtRkl86HVSX4lkUVScfynBQ==" saltValue="/vRhJ/nUhMAOe/e8+0tbE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9C2D-CB60-4BD0-BA3E-C00ADF916B5D}">
  <dimension ref="A1:AU177"/>
  <sheetViews>
    <sheetView zoomScaleNormal="100" workbookViewId="0">
      <selection activeCell="D43" sqref="D43"/>
    </sheetView>
  </sheetViews>
  <sheetFormatPr defaultRowHeight="15" x14ac:dyDescent="0.25"/>
  <cols>
    <col min="1" max="1" width="15.28515625" style="4" bestFit="1" customWidth="1"/>
    <col min="2" max="2" width="27.5703125" style="4" bestFit="1" customWidth="1"/>
    <col min="3" max="3" width="25" style="4" bestFit="1" customWidth="1"/>
    <col min="4" max="4" width="30.140625" style="4" bestFit="1" customWidth="1"/>
    <col min="5" max="6" width="27.85546875" style="2" bestFit="1" customWidth="1"/>
    <col min="7" max="7" width="28.42578125" style="2" bestFit="1" customWidth="1"/>
    <col min="8" max="8" width="23.5703125" style="2" bestFit="1" customWidth="1"/>
    <col min="9" max="9" width="26.7109375" style="2" bestFit="1" customWidth="1"/>
    <col min="10" max="10" width="27.5703125" style="2" bestFit="1" customWidth="1"/>
    <col min="11" max="11" width="24.7109375" style="2" bestFit="1" customWidth="1"/>
    <col min="12" max="12" width="26.7109375" style="2" bestFit="1" customWidth="1"/>
    <col min="13" max="13" width="27.28515625" style="2" bestFit="1" customWidth="1"/>
    <col min="14" max="14" width="24.85546875" style="2" bestFit="1" customWidth="1"/>
    <col min="15" max="15" width="27.85546875" bestFit="1" customWidth="1"/>
    <col min="16" max="16" width="28.85546875" bestFit="1" customWidth="1"/>
    <col min="17" max="17" width="30.28515625" bestFit="1" customWidth="1"/>
    <col min="18" max="18" width="25.28515625" bestFit="1" customWidth="1"/>
    <col min="19" max="19" width="27.28515625" bestFit="1" customWidth="1"/>
    <col min="20" max="20" width="31.42578125" bestFit="1" customWidth="1"/>
    <col min="21" max="21" width="30.7109375" bestFit="1" customWidth="1"/>
    <col min="22" max="22" width="35.28515625" bestFit="1" customWidth="1"/>
    <col min="23" max="23" width="32.5703125" bestFit="1" customWidth="1"/>
    <col min="24" max="24" width="30.5703125" bestFit="1" customWidth="1"/>
    <col min="25" max="25" width="30.85546875" bestFit="1" customWidth="1"/>
    <col min="26" max="26" width="27.7109375" bestFit="1" customWidth="1"/>
    <col min="27" max="27" width="25.85546875" bestFit="1" customWidth="1"/>
    <col min="28" max="28" width="33" bestFit="1" customWidth="1"/>
    <col min="29" max="29" width="30.28515625" bestFit="1" customWidth="1"/>
    <col min="30" max="30" width="29.140625" bestFit="1" customWidth="1"/>
    <col min="31" max="31" width="34.42578125" bestFit="1" customWidth="1"/>
    <col min="32" max="32" width="33.5703125" bestFit="1" customWidth="1"/>
    <col min="33" max="33" width="24" bestFit="1" customWidth="1"/>
    <col min="34" max="34" width="31" bestFit="1" customWidth="1"/>
    <col min="35" max="35" width="25.5703125" bestFit="1" customWidth="1"/>
    <col min="36" max="36" width="36.140625" bestFit="1" customWidth="1"/>
    <col min="37" max="37" width="34.140625" bestFit="1" customWidth="1"/>
    <col min="38" max="38" width="32" bestFit="1" customWidth="1"/>
    <col min="39" max="39" width="29.85546875" bestFit="1" customWidth="1"/>
    <col min="40" max="40" width="26.85546875" bestFit="1" customWidth="1"/>
    <col min="41" max="41" width="22" bestFit="1" customWidth="1"/>
    <col min="42" max="42" width="27.7109375" bestFit="1" customWidth="1"/>
    <col min="43" max="43" width="31.140625" bestFit="1" customWidth="1"/>
    <col min="44" max="44" width="31.28515625" bestFit="1" customWidth="1"/>
    <col min="45" max="45" width="31.42578125" bestFit="1" customWidth="1"/>
    <col min="46" max="46" width="30.140625" bestFit="1" customWidth="1"/>
    <col min="47" max="47" width="28.42578125" bestFit="1" customWidth="1"/>
  </cols>
  <sheetData>
    <row r="1" spans="1:47" x14ac:dyDescent="0.25">
      <c r="A1" s="3" t="s">
        <v>0</v>
      </c>
      <c r="B1" s="3" t="s">
        <v>2146</v>
      </c>
      <c r="C1" s="3" t="s">
        <v>2147</v>
      </c>
      <c r="D1" s="3" t="s">
        <v>2148</v>
      </c>
      <c r="E1" s="7" t="s">
        <v>32</v>
      </c>
      <c r="F1" s="7" t="s">
        <v>33</v>
      </c>
      <c r="G1" s="3" t="s">
        <v>2149</v>
      </c>
      <c r="H1" s="3" t="s">
        <v>2150</v>
      </c>
      <c r="I1" s="3" t="s">
        <v>2151</v>
      </c>
      <c r="J1" s="3" t="s">
        <v>2152</v>
      </c>
      <c r="K1" s="3" t="s">
        <v>2153</v>
      </c>
      <c r="L1" s="3" t="s">
        <v>2154</v>
      </c>
      <c r="M1" s="3" t="s">
        <v>2155</v>
      </c>
      <c r="N1" s="7" t="s">
        <v>34</v>
      </c>
      <c r="O1" s="3" t="s">
        <v>2156</v>
      </c>
      <c r="P1" s="3" t="s">
        <v>2157</v>
      </c>
      <c r="Q1" s="3" t="s">
        <v>2158</v>
      </c>
      <c r="R1" s="3" t="s">
        <v>2159</v>
      </c>
      <c r="S1" s="3" t="s">
        <v>2160</v>
      </c>
      <c r="T1" s="3" t="s">
        <v>2161</v>
      </c>
      <c r="U1" s="3" t="s">
        <v>2162</v>
      </c>
      <c r="V1" s="3" t="s">
        <v>2163</v>
      </c>
      <c r="W1" s="3" t="s">
        <v>2164</v>
      </c>
      <c r="X1" s="3" t="s">
        <v>2165</v>
      </c>
      <c r="Y1" s="3" t="s">
        <v>2166</v>
      </c>
      <c r="Z1" s="3" t="s">
        <v>2167</v>
      </c>
      <c r="AA1" s="3" t="s">
        <v>2168</v>
      </c>
      <c r="AB1" s="3" t="s">
        <v>2169</v>
      </c>
      <c r="AC1" s="3" t="s">
        <v>2170</v>
      </c>
      <c r="AD1" s="3" t="s">
        <v>2171</v>
      </c>
      <c r="AE1" s="3" t="s">
        <v>2172</v>
      </c>
      <c r="AF1" s="3" t="s">
        <v>2173</v>
      </c>
      <c r="AG1" s="3" t="s">
        <v>2174</v>
      </c>
      <c r="AH1" s="3" t="s">
        <v>2175</v>
      </c>
      <c r="AI1" s="3" t="s">
        <v>2176</v>
      </c>
      <c r="AJ1" s="3" t="s">
        <v>2177</v>
      </c>
      <c r="AK1" s="3" t="s">
        <v>2178</v>
      </c>
      <c r="AL1" s="3" t="s">
        <v>2179</v>
      </c>
      <c r="AM1" s="3" t="s">
        <v>2180</v>
      </c>
      <c r="AN1" s="3" t="s">
        <v>2181</v>
      </c>
      <c r="AO1" s="3" t="s">
        <v>2182</v>
      </c>
      <c r="AP1" s="3" t="s">
        <v>2183</v>
      </c>
      <c r="AQ1" s="3" t="s">
        <v>2184</v>
      </c>
      <c r="AR1" s="3" t="s">
        <v>2185</v>
      </c>
      <c r="AS1" s="3" t="s">
        <v>2186</v>
      </c>
      <c r="AT1" s="3" t="s">
        <v>2187</v>
      </c>
      <c r="AU1" s="3" t="s">
        <v>2188</v>
      </c>
    </row>
    <row r="2" spans="1:47" x14ac:dyDescent="0.25">
      <c r="A2" s="4" t="s">
        <v>2146</v>
      </c>
      <c r="B2" s="1" t="s">
        <v>281</v>
      </c>
      <c r="C2" s="1" t="s">
        <v>320</v>
      </c>
      <c r="D2" s="1" t="s">
        <v>329</v>
      </c>
      <c r="E2" s="2" t="s">
        <v>47</v>
      </c>
      <c r="F2" s="2" t="s">
        <v>68</v>
      </c>
      <c r="G2" s="1" t="s">
        <v>384</v>
      </c>
      <c r="H2" s="1" t="s">
        <v>386</v>
      </c>
      <c r="I2" s="1" t="s">
        <v>387</v>
      </c>
      <c r="J2" s="1" t="s">
        <v>416</v>
      </c>
      <c r="K2" s="1" t="s">
        <v>505</v>
      </c>
      <c r="L2" s="1" t="s">
        <v>537</v>
      </c>
      <c r="M2" s="1" t="s">
        <v>603</v>
      </c>
      <c r="N2" s="2" t="s">
        <v>115</v>
      </c>
      <c r="O2" t="s">
        <v>649</v>
      </c>
      <c r="P2" t="s">
        <v>737</v>
      </c>
      <c r="Q2" t="s">
        <v>822</v>
      </c>
      <c r="R2" t="s">
        <v>857</v>
      </c>
      <c r="S2" t="s">
        <v>868</v>
      </c>
      <c r="T2" t="s">
        <v>875</v>
      </c>
      <c r="U2" t="s">
        <v>877</v>
      </c>
      <c r="V2" t="s">
        <v>934</v>
      </c>
      <c r="W2" t="s">
        <v>1000</v>
      </c>
      <c r="X2" t="s">
        <v>1065</v>
      </c>
      <c r="Y2" t="s">
        <v>1146</v>
      </c>
      <c r="Z2" s="1" t="s">
        <v>1198</v>
      </c>
      <c r="AA2" s="1" t="s">
        <v>1282</v>
      </c>
      <c r="AB2" s="1" t="s">
        <v>1295</v>
      </c>
      <c r="AC2" s="1" t="s">
        <v>1302</v>
      </c>
      <c r="AD2" s="1" t="s">
        <v>1328</v>
      </c>
      <c r="AE2" s="1" t="s">
        <v>1354</v>
      </c>
      <c r="AF2" s="1" t="s">
        <v>1414</v>
      </c>
      <c r="AG2" t="s">
        <v>1463</v>
      </c>
      <c r="AH2" t="s">
        <v>1511</v>
      </c>
      <c r="AI2" t="s">
        <v>1571</v>
      </c>
      <c r="AJ2" t="s">
        <v>1596</v>
      </c>
      <c r="AK2" t="s">
        <v>1631</v>
      </c>
      <c r="AL2" t="s">
        <v>1656</v>
      </c>
      <c r="AM2" t="s">
        <v>1715</v>
      </c>
      <c r="AN2" t="s">
        <v>1772</v>
      </c>
      <c r="AO2" t="s">
        <v>1948</v>
      </c>
      <c r="AP2" t="s">
        <v>1967</v>
      </c>
      <c r="AQ2" t="s">
        <v>1978</v>
      </c>
      <c r="AR2" t="s">
        <v>2022</v>
      </c>
      <c r="AS2" t="s">
        <v>2044</v>
      </c>
      <c r="AT2" t="s">
        <v>2078</v>
      </c>
      <c r="AU2" t="s">
        <v>2125</v>
      </c>
    </row>
    <row r="3" spans="1:47" x14ac:dyDescent="0.25">
      <c r="A3" s="4" t="s">
        <v>2147</v>
      </c>
      <c r="B3" s="1" t="s">
        <v>282</v>
      </c>
      <c r="C3" s="1" t="s">
        <v>321</v>
      </c>
      <c r="D3" s="1" t="s">
        <v>330</v>
      </c>
      <c r="E3" s="2" t="s">
        <v>48</v>
      </c>
      <c r="F3" s="2" t="s">
        <v>69</v>
      </c>
      <c r="G3" s="1" t="s">
        <v>385</v>
      </c>
      <c r="I3" s="1" t="s">
        <v>388</v>
      </c>
      <c r="J3" s="1" t="s">
        <v>417</v>
      </c>
      <c r="K3" s="1" t="s">
        <v>506</v>
      </c>
      <c r="L3" s="1" t="s">
        <v>538</v>
      </c>
      <c r="M3" s="1" t="s">
        <v>604</v>
      </c>
      <c r="N3" s="2" t="s">
        <v>116</v>
      </c>
      <c r="O3" t="s">
        <v>650</v>
      </c>
      <c r="P3" t="s">
        <v>738</v>
      </c>
      <c r="Q3" t="s">
        <v>823</v>
      </c>
      <c r="R3" t="s">
        <v>858</v>
      </c>
      <c r="S3" t="s">
        <v>869</v>
      </c>
      <c r="T3" t="s">
        <v>876</v>
      </c>
      <c r="U3" t="s">
        <v>878</v>
      </c>
      <c r="V3" t="s">
        <v>935</v>
      </c>
      <c r="W3" t="s">
        <v>1001</v>
      </c>
      <c r="X3" t="s">
        <v>1066</v>
      </c>
      <c r="Y3" t="s">
        <v>1147</v>
      </c>
      <c r="Z3" s="1" t="s">
        <v>1199</v>
      </c>
      <c r="AA3" s="1" t="s">
        <v>1283</v>
      </c>
      <c r="AB3" s="1" t="s">
        <v>1296</v>
      </c>
      <c r="AC3" s="1" t="s">
        <v>1303</v>
      </c>
      <c r="AD3" s="1" t="s">
        <v>1329</v>
      </c>
      <c r="AE3" s="1" t="s">
        <v>1355</v>
      </c>
      <c r="AF3" s="1" t="s">
        <v>1415</v>
      </c>
      <c r="AG3" t="s">
        <v>1464</v>
      </c>
      <c r="AH3" t="s">
        <v>1512</v>
      </c>
      <c r="AI3" t="s">
        <v>1572</v>
      </c>
      <c r="AJ3" t="s">
        <v>1597</v>
      </c>
      <c r="AK3" t="s">
        <v>1632</v>
      </c>
      <c r="AL3" t="s">
        <v>1657</v>
      </c>
      <c r="AM3" t="s">
        <v>1716</v>
      </c>
      <c r="AN3" t="s">
        <v>1773</v>
      </c>
      <c r="AO3" t="s">
        <v>1949</v>
      </c>
      <c r="AP3" t="s">
        <v>1968</v>
      </c>
      <c r="AQ3" t="s">
        <v>1979</v>
      </c>
      <c r="AR3" t="s">
        <v>2023</v>
      </c>
      <c r="AS3" t="s">
        <v>2045</v>
      </c>
      <c r="AT3" t="s">
        <v>2079</v>
      </c>
      <c r="AU3" t="s">
        <v>2126</v>
      </c>
    </row>
    <row r="4" spans="1:47" x14ac:dyDescent="0.25">
      <c r="A4" s="4" t="s">
        <v>2148</v>
      </c>
      <c r="B4" s="1" t="s">
        <v>283</v>
      </c>
      <c r="C4" s="1" t="s">
        <v>322</v>
      </c>
      <c r="D4" s="1" t="s">
        <v>331</v>
      </c>
      <c r="E4" s="2" t="s">
        <v>49</v>
      </c>
      <c r="F4" s="2" t="s">
        <v>70</v>
      </c>
      <c r="I4" s="1" t="s">
        <v>389</v>
      </c>
      <c r="J4" s="1" t="s">
        <v>418</v>
      </c>
      <c r="K4" s="1" t="s">
        <v>507</v>
      </c>
      <c r="L4" s="1" t="s">
        <v>539</v>
      </c>
      <c r="M4" s="1" t="s">
        <v>605</v>
      </c>
      <c r="N4" s="2" t="s">
        <v>117</v>
      </c>
      <c r="O4" t="s">
        <v>651</v>
      </c>
      <c r="P4" t="s">
        <v>739</v>
      </c>
      <c r="Q4" t="s">
        <v>824</v>
      </c>
      <c r="R4" t="s">
        <v>859</v>
      </c>
      <c r="S4" t="s">
        <v>870</v>
      </c>
      <c r="U4" t="s">
        <v>879</v>
      </c>
      <c r="V4" t="s">
        <v>936</v>
      </c>
      <c r="W4" t="s">
        <v>1002</v>
      </c>
      <c r="X4" t="s">
        <v>1067</v>
      </c>
      <c r="Y4" t="s">
        <v>1148</v>
      </c>
      <c r="Z4" s="1" t="s">
        <v>1200</v>
      </c>
      <c r="AA4" s="1" t="s">
        <v>1284</v>
      </c>
      <c r="AB4" s="1" t="s">
        <v>1297</v>
      </c>
      <c r="AC4" s="1" t="s">
        <v>1304</v>
      </c>
      <c r="AD4" s="1" t="s">
        <v>1330</v>
      </c>
      <c r="AE4" s="1" t="s">
        <v>1356</v>
      </c>
      <c r="AF4" s="1" t="s">
        <v>1416</v>
      </c>
      <c r="AG4" t="s">
        <v>1465</v>
      </c>
      <c r="AH4" t="s">
        <v>1513</v>
      </c>
      <c r="AI4" t="s">
        <v>1573</v>
      </c>
      <c r="AJ4" t="s">
        <v>1598</v>
      </c>
      <c r="AK4" t="s">
        <v>1633</v>
      </c>
      <c r="AL4" t="s">
        <v>1658</v>
      </c>
      <c r="AM4" t="s">
        <v>1717</v>
      </c>
      <c r="AN4" t="s">
        <v>1774</v>
      </c>
      <c r="AO4" t="s">
        <v>1950</v>
      </c>
      <c r="AP4" t="s">
        <v>1969</v>
      </c>
      <c r="AQ4" t="s">
        <v>1980</v>
      </c>
      <c r="AR4" t="s">
        <v>2024</v>
      </c>
      <c r="AS4" t="s">
        <v>2046</v>
      </c>
      <c r="AT4" t="s">
        <v>2080</v>
      </c>
      <c r="AU4" t="s">
        <v>2127</v>
      </c>
    </row>
    <row r="5" spans="1:47" x14ac:dyDescent="0.25">
      <c r="A5" s="4" t="s">
        <v>32</v>
      </c>
      <c r="B5" s="1" t="s">
        <v>284</v>
      </c>
      <c r="C5" s="1" t="s">
        <v>323</v>
      </c>
      <c r="D5" s="1" t="s">
        <v>332</v>
      </c>
      <c r="E5" s="2" t="s">
        <v>50</v>
      </c>
      <c r="F5" s="2" t="s">
        <v>71</v>
      </c>
      <c r="I5" s="1" t="s">
        <v>390</v>
      </c>
      <c r="J5" s="1" t="s">
        <v>419</v>
      </c>
      <c r="K5" s="1" t="s">
        <v>508</v>
      </c>
      <c r="L5" s="1" t="s">
        <v>540</v>
      </c>
      <c r="M5" s="1" t="s">
        <v>606</v>
      </c>
      <c r="N5" s="2" t="s">
        <v>118</v>
      </c>
      <c r="O5" t="s">
        <v>652</v>
      </c>
      <c r="P5" t="s">
        <v>740</v>
      </c>
      <c r="Q5" t="s">
        <v>825</v>
      </c>
      <c r="R5" t="s">
        <v>860</v>
      </c>
      <c r="S5" t="s">
        <v>871</v>
      </c>
      <c r="U5" t="s">
        <v>880</v>
      </c>
      <c r="V5" t="s">
        <v>937</v>
      </c>
      <c r="W5" t="s">
        <v>1003</v>
      </c>
      <c r="X5" t="s">
        <v>1068</v>
      </c>
      <c r="Y5" t="s">
        <v>1149</v>
      </c>
      <c r="Z5" s="1" t="s">
        <v>1201</v>
      </c>
      <c r="AA5" s="1" t="s">
        <v>1285</v>
      </c>
      <c r="AB5" s="1" t="s">
        <v>1298</v>
      </c>
      <c r="AC5" s="1" t="s">
        <v>1305</v>
      </c>
      <c r="AD5" s="1" t="s">
        <v>1331</v>
      </c>
      <c r="AE5" s="1" t="s">
        <v>1357</v>
      </c>
      <c r="AF5" s="1" t="s">
        <v>1417</v>
      </c>
      <c r="AG5" t="s">
        <v>1466</v>
      </c>
      <c r="AH5" t="s">
        <v>1514</v>
      </c>
      <c r="AI5" t="s">
        <v>1574</v>
      </c>
      <c r="AJ5" t="s">
        <v>1599</v>
      </c>
      <c r="AK5" t="s">
        <v>1634</v>
      </c>
      <c r="AL5" t="s">
        <v>1659</v>
      </c>
      <c r="AM5" t="s">
        <v>1718</v>
      </c>
      <c r="AN5" t="s">
        <v>1775</v>
      </c>
      <c r="AO5" t="s">
        <v>1951</v>
      </c>
      <c r="AP5" t="s">
        <v>1970</v>
      </c>
      <c r="AQ5" t="s">
        <v>1981</v>
      </c>
      <c r="AR5" t="s">
        <v>2025</v>
      </c>
      <c r="AS5" t="s">
        <v>2047</v>
      </c>
      <c r="AT5" t="s">
        <v>2081</v>
      </c>
      <c r="AU5" t="s">
        <v>2128</v>
      </c>
    </row>
    <row r="6" spans="1:47" x14ac:dyDescent="0.25">
      <c r="A6" s="4" t="s">
        <v>33</v>
      </c>
      <c r="B6" s="1" t="s">
        <v>285</v>
      </c>
      <c r="C6" s="1" t="s">
        <v>324</v>
      </c>
      <c r="D6" s="1" t="s">
        <v>333</v>
      </c>
      <c r="E6" s="2" t="s">
        <v>51</v>
      </c>
      <c r="F6" s="2" t="s">
        <v>72</v>
      </c>
      <c r="I6" s="1" t="s">
        <v>391</v>
      </c>
      <c r="J6" s="1" t="s">
        <v>420</v>
      </c>
      <c r="K6" s="1" t="s">
        <v>509</v>
      </c>
      <c r="L6" s="1" t="s">
        <v>541</v>
      </c>
      <c r="M6" s="1" t="s">
        <v>607</v>
      </c>
      <c r="N6" s="2" t="s">
        <v>119</v>
      </c>
      <c r="O6" t="s">
        <v>653</v>
      </c>
      <c r="P6" t="s">
        <v>741</v>
      </c>
      <c r="Q6" t="s">
        <v>826</v>
      </c>
      <c r="R6" t="s">
        <v>861</v>
      </c>
      <c r="S6" t="s">
        <v>872</v>
      </c>
      <c r="U6" t="s">
        <v>881</v>
      </c>
      <c r="V6" t="s">
        <v>938</v>
      </c>
      <c r="W6" t="s">
        <v>1004</v>
      </c>
      <c r="X6" t="s">
        <v>1069</v>
      </c>
      <c r="Y6" t="s">
        <v>1150</v>
      </c>
      <c r="Z6" s="1" t="s">
        <v>1202</v>
      </c>
      <c r="AA6" s="1" t="s">
        <v>1286</v>
      </c>
      <c r="AB6" s="1" t="s">
        <v>1299</v>
      </c>
      <c r="AC6" s="1" t="s">
        <v>1306</v>
      </c>
      <c r="AD6" s="1" t="s">
        <v>1332</v>
      </c>
      <c r="AE6" s="1" t="s">
        <v>1358</v>
      </c>
      <c r="AF6" s="1" t="s">
        <v>1418</v>
      </c>
      <c r="AG6" t="s">
        <v>1467</v>
      </c>
      <c r="AH6" t="s">
        <v>1515</v>
      </c>
      <c r="AI6" t="s">
        <v>1575</v>
      </c>
      <c r="AJ6" t="s">
        <v>1600</v>
      </c>
      <c r="AK6" t="s">
        <v>1635</v>
      </c>
      <c r="AL6" t="s">
        <v>1660</v>
      </c>
      <c r="AM6" t="s">
        <v>1719</v>
      </c>
      <c r="AN6" t="s">
        <v>1776</v>
      </c>
      <c r="AO6" t="s">
        <v>1952</v>
      </c>
      <c r="AP6" t="s">
        <v>1971</v>
      </c>
      <c r="AQ6" t="s">
        <v>1982</v>
      </c>
      <c r="AR6" t="s">
        <v>2026</v>
      </c>
      <c r="AS6" t="s">
        <v>2048</v>
      </c>
      <c r="AT6" t="s">
        <v>2082</v>
      </c>
      <c r="AU6" t="s">
        <v>2129</v>
      </c>
    </row>
    <row r="7" spans="1:47" x14ac:dyDescent="0.25">
      <c r="A7" s="4" t="s">
        <v>2149</v>
      </c>
      <c r="B7" s="1" t="s">
        <v>286</v>
      </c>
      <c r="C7" s="1" t="s">
        <v>325</v>
      </c>
      <c r="D7" s="1" t="s">
        <v>334</v>
      </c>
      <c r="E7" s="2" t="s">
        <v>52</v>
      </c>
      <c r="F7" s="2" t="s">
        <v>73</v>
      </c>
      <c r="I7" s="1" t="s">
        <v>392</v>
      </c>
      <c r="J7" s="1" t="s">
        <v>421</v>
      </c>
      <c r="K7" s="1" t="s">
        <v>510</v>
      </c>
      <c r="L7" s="1" t="s">
        <v>542</v>
      </c>
      <c r="M7" s="1" t="s">
        <v>608</v>
      </c>
      <c r="N7" s="2" t="s">
        <v>120</v>
      </c>
      <c r="O7" t="s">
        <v>654</v>
      </c>
      <c r="P7" t="s">
        <v>742</v>
      </c>
      <c r="Q7" t="s">
        <v>827</v>
      </c>
      <c r="R7" t="s">
        <v>862</v>
      </c>
      <c r="S7" t="s">
        <v>873</v>
      </c>
      <c r="U7" t="s">
        <v>882</v>
      </c>
      <c r="V7" t="s">
        <v>939</v>
      </c>
      <c r="W7" t="s">
        <v>1005</v>
      </c>
      <c r="X7" t="s">
        <v>1070</v>
      </c>
      <c r="Y7" t="s">
        <v>1151</v>
      </c>
      <c r="Z7" s="1" t="s">
        <v>1203</v>
      </c>
      <c r="AA7" s="1" t="s">
        <v>1287</v>
      </c>
      <c r="AB7" s="1" t="s">
        <v>1300</v>
      </c>
      <c r="AC7" s="1" t="s">
        <v>1307</v>
      </c>
      <c r="AD7" s="1" t="s">
        <v>1333</v>
      </c>
      <c r="AE7" s="1" t="s">
        <v>1359</v>
      </c>
      <c r="AF7" s="1" t="s">
        <v>1419</v>
      </c>
      <c r="AG7" t="s">
        <v>1468</v>
      </c>
      <c r="AH7" t="s">
        <v>1516</v>
      </c>
      <c r="AI7" t="s">
        <v>1576</v>
      </c>
      <c r="AJ7" t="s">
        <v>1601</v>
      </c>
      <c r="AK7" t="s">
        <v>1636</v>
      </c>
      <c r="AL7" t="s">
        <v>1661</v>
      </c>
      <c r="AM7" t="s">
        <v>1720</v>
      </c>
      <c r="AN7" t="s">
        <v>1777</v>
      </c>
      <c r="AO7" t="s">
        <v>1953</v>
      </c>
      <c r="AP7" t="s">
        <v>1972</v>
      </c>
      <c r="AQ7" t="s">
        <v>1983</v>
      </c>
      <c r="AR7" t="s">
        <v>2027</v>
      </c>
      <c r="AS7" t="s">
        <v>2049</v>
      </c>
      <c r="AT7" t="s">
        <v>2083</v>
      </c>
      <c r="AU7" t="s">
        <v>2130</v>
      </c>
    </row>
    <row r="8" spans="1:47" x14ac:dyDescent="0.25">
      <c r="A8" s="4" t="s">
        <v>2150</v>
      </c>
      <c r="B8" s="1" t="s">
        <v>287</v>
      </c>
      <c r="C8" s="1" t="s">
        <v>326</v>
      </c>
      <c r="D8" s="1" t="s">
        <v>335</v>
      </c>
      <c r="E8" s="2" t="s">
        <v>53</v>
      </c>
      <c r="F8" s="2" t="s">
        <v>74</v>
      </c>
      <c r="I8" s="1" t="s">
        <v>393</v>
      </c>
      <c r="J8" s="1" t="s">
        <v>422</v>
      </c>
      <c r="K8" s="1" t="s">
        <v>511</v>
      </c>
      <c r="L8" s="1" t="s">
        <v>543</v>
      </c>
      <c r="M8" s="1" t="s">
        <v>609</v>
      </c>
      <c r="N8" s="2" t="s">
        <v>121</v>
      </c>
      <c r="O8" t="s">
        <v>655</v>
      </c>
      <c r="P8" t="s">
        <v>743</v>
      </c>
      <c r="Q8" t="s">
        <v>828</v>
      </c>
      <c r="R8" t="s">
        <v>863</v>
      </c>
      <c r="S8" t="s">
        <v>874</v>
      </c>
      <c r="U8" t="s">
        <v>883</v>
      </c>
      <c r="V8" t="s">
        <v>940</v>
      </c>
      <c r="W8" t="s">
        <v>1006</v>
      </c>
      <c r="X8" t="s">
        <v>1071</v>
      </c>
      <c r="Y8" t="s">
        <v>1152</v>
      </c>
      <c r="Z8" s="1" t="s">
        <v>1204</v>
      </c>
      <c r="AA8" s="1" t="s">
        <v>1288</v>
      </c>
      <c r="AB8" s="1" t="s">
        <v>1301</v>
      </c>
      <c r="AC8" s="1" t="s">
        <v>1308</v>
      </c>
      <c r="AD8" s="1" t="s">
        <v>1334</v>
      </c>
      <c r="AE8" s="1" t="s">
        <v>1360</v>
      </c>
      <c r="AF8" s="1" t="s">
        <v>1420</v>
      </c>
      <c r="AG8" t="s">
        <v>1469</v>
      </c>
      <c r="AH8" t="s">
        <v>1517</v>
      </c>
      <c r="AI8" t="s">
        <v>1577</v>
      </c>
      <c r="AJ8" t="s">
        <v>1602</v>
      </c>
      <c r="AK8" t="s">
        <v>1637</v>
      </c>
      <c r="AL8" t="s">
        <v>1662</v>
      </c>
      <c r="AM8" t="s">
        <v>1721</v>
      </c>
      <c r="AN8" t="s">
        <v>1778</v>
      </c>
      <c r="AO8" t="s">
        <v>1954</v>
      </c>
      <c r="AP8" t="s">
        <v>1973</v>
      </c>
      <c r="AQ8" t="s">
        <v>1984</v>
      </c>
      <c r="AR8" t="s">
        <v>2028</v>
      </c>
      <c r="AS8" t="s">
        <v>2050</v>
      </c>
      <c r="AT8" t="s">
        <v>2084</v>
      </c>
      <c r="AU8" t="s">
        <v>2131</v>
      </c>
    </row>
    <row r="9" spans="1:47" x14ac:dyDescent="0.25">
      <c r="A9" s="4" t="s">
        <v>2151</v>
      </c>
      <c r="B9" s="1" t="s">
        <v>288</v>
      </c>
      <c r="C9" s="1" t="s">
        <v>327</v>
      </c>
      <c r="D9" s="1" t="s">
        <v>336</v>
      </c>
      <c r="E9" s="2" t="s">
        <v>54</v>
      </c>
      <c r="F9" s="2" t="s">
        <v>75</v>
      </c>
      <c r="I9" s="1" t="s">
        <v>394</v>
      </c>
      <c r="J9" s="1" t="s">
        <v>423</v>
      </c>
      <c r="K9" s="1" t="s">
        <v>512</v>
      </c>
      <c r="L9" s="1" t="s">
        <v>544</v>
      </c>
      <c r="M9" s="1" t="s">
        <v>610</v>
      </c>
      <c r="N9" s="2" t="s">
        <v>122</v>
      </c>
      <c r="O9" t="s">
        <v>656</v>
      </c>
      <c r="P9" t="s">
        <v>744</v>
      </c>
      <c r="Q9" t="s">
        <v>829</v>
      </c>
      <c r="R9" t="s">
        <v>864</v>
      </c>
      <c r="U9" t="s">
        <v>884</v>
      </c>
      <c r="V9" t="s">
        <v>941</v>
      </c>
      <c r="W9" t="s">
        <v>1007</v>
      </c>
      <c r="X9" t="s">
        <v>1072</v>
      </c>
      <c r="Y9" t="s">
        <v>1153</v>
      </c>
      <c r="Z9" s="1" t="s">
        <v>1205</v>
      </c>
      <c r="AA9" s="1" t="s">
        <v>1289</v>
      </c>
      <c r="AC9" s="1" t="s">
        <v>1309</v>
      </c>
      <c r="AD9" s="1" t="s">
        <v>1335</v>
      </c>
      <c r="AE9" s="1" t="s">
        <v>1361</v>
      </c>
      <c r="AF9" s="1" t="s">
        <v>1421</v>
      </c>
      <c r="AG9" t="s">
        <v>1470</v>
      </c>
      <c r="AH9" t="s">
        <v>1518</v>
      </c>
      <c r="AI9" t="s">
        <v>1578</v>
      </c>
      <c r="AJ9" t="s">
        <v>1603</v>
      </c>
      <c r="AK9" t="s">
        <v>1638</v>
      </c>
      <c r="AL9" t="s">
        <v>1663</v>
      </c>
      <c r="AM9" t="s">
        <v>1722</v>
      </c>
      <c r="AN9" t="s">
        <v>1779</v>
      </c>
      <c r="AO9" t="s">
        <v>1955</v>
      </c>
      <c r="AP9" t="s">
        <v>1974</v>
      </c>
      <c r="AQ9" t="s">
        <v>1985</v>
      </c>
      <c r="AR9" t="s">
        <v>2029</v>
      </c>
      <c r="AS9" t="s">
        <v>2051</v>
      </c>
      <c r="AT9" t="s">
        <v>2085</v>
      </c>
      <c r="AU9" t="s">
        <v>2132</v>
      </c>
    </row>
    <row r="10" spans="1:47" x14ac:dyDescent="0.25">
      <c r="A10" s="4" t="s">
        <v>2152</v>
      </c>
      <c r="B10" s="1" t="s">
        <v>289</v>
      </c>
      <c r="C10" s="1" t="s">
        <v>328</v>
      </c>
      <c r="D10" s="1" t="s">
        <v>337</v>
      </c>
      <c r="E10" s="2" t="s">
        <v>55</v>
      </c>
      <c r="F10" s="2" t="s">
        <v>76</v>
      </c>
      <c r="I10" s="1" t="s">
        <v>395</v>
      </c>
      <c r="J10" s="1" t="s">
        <v>424</v>
      </c>
      <c r="K10" s="1" t="s">
        <v>513</v>
      </c>
      <c r="L10" s="1" t="s">
        <v>545</v>
      </c>
      <c r="M10" s="1" t="s">
        <v>611</v>
      </c>
      <c r="N10" s="2" t="s">
        <v>123</v>
      </c>
      <c r="O10" t="s">
        <v>657</v>
      </c>
      <c r="P10" t="s">
        <v>745</v>
      </c>
      <c r="Q10" t="s">
        <v>830</v>
      </c>
      <c r="R10" t="s">
        <v>865</v>
      </c>
      <c r="U10" t="s">
        <v>885</v>
      </c>
      <c r="V10" t="s">
        <v>942</v>
      </c>
      <c r="W10" t="s">
        <v>1008</v>
      </c>
      <c r="X10" t="s">
        <v>1073</v>
      </c>
      <c r="Y10" t="s">
        <v>1154</v>
      </c>
      <c r="Z10" s="1" t="s">
        <v>1206</v>
      </c>
      <c r="AA10" s="1" t="s">
        <v>1290</v>
      </c>
      <c r="AC10" s="1" t="s">
        <v>1310</v>
      </c>
      <c r="AD10" s="1" t="s">
        <v>1336</v>
      </c>
      <c r="AE10" s="1" t="s">
        <v>1362</v>
      </c>
      <c r="AF10" s="1" t="s">
        <v>1422</v>
      </c>
      <c r="AG10" t="s">
        <v>1471</v>
      </c>
      <c r="AH10" t="s">
        <v>1519</v>
      </c>
      <c r="AI10" t="s">
        <v>1579</v>
      </c>
      <c r="AJ10" t="s">
        <v>1604</v>
      </c>
      <c r="AK10" t="s">
        <v>1639</v>
      </c>
      <c r="AL10" t="s">
        <v>1664</v>
      </c>
      <c r="AM10" t="s">
        <v>1723</v>
      </c>
      <c r="AN10" t="s">
        <v>1780</v>
      </c>
      <c r="AO10" t="s">
        <v>1956</v>
      </c>
      <c r="AP10" t="s">
        <v>1975</v>
      </c>
      <c r="AQ10" t="s">
        <v>1986</v>
      </c>
      <c r="AR10" t="s">
        <v>2030</v>
      </c>
      <c r="AS10" t="s">
        <v>2052</v>
      </c>
      <c r="AT10" t="s">
        <v>2086</v>
      </c>
      <c r="AU10" t="s">
        <v>2133</v>
      </c>
    </row>
    <row r="11" spans="1:47" x14ac:dyDescent="0.25">
      <c r="A11" s="4" t="s">
        <v>2153</v>
      </c>
      <c r="B11" s="1" t="s">
        <v>290</v>
      </c>
      <c r="D11" s="1" t="s">
        <v>338</v>
      </c>
      <c r="E11" s="2" t="s">
        <v>56</v>
      </c>
      <c r="F11" s="2" t="s">
        <v>77</v>
      </c>
      <c r="I11" s="1" t="s">
        <v>396</v>
      </c>
      <c r="J11" s="1" t="s">
        <v>425</v>
      </c>
      <c r="K11" s="1" t="s">
        <v>514</v>
      </c>
      <c r="L11" s="1" t="s">
        <v>546</v>
      </c>
      <c r="M11" s="1" t="s">
        <v>612</v>
      </c>
      <c r="N11" s="2" t="s">
        <v>124</v>
      </c>
      <c r="O11" t="s">
        <v>658</v>
      </c>
      <c r="P11" t="s">
        <v>746</v>
      </c>
      <c r="Q11" t="s">
        <v>831</v>
      </c>
      <c r="R11" t="s">
        <v>866</v>
      </c>
      <c r="U11" t="s">
        <v>886</v>
      </c>
      <c r="V11" t="s">
        <v>943</v>
      </c>
      <c r="W11" t="s">
        <v>1009</v>
      </c>
      <c r="X11" t="s">
        <v>1074</v>
      </c>
      <c r="Y11" t="s">
        <v>1155</v>
      </c>
      <c r="Z11" s="1" t="s">
        <v>1207</v>
      </c>
      <c r="AA11" s="1" t="s">
        <v>1291</v>
      </c>
      <c r="AC11" s="1" t="s">
        <v>1311</v>
      </c>
      <c r="AD11" s="1" t="s">
        <v>1337</v>
      </c>
      <c r="AE11" s="1" t="s">
        <v>1363</v>
      </c>
      <c r="AF11" s="1" t="s">
        <v>1423</v>
      </c>
      <c r="AG11" t="s">
        <v>1472</v>
      </c>
      <c r="AH11" t="s">
        <v>1520</v>
      </c>
      <c r="AI11" t="s">
        <v>1580</v>
      </c>
      <c r="AJ11" t="s">
        <v>1605</v>
      </c>
      <c r="AK11" t="s">
        <v>1640</v>
      </c>
      <c r="AL11" t="s">
        <v>1665</v>
      </c>
      <c r="AM11" t="s">
        <v>1724</v>
      </c>
      <c r="AN11" t="s">
        <v>1781</v>
      </c>
      <c r="AO11" t="s">
        <v>1957</v>
      </c>
      <c r="AP11" t="s">
        <v>1976</v>
      </c>
      <c r="AQ11" t="s">
        <v>1987</v>
      </c>
      <c r="AR11" t="s">
        <v>2031</v>
      </c>
      <c r="AS11" t="s">
        <v>2053</v>
      </c>
      <c r="AT11" t="s">
        <v>2087</v>
      </c>
      <c r="AU11" t="s">
        <v>2134</v>
      </c>
    </row>
    <row r="12" spans="1:47" x14ac:dyDescent="0.25">
      <c r="A12" s="4" t="s">
        <v>2154</v>
      </c>
      <c r="B12" s="1" t="s">
        <v>291</v>
      </c>
      <c r="D12" s="1" t="s">
        <v>339</v>
      </c>
      <c r="E12" s="2" t="s">
        <v>57</v>
      </c>
      <c r="F12" s="2" t="s">
        <v>78</v>
      </c>
      <c r="I12" s="1" t="s">
        <v>397</v>
      </c>
      <c r="J12" s="1" t="s">
        <v>426</v>
      </c>
      <c r="K12" s="1" t="s">
        <v>515</v>
      </c>
      <c r="L12" s="1" t="s">
        <v>547</v>
      </c>
      <c r="M12" s="1" t="s">
        <v>613</v>
      </c>
      <c r="N12" s="2" t="s">
        <v>125</v>
      </c>
      <c r="O12" t="s">
        <v>659</v>
      </c>
      <c r="P12" t="s">
        <v>747</v>
      </c>
      <c r="Q12" t="s">
        <v>832</v>
      </c>
      <c r="R12" t="s">
        <v>867</v>
      </c>
      <c r="U12" t="s">
        <v>887</v>
      </c>
      <c r="V12" t="s">
        <v>944</v>
      </c>
      <c r="W12" t="s">
        <v>1010</v>
      </c>
      <c r="X12" t="s">
        <v>1075</v>
      </c>
      <c r="Y12" t="s">
        <v>1156</v>
      </c>
      <c r="Z12" s="1" t="s">
        <v>1208</v>
      </c>
      <c r="AA12" s="1" t="s">
        <v>1292</v>
      </c>
      <c r="AC12" s="1" t="s">
        <v>1312</v>
      </c>
      <c r="AD12" s="1" t="s">
        <v>1338</v>
      </c>
      <c r="AE12" s="1" t="s">
        <v>1364</v>
      </c>
      <c r="AF12" s="1" t="s">
        <v>1424</v>
      </c>
      <c r="AG12" t="s">
        <v>1473</v>
      </c>
      <c r="AH12" t="s">
        <v>1521</v>
      </c>
      <c r="AI12" t="s">
        <v>1581</v>
      </c>
      <c r="AJ12" t="s">
        <v>1606</v>
      </c>
      <c r="AK12" t="s">
        <v>1641</v>
      </c>
      <c r="AL12" t="s">
        <v>1666</v>
      </c>
      <c r="AM12" t="s">
        <v>1725</v>
      </c>
      <c r="AN12" t="s">
        <v>1782</v>
      </c>
      <c r="AO12" t="s">
        <v>1958</v>
      </c>
      <c r="AP12" t="s">
        <v>1977</v>
      </c>
      <c r="AQ12" t="s">
        <v>1988</v>
      </c>
      <c r="AR12" t="s">
        <v>2032</v>
      </c>
      <c r="AS12" t="s">
        <v>2054</v>
      </c>
      <c r="AT12" t="s">
        <v>2088</v>
      </c>
      <c r="AU12" t="s">
        <v>2135</v>
      </c>
    </row>
    <row r="13" spans="1:47" x14ac:dyDescent="0.25">
      <c r="A13" s="4" t="s">
        <v>2155</v>
      </c>
      <c r="B13" s="1" t="s">
        <v>292</v>
      </c>
      <c r="D13" s="1" t="s">
        <v>340</v>
      </c>
      <c r="E13" s="2" t="s">
        <v>58</v>
      </c>
      <c r="F13" s="2" t="s">
        <v>79</v>
      </c>
      <c r="I13" s="1" t="s">
        <v>398</v>
      </c>
      <c r="J13" s="1" t="s">
        <v>427</v>
      </c>
      <c r="K13" s="1" t="s">
        <v>516</v>
      </c>
      <c r="L13" s="1" t="s">
        <v>548</v>
      </c>
      <c r="M13" s="1" t="s">
        <v>614</v>
      </c>
      <c r="N13" s="2" t="s">
        <v>126</v>
      </c>
      <c r="O13" t="s">
        <v>660</v>
      </c>
      <c r="P13" t="s">
        <v>748</v>
      </c>
      <c r="Q13" t="s">
        <v>833</v>
      </c>
      <c r="U13" t="s">
        <v>888</v>
      </c>
      <c r="V13" t="s">
        <v>945</v>
      </c>
      <c r="W13" t="s">
        <v>1011</v>
      </c>
      <c r="X13" t="s">
        <v>1076</v>
      </c>
      <c r="Y13" t="s">
        <v>1157</v>
      </c>
      <c r="Z13" s="1" t="s">
        <v>1209</v>
      </c>
      <c r="AA13" s="1" t="s">
        <v>1293</v>
      </c>
      <c r="AC13" s="1" t="s">
        <v>1313</v>
      </c>
      <c r="AD13" s="1" t="s">
        <v>1339</v>
      </c>
      <c r="AE13" s="1" t="s">
        <v>1365</v>
      </c>
      <c r="AF13" s="1" t="s">
        <v>1425</v>
      </c>
      <c r="AG13" t="s">
        <v>1474</v>
      </c>
      <c r="AH13" t="s">
        <v>1522</v>
      </c>
      <c r="AI13" t="s">
        <v>1582</v>
      </c>
      <c r="AJ13" t="s">
        <v>1607</v>
      </c>
      <c r="AK13" t="s">
        <v>1642</v>
      </c>
      <c r="AL13" t="s">
        <v>1667</v>
      </c>
      <c r="AM13" t="s">
        <v>1726</v>
      </c>
      <c r="AN13" t="s">
        <v>1783</v>
      </c>
      <c r="AO13" t="s">
        <v>1959</v>
      </c>
      <c r="AQ13" t="s">
        <v>1989</v>
      </c>
      <c r="AR13" t="s">
        <v>2033</v>
      </c>
      <c r="AS13" t="s">
        <v>2055</v>
      </c>
      <c r="AT13" t="s">
        <v>2089</v>
      </c>
      <c r="AU13" t="s">
        <v>2136</v>
      </c>
    </row>
    <row r="14" spans="1:47" x14ac:dyDescent="0.25">
      <c r="A14" s="4" t="s">
        <v>34</v>
      </c>
      <c r="B14" s="1" t="s">
        <v>293</v>
      </c>
      <c r="D14" s="1" t="s">
        <v>341</v>
      </c>
      <c r="E14" s="2" t="s">
        <v>59</v>
      </c>
      <c r="F14" s="2" t="s">
        <v>80</v>
      </c>
      <c r="I14" s="1" t="s">
        <v>399</v>
      </c>
      <c r="J14" s="1" t="s">
        <v>428</v>
      </c>
      <c r="K14" s="1" t="s">
        <v>517</v>
      </c>
      <c r="L14" s="1" t="s">
        <v>549</v>
      </c>
      <c r="M14" s="1" t="s">
        <v>615</v>
      </c>
      <c r="N14" s="2" t="s">
        <v>127</v>
      </c>
      <c r="O14" t="s">
        <v>661</v>
      </c>
      <c r="P14" t="s">
        <v>749</v>
      </c>
      <c r="Q14" t="s">
        <v>834</v>
      </c>
      <c r="U14" t="s">
        <v>889</v>
      </c>
      <c r="V14" t="s">
        <v>946</v>
      </c>
      <c r="W14" t="s">
        <v>1012</v>
      </c>
      <c r="X14" t="s">
        <v>1077</v>
      </c>
      <c r="Y14" t="s">
        <v>1158</v>
      </c>
      <c r="Z14" s="1" t="s">
        <v>1210</v>
      </c>
      <c r="AA14" s="1" t="s">
        <v>1294</v>
      </c>
      <c r="AC14" s="1" t="s">
        <v>1314</v>
      </c>
      <c r="AD14" s="1" t="s">
        <v>1340</v>
      </c>
      <c r="AE14" s="1" t="s">
        <v>1366</v>
      </c>
      <c r="AF14" s="1" t="s">
        <v>1426</v>
      </c>
      <c r="AG14" t="s">
        <v>1475</v>
      </c>
      <c r="AH14" t="s">
        <v>1523</v>
      </c>
      <c r="AI14" t="s">
        <v>1583</v>
      </c>
      <c r="AJ14" t="s">
        <v>1608</v>
      </c>
      <c r="AK14" t="s">
        <v>1643</v>
      </c>
      <c r="AL14" t="s">
        <v>1668</v>
      </c>
      <c r="AM14" t="s">
        <v>1727</v>
      </c>
      <c r="AN14" t="s">
        <v>1784</v>
      </c>
      <c r="AO14" t="s">
        <v>1960</v>
      </c>
      <c r="AQ14" t="s">
        <v>1990</v>
      </c>
      <c r="AR14" t="s">
        <v>2034</v>
      </c>
      <c r="AS14" t="s">
        <v>2056</v>
      </c>
      <c r="AT14" t="s">
        <v>2090</v>
      </c>
      <c r="AU14" t="s">
        <v>2137</v>
      </c>
    </row>
    <row r="15" spans="1:47" x14ac:dyDescent="0.25">
      <c r="A15" s="4" t="s">
        <v>2156</v>
      </c>
      <c r="B15" s="1" t="s">
        <v>294</v>
      </c>
      <c r="D15" s="1" t="s">
        <v>342</v>
      </c>
      <c r="E15" s="2" t="s">
        <v>60</v>
      </c>
      <c r="F15" s="2" t="s">
        <v>81</v>
      </c>
      <c r="I15" s="1" t="s">
        <v>400</v>
      </c>
      <c r="J15" s="1" t="s">
        <v>429</v>
      </c>
      <c r="K15" s="1" t="s">
        <v>518</v>
      </c>
      <c r="L15" s="1" t="s">
        <v>550</v>
      </c>
      <c r="M15" s="1" t="s">
        <v>616</v>
      </c>
      <c r="N15" s="2" t="s">
        <v>128</v>
      </c>
      <c r="O15" t="s">
        <v>662</v>
      </c>
      <c r="P15" t="s">
        <v>750</v>
      </c>
      <c r="Q15" t="s">
        <v>835</v>
      </c>
      <c r="U15" t="s">
        <v>890</v>
      </c>
      <c r="V15" t="s">
        <v>947</v>
      </c>
      <c r="W15" t="s">
        <v>1013</v>
      </c>
      <c r="X15" t="s">
        <v>1078</v>
      </c>
      <c r="Y15" t="s">
        <v>1159</v>
      </c>
      <c r="Z15" s="1" t="s">
        <v>1211</v>
      </c>
      <c r="AC15" s="1" t="s">
        <v>1315</v>
      </c>
      <c r="AD15" s="1" t="s">
        <v>1341</v>
      </c>
      <c r="AE15" s="1" t="s">
        <v>1367</v>
      </c>
      <c r="AF15" s="1" t="s">
        <v>1427</v>
      </c>
      <c r="AG15" t="s">
        <v>1476</v>
      </c>
      <c r="AH15" t="s">
        <v>1524</v>
      </c>
      <c r="AI15" t="s">
        <v>1584</v>
      </c>
      <c r="AJ15" t="s">
        <v>1609</v>
      </c>
      <c r="AK15" t="s">
        <v>1644</v>
      </c>
      <c r="AL15" t="s">
        <v>1669</v>
      </c>
      <c r="AM15" t="s">
        <v>1728</v>
      </c>
      <c r="AN15" t="s">
        <v>1785</v>
      </c>
      <c r="AO15" t="s">
        <v>1961</v>
      </c>
      <c r="AQ15" t="s">
        <v>1991</v>
      </c>
      <c r="AR15" t="s">
        <v>2035</v>
      </c>
      <c r="AS15" t="s">
        <v>2057</v>
      </c>
      <c r="AT15" t="s">
        <v>2091</v>
      </c>
      <c r="AU15" t="s">
        <v>2138</v>
      </c>
    </row>
    <row r="16" spans="1:47" x14ac:dyDescent="0.25">
      <c r="A16" s="4" t="s">
        <v>2157</v>
      </c>
      <c r="B16" s="1" t="s">
        <v>295</v>
      </c>
      <c r="D16" s="1" t="s">
        <v>343</v>
      </c>
      <c r="E16" s="2" t="s">
        <v>61</v>
      </c>
      <c r="F16" s="2" t="s">
        <v>82</v>
      </c>
      <c r="I16" s="1" t="s">
        <v>401</v>
      </c>
      <c r="J16" s="1" t="s">
        <v>430</v>
      </c>
      <c r="K16" s="1" t="s">
        <v>519</v>
      </c>
      <c r="L16" s="1" t="s">
        <v>551</v>
      </c>
      <c r="M16" s="1" t="s">
        <v>617</v>
      </c>
      <c r="N16" s="2" t="s">
        <v>129</v>
      </c>
      <c r="O16" t="s">
        <v>663</v>
      </c>
      <c r="P16" t="s">
        <v>751</v>
      </c>
      <c r="Q16" t="s">
        <v>836</v>
      </c>
      <c r="U16" t="s">
        <v>891</v>
      </c>
      <c r="V16" t="s">
        <v>948</v>
      </c>
      <c r="W16" t="s">
        <v>1014</v>
      </c>
      <c r="X16" t="s">
        <v>1079</v>
      </c>
      <c r="Y16" t="s">
        <v>1160</v>
      </c>
      <c r="Z16" s="1" t="s">
        <v>1212</v>
      </c>
      <c r="AC16" s="1" t="s">
        <v>1316</v>
      </c>
      <c r="AD16" s="1" t="s">
        <v>1342</v>
      </c>
      <c r="AE16" s="1" t="s">
        <v>1368</v>
      </c>
      <c r="AF16" s="1" t="s">
        <v>1428</v>
      </c>
      <c r="AG16" t="s">
        <v>1477</v>
      </c>
      <c r="AH16" t="s">
        <v>1525</v>
      </c>
      <c r="AI16" t="s">
        <v>1585</v>
      </c>
      <c r="AJ16" t="s">
        <v>1610</v>
      </c>
      <c r="AK16" t="s">
        <v>1645</v>
      </c>
      <c r="AL16" t="s">
        <v>1670</v>
      </c>
      <c r="AM16" t="s">
        <v>1729</v>
      </c>
      <c r="AN16" t="s">
        <v>1786</v>
      </c>
      <c r="AO16" t="s">
        <v>1962</v>
      </c>
      <c r="AQ16" t="s">
        <v>1992</v>
      </c>
      <c r="AR16" t="s">
        <v>2036</v>
      </c>
      <c r="AS16" t="s">
        <v>2058</v>
      </c>
      <c r="AT16" t="s">
        <v>2092</v>
      </c>
      <c r="AU16" t="s">
        <v>2139</v>
      </c>
    </row>
    <row r="17" spans="1:47" x14ac:dyDescent="0.25">
      <c r="A17" s="4" t="s">
        <v>2158</v>
      </c>
      <c r="B17" s="1" t="s">
        <v>296</v>
      </c>
      <c r="D17" s="1" t="s">
        <v>344</v>
      </c>
      <c r="E17" s="2" t="s">
        <v>62</v>
      </c>
      <c r="F17" s="2" t="s">
        <v>83</v>
      </c>
      <c r="I17" s="1" t="s">
        <v>402</v>
      </c>
      <c r="J17" s="1" t="s">
        <v>431</v>
      </c>
      <c r="K17" s="1" t="s">
        <v>520</v>
      </c>
      <c r="L17" s="1" t="s">
        <v>552</v>
      </c>
      <c r="M17" s="1" t="s">
        <v>618</v>
      </c>
      <c r="N17" s="2" t="s">
        <v>130</v>
      </c>
      <c r="O17" t="s">
        <v>664</v>
      </c>
      <c r="P17" t="s">
        <v>752</v>
      </c>
      <c r="Q17" t="s">
        <v>837</v>
      </c>
      <c r="U17" t="s">
        <v>892</v>
      </c>
      <c r="V17" t="s">
        <v>949</v>
      </c>
      <c r="W17" t="s">
        <v>1015</v>
      </c>
      <c r="X17" t="s">
        <v>1080</v>
      </c>
      <c r="Y17" t="s">
        <v>1161</v>
      </c>
      <c r="Z17" s="1" t="s">
        <v>1213</v>
      </c>
      <c r="AC17" s="1" t="s">
        <v>1317</v>
      </c>
      <c r="AD17" s="1" t="s">
        <v>1343</v>
      </c>
      <c r="AE17" s="1" t="s">
        <v>1369</v>
      </c>
      <c r="AF17" s="1" t="s">
        <v>1429</v>
      </c>
      <c r="AG17" t="s">
        <v>1478</v>
      </c>
      <c r="AH17" t="s">
        <v>1526</v>
      </c>
      <c r="AI17" t="s">
        <v>1586</v>
      </c>
      <c r="AJ17" t="s">
        <v>1611</v>
      </c>
      <c r="AK17" t="s">
        <v>1646</v>
      </c>
      <c r="AL17" t="s">
        <v>1671</v>
      </c>
      <c r="AM17" t="s">
        <v>1730</v>
      </c>
      <c r="AN17" t="s">
        <v>1787</v>
      </c>
      <c r="AO17" t="s">
        <v>1963</v>
      </c>
      <c r="AQ17" t="s">
        <v>1993</v>
      </c>
      <c r="AR17" t="s">
        <v>2037</v>
      </c>
      <c r="AS17" t="s">
        <v>2059</v>
      </c>
      <c r="AT17" t="s">
        <v>2093</v>
      </c>
      <c r="AU17" t="s">
        <v>2140</v>
      </c>
    </row>
    <row r="18" spans="1:47" x14ac:dyDescent="0.25">
      <c r="A18" s="4" t="s">
        <v>2159</v>
      </c>
      <c r="B18" s="1" t="s">
        <v>297</v>
      </c>
      <c r="D18" s="1" t="s">
        <v>345</v>
      </c>
      <c r="E18" s="2" t="s">
        <v>63</v>
      </c>
      <c r="F18" s="2" t="s">
        <v>84</v>
      </c>
      <c r="I18" s="1" t="s">
        <v>403</v>
      </c>
      <c r="J18" s="1" t="s">
        <v>432</v>
      </c>
      <c r="K18" s="1" t="s">
        <v>521</v>
      </c>
      <c r="L18" s="1" t="s">
        <v>553</v>
      </c>
      <c r="M18" s="1" t="s">
        <v>619</v>
      </c>
      <c r="N18" s="2" t="s">
        <v>131</v>
      </c>
      <c r="O18" t="s">
        <v>665</v>
      </c>
      <c r="P18" t="s">
        <v>753</v>
      </c>
      <c r="Q18" t="s">
        <v>838</v>
      </c>
      <c r="U18" t="s">
        <v>893</v>
      </c>
      <c r="V18" t="s">
        <v>950</v>
      </c>
      <c r="W18" t="s">
        <v>1016</v>
      </c>
      <c r="X18" t="s">
        <v>1081</v>
      </c>
      <c r="Y18" t="s">
        <v>1162</v>
      </c>
      <c r="Z18" s="1" t="s">
        <v>1214</v>
      </c>
      <c r="AC18" s="1" t="s">
        <v>1318</v>
      </c>
      <c r="AD18" s="1" t="s">
        <v>1344</v>
      </c>
      <c r="AE18" s="1" t="s">
        <v>1370</v>
      </c>
      <c r="AF18" s="1" t="s">
        <v>1430</v>
      </c>
      <c r="AG18" t="s">
        <v>1479</v>
      </c>
      <c r="AH18" t="s">
        <v>1527</v>
      </c>
      <c r="AI18" t="s">
        <v>1587</v>
      </c>
      <c r="AJ18" t="s">
        <v>1612</v>
      </c>
      <c r="AK18" t="s">
        <v>1647</v>
      </c>
      <c r="AL18" t="s">
        <v>1672</v>
      </c>
      <c r="AM18" t="s">
        <v>1731</v>
      </c>
      <c r="AN18" t="s">
        <v>1788</v>
      </c>
      <c r="AO18" t="s">
        <v>1964</v>
      </c>
      <c r="AQ18" t="s">
        <v>1994</v>
      </c>
      <c r="AR18" t="s">
        <v>2038</v>
      </c>
      <c r="AS18" t="s">
        <v>2060</v>
      </c>
      <c r="AT18" t="s">
        <v>2094</v>
      </c>
      <c r="AU18" t="s">
        <v>2141</v>
      </c>
    </row>
    <row r="19" spans="1:47" x14ac:dyDescent="0.25">
      <c r="A19" s="4" t="s">
        <v>2160</v>
      </c>
      <c r="B19" s="1" t="s">
        <v>298</v>
      </c>
      <c r="D19" s="1" t="s">
        <v>346</v>
      </c>
      <c r="E19" s="2" t="s">
        <v>64</v>
      </c>
      <c r="F19" s="2" t="s">
        <v>85</v>
      </c>
      <c r="I19" s="1" t="s">
        <v>404</v>
      </c>
      <c r="J19" s="1" t="s">
        <v>433</v>
      </c>
      <c r="K19" s="1" t="s">
        <v>522</v>
      </c>
      <c r="L19" s="1" t="s">
        <v>554</v>
      </c>
      <c r="M19" s="1" t="s">
        <v>620</v>
      </c>
      <c r="N19" s="2" t="s">
        <v>132</v>
      </c>
      <c r="O19" t="s">
        <v>666</v>
      </c>
      <c r="P19" t="s">
        <v>754</v>
      </c>
      <c r="Q19" t="s">
        <v>839</v>
      </c>
      <c r="U19" t="s">
        <v>894</v>
      </c>
      <c r="V19" t="s">
        <v>951</v>
      </c>
      <c r="W19" t="s">
        <v>1017</v>
      </c>
      <c r="X19" t="s">
        <v>1082</v>
      </c>
      <c r="Y19" t="s">
        <v>1163</v>
      </c>
      <c r="Z19" s="1" t="s">
        <v>1215</v>
      </c>
      <c r="AC19" s="1" t="s">
        <v>1319</v>
      </c>
      <c r="AD19" s="1" t="s">
        <v>1345</v>
      </c>
      <c r="AE19" s="1" t="s">
        <v>1371</v>
      </c>
      <c r="AF19" s="1" t="s">
        <v>1431</v>
      </c>
      <c r="AG19" t="s">
        <v>1480</v>
      </c>
      <c r="AH19" t="s">
        <v>1528</v>
      </c>
      <c r="AI19" t="s">
        <v>1588</v>
      </c>
      <c r="AJ19" t="s">
        <v>1613</v>
      </c>
      <c r="AK19" t="s">
        <v>1648</v>
      </c>
      <c r="AL19" t="s">
        <v>1673</v>
      </c>
      <c r="AM19" t="s">
        <v>1732</v>
      </c>
      <c r="AN19" t="s">
        <v>1789</v>
      </c>
      <c r="AO19" t="s">
        <v>1965</v>
      </c>
      <c r="AQ19" t="s">
        <v>1995</v>
      </c>
      <c r="AR19" t="s">
        <v>2039</v>
      </c>
      <c r="AS19" t="s">
        <v>2061</v>
      </c>
      <c r="AT19" t="s">
        <v>2095</v>
      </c>
      <c r="AU19" t="s">
        <v>2142</v>
      </c>
    </row>
    <row r="20" spans="1:47" x14ac:dyDescent="0.25">
      <c r="A20" s="4" t="s">
        <v>2161</v>
      </c>
      <c r="B20" s="1" t="s">
        <v>299</v>
      </c>
      <c r="D20" s="1" t="s">
        <v>347</v>
      </c>
      <c r="E20" s="2" t="s">
        <v>65</v>
      </c>
      <c r="F20" s="2" t="s">
        <v>86</v>
      </c>
      <c r="I20" s="1" t="s">
        <v>405</v>
      </c>
      <c r="J20" s="1" t="s">
        <v>434</v>
      </c>
      <c r="K20" s="1" t="s">
        <v>523</v>
      </c>
      <c r="L20" s="1" t="s">
        <v>555</v>
      </c>
      <c r="M20" s="1" t="s">
        <v>621</v>
      </c>
      <c r="N20" s="2" t="s">
        <v>133</v>
      </c>
      <c r="O20" t="s">
        <v>667</v>
      </c>
      <c r="P20" t="s">
        <v>755</v>
      </c>
      <c r="Q20" t="s">
        <v>840</v>
      </c>
      <c r="U20" t="s">
        <v>895</v>
      </c>
      <c r="V20" t="s">
        <v>952</v>
      </c>
      <c r="W20" t="s">
        <v>1018</v>
      </c>
      <c r="X20" t="s">
        <v>1083</v>
      </c>
      <c r="Y20" t="s">
        <v>1164</v>
      </c>
      <c r="Z20" s="1" t="s">
        <v>1216</v>
      </c>
      <c r="AC20" s="1" t="s">
        <v>1320</v>
      </c>
      <c r="AD20" s="1" t="s">
        <v>1346</v>
      </c>
      <c r="AE20" s="1" t="s">
        <v>1372</v>
      </c>
      <c r="AF20" s="1" t="s">
        <v>1432</v>
      </c>
      <c r="AG20" t="s">
        <v>1481</v>
      </c>
      <c r="AH20" t="s">
        <v>1529</v>
      </c>
      <c r="AI20" t="s">
        <v>1589</v>
      </c>
      <c r="AJ20" t="s">
        <v>1614</v>
      </c>
      <c r="AK20" t="s">
        <v>1649</v>
      </c>
      <c r="AL20" t="s">
        <v>1674</v>
      </c>
      <c r="AM20" t="s">
        <v>1733</v>
      </c>
      <c r="AN20" t="s">
        <v>1790</v>
      </c>
      <c r="AO20" t="s">
        <v>1966</v>
      </c>
      <c r="AQ20" t="s">
        <v>1996</v>
      </c>
      <c r="AR20" t="s">
        <v>2040</v>
      </c>
      <c r="AS20" t="s">
        <v>2062</v>
      </c>
      <c r="AT20" t="s">
        <v>2096</v>
      </c>
      <c r="AU20" t="s">
        <v>2143</v>
      </c>
    </row>
    <row r="21" spans="1:47" x14ac:dyDescent="0.25">
      <c r="A21" s="4" t="s">
        <v>2162</v>
      </c>
      <c r="B21" s="1" t="s">
        <v>300</v>
      </c>
      <c r="D21" s="1" t="s">
        <v>348</v>
      </c>
      <c r="E21" s="2" t="s">
        <v>66</v>
      </c>
      <c r="F21" s="2" t="s">
        <v>87</v>
      </c>
      <c r="I21" s="1" t="s">
        <v>406</v>
      </c>
      <c r="J21" s="1" t="s">
        <v>435</v>
      </c>
      <c r="K21" s="1" t="s">
        <v>524</v>
      </c>
      <c r="L21" s="1" t="s">
        <v>556</v>
      </c>
      <c r="M21" s="1" t="s">
        <v>622</v>
      </c>
      <c r="N21" s="2" t="s">
        <v>134</v>
      </c>
      <c r="O21" t="s">
        <v>668</v>
      </c>
      <c r="P21" t="s">
        <v>756</v>
      </c>
      <c r="Q21" t="s">
        <v>841</v>
      </c>
      <c r="U21" t="s">
        <v>896</v>
      </c>
      <c r="V21" t="s">
        <v>953</v>
      </c>
      <c r="W21" t="s">
        <v>1019</v>
      </c>
      <c r="X21" t="s">
        <v>1084</v>
      </c>
      <c r="Y21" t="s">
        <v>1165</v>
      </c>
      <c r="Z21" s="1" t="s">
        <v>1217</v>
      </c>
      <c r="AC21" s="1" t="s">
        <v>1321</v>
      </c>
      <c r="AD21" s="1" t="s">
        <v>1347</v>
      </c>
      <c r="AE21" s="1" t="s">
        <v>1373</v>
      </c>
      <c r="AF21" s="1" t="s">
        <v>1433</v>
      </c>
      <c r="AG21" t="s">
        <v>1482</v>
      </c>
      <c r="AH21" t="s">
        <v>1530</v>
      </c>
      <c r="AI21" t="s">
        <v>1590</v>
      </c>
      <c r="AJ21" t="s">
        <v>1615</v>
      </c>
      <c r="AK21" t="s">
        <v>1650</v>
      </c>
      <c r="AL21" t="s">
        <v>1675</v>
      </c>
      <c r="AM21" t="s">
        <v>1734</v>
      </c>
      <c r="AN21" t="s">
        <v>1791</v>
      </c>
      <c r="AQ21" t="s">
        <v>1997</v>
      </c>
      <c r="AR21" t="s">
        <v>2041</v>
      </c>
      <c r="AS21" t="s">
        <v>2063</v>
      </c>
      <c r="AT21" t="s">
        <v>2097</v>
      </c>
      <c r="AU21" t="s">
        <v>2144</v>
      </c>
    </row>
    <row r="22" spans="1:47" x14ac:dyDescent="0.25">
      <c r="A22" s="4" t="s">
        <v>2163</v>
      </c>
      <c r="B22" s="1" t="s">
        <v>301</v>
      </c>
      <c r="D22" s="1" t="s">
        <v>349</v>
      </c>
      <c r="E22" s="2" t="s">
        <v>67</v>
      </c>
      <c r="F22" s="2" t="s">
        <v>88</v>
      </c>
      <c r="I22" s="1" t="s">
        <v>407</v>
      </c>
      <c r="J22" s="1" t="s">
        <v>436</v>
      </c>
      <c r="K22" s="1" t="s">
        <v>525</v>
      </c>
      <c r="L22" s="1" t="s">
        <v>557</v>
      </c>
      <c r="M22" s="1" t="s">
        <v>623</v>
      </c>
      <c r="N22" s="2" t="s">
        <v>135</v>
      </c>
      <c r="O22" t="s">
        <v>669</v>
      </c>
      <c r="P22" t="s">
        <v>757</v>
      </c>
      <c r="Q22" t="s">
        <v>842</v>
      </c>
      <c r="U22" t="s">
        <v>897</v>
      </c>
      <c r="V22" t="s">
        <v>954</v>
      </c>
      <c r="W22" t="s">
        <v>1020</v>
      </c>
      <c r="X22" t="s">
        <v>1085</v>
      </c>
      <c r="Y22" t="s">
        <v>1166</v>
      </c>
      <c r="Z22" s="1" t="s">
        <v>1218</v>
      </c>
      <c r="AC22" s="1" t="s">
        <v>1322</v>
      </c>
      <c r="AD22" s="1" t="s">
        <v>1348</v>
      </c>
      <c r="AE22" s="1" t="s">
        <v>1374</v>
      </c>
      <c r="AF22" s="1" t="s">
        <v>1434</v>
      </c>
      <c r="AG22" t="s">
        <v>1483</v>
      </c>
      <c r="AH22" t="s">
        <v>1531</v>
      </c>
      <c r="AI22" t="s">
        <v>1591</v>
      </c>
      <c r="AJ22" t="s">
        <v>1616</v>
      </c>
      <c r="AK22" t="s">
        <v>1651</v>
      </c>
      <c r="AL22" t="s">
        <v>1676</v>
      </c>
      <c r="AM22" t="s">
        <v>1735</v>
      </c>
      <c r="AN22" t="s">
        <v>1792</v>
      </c>
      <c r="AQ22" t="s">
        <v>1998</v>
      </c>
      <c r="AR22" t="s">
        <v>2042</v>
      </c>
      <c r="AS22" t="s">
        <v>2064</v>
      </c>
      <c r="AT22" t="s">
        <v>2098</v>
      </c>
      <c r="AU22" t="s">
        <v>2145</v>
      </c>
    </row>
    <row r="23" spans="1:47" x14ac:dyDescent="0.25">
      <c r="A23" s="4" t="s">
        <v>2164</v>
      </c>
      <c r="B23" s="1" t="s">
        <v>302</v>
      </c>
      <c r="D23" s="1" t="s">
        <v>350</v>
      </c>
      <c r="F23" s="2" t="s">
        <v>89</v>
      </c>
      <c r="I23" s="1" t="s">
        <v>408</v>
      </c>
      <c r="J23" s="1" t="s">
        <v>437</v>
      </c>
      <c r="K23" s="1" t="s">
        <v>526</v>
      </c>
      <c r="L23" s="1" t="s">
        <v>558</v>
      </c>
      <c r="M23" s="1" t="s">
        <v>624</v>
      </c>
      <c r="N23" s="2" t="s">
        <v>136</v>
      </c>
      <c r="O23" t="s">
        <v>670</v>
      </c>
      <c r="P23" t="s">
        <v>758</v>
      </c>
      <c r="Q23" t="s">
        <v>843</v>
      </c>
      <c r="U23" t="s">
        <v>898</v>
      </c>
      <c r="V23" t="s">
        <v>955</v>
      </c>
      <c r="W23" t="s">
        <v>1021</v>
      </c>
      <c r="X23" t="s">
        <v>1086</v>
      </c>
      <c r="Y23" t="s">
        <v>1167</v>
      </c>
      <c r="Z23" s="1" t="s">
        <v>1219</v>
      </c>
      <c r="AC23" s="1" t="s">
        <v>1323</v>
      </c>
      <c r="AD23" s="1" t="s">
        <v>1349</v>
      </c>
      <c r="AE23" s="1" t="s">
        <v>1375</v>
      </c>
      <c r="AF23" s="1" t="s">
        <v>1435</v>
      </c>
      <c r="AG23" t="s">
        <v>1484</v>
      </c>
      <c r="AH23" t="s">
        <v>1532</v>
      </c>
      <c r="AI23" t="s">
        <v>1592</v>
      </c>
      <c r="AJ23" t="s">
        <v>1617</v>
      </c>
      <c r="AK23" t="s">
        <v>1652</v>
      </c>
      <c r="AL23" t="s">
        <v>1677</v>
      </c>
      <c r="AM23" t="s">
        <v>1736</v>
      </c>
      <c r="AN23" t="s">
        <v>1793</v>
      </c>
      <c r="AQ23" t="s">
        <v>1999</v>
      </c>
      <c r="AR23" t="s">
        <v>2043</v>
      </c>
      <c r="AS23" t="s">
        <v>2065</v>
      </c>
      <c r="AT23" t="s">
        <v>2099</v>
      </c>
    </row>
    <row r="24" spans="1:47" x14ac:dyDescent="0.25">
      <c r="A24" s="4" t="s">
        <v>2165</v>
      </c>
      <c r="B24" s="1" t="s">
        <v>303</v>
      </c>
      <c r="D24" s="1" t="s">
        <v>351</v>
      </c>
      <c r="F24" s="2" t="s">
        <v>90</v>
      </c>
      <c r="I24" s="1" t="s">
        <v>409</v>
      </c>
      <c r="J24" s="1" t="s">
        <v>438</v>
      </c>
      <c r="K24" s="1" t="s">
        <v>527</v>
      </c>
      <c r="L24" s="1" t="s">
        <v>559</v>
      </c>
      <c r="M24" s="1" t="s">
        <v>625</v>
      </c>
      <c r="N24" s="2" t="s">
        <v>137</v>
      </c>
      <c r="O24" t="s">
        <v>671</v>
      </c>
      <c r="P24" t="s">
        <v>759</v>
      </c>
      <c r="Q24" t="s">
        <v>844</v>
      </c>
      <c r="U24" t="s">
        <v>899</v>
      </c>
      <c r="V24" t="s">
        <v>956</v>
      </c>
      <c r="W24" t="s">
        <v>1022</v>
      </c>
      <c r="X24" t="s">
        <v>1087</v>
      </c>
      <c r="Y24" t="s">
        <v>1168</v>
      </c>
      <c r="Z24" s="1" t="s">
        <v>1220</v>
      </c>
      <c r="AC24" s="1" t="s">
        <v>1324</v>
      </c>
      <c r="AD24" s="1" t="s">
        <v>1350</v>
      </c>
      <c r="AE24" s="1" t="s">
        <v>1376</v>
      </c>
      <c r="AF24" s="1" t="s">
        <v>1436</v>
      </c>
      <c r="AG24" t="s">
        <v>1485</v>
      </c>
      <c r="AH24" t="s">
        <v>1533</v>
      </c>
      <c r="AI24" t="s">
        <v>1593</v>
      </c>
      <c r="AJ24" t="s">
        <v>1618</v>
      </c>
      <c r="AK24" t="s">
        <v>1653</v>
      </c>
      <c r="AL24" t="s">
        <v>1678</v>
      </c>
      <c r="AM24" t="s">
        <v>1737</v>
      </c>
      <c r="AN24" t="s">
        <v>1794</v>
      </c>
      <c r="AQ24" t="s">
        <v>2000</v>
      </c>
      <c r="AS24" t="s">
        <v>2066</v>
      </c>
      <c r="AT24" t="s">
        <v>2100</v>
      </c>
    </row>
    <row r="25" spans="1:47" x14ac:dyDescent="0.25">
      <c r="A25" s="4" t="s">
        <v>2166</v>
      </c>
      <c r="B25" s="1" t="s">
        <v>304</v>
      </c>
      <c r="D25" s="1" t="s">
        <v>352</v>
      </c>
      <c r="F25" s="2" t="s">
        <v>91</v>
      </c>
      <c r="I25" s="1" t="s">
        <v>410</v>
      </c>
      <c r="J25" s="1" t="s">
        <v>439</v>
      </c>
      <c r="K25" s="1" t="s">
        <v>528</v>
      </c>
      <c r="L25" s="1" t="s">
        <v>560</v>
      </c>
      <c r="M25" s="1" t="s">
        <v>626</v>
      </c>
      <c r="N25" s="2" t="s">
        <v>138</v>
      </c>
      <c r="O25" t="s">
        <v>672</v>
      </c>
      <c r="P25" t="s">
        <v>760</v>
      </c>
      <c r="Q25" t="s">
        <v>845</v>
      </c>
      <c r="U25" t="s">
        <v>900</v>
      </c>
      <c r="V25" t="s">
        <v>957</v>
      </c>
      <c r="W25" t="s">
        <v>1023</v>
      </c>
      <c r="X25" t="s">
        <v>1088</v>
      </c>
      <c r="Y25" t="s">
        <v>1169</v>
      </c>
      <c r="Z25" s="1" t="s">
        <v>1221</v>
      </c>
      <c r="AC25" s="1" t="s">
        <v>1325</v>
      </c>
      <c r="AD25" s="1" t="s">
        <v>1351</v>
      </c>
      <c r="AE25" s="1" t="s">
        <v>1377</v>
      </c>
      <c r="AF25" s="1" t="s">
        <v>1437</v>
      </c>
      <c r="AG25" t="s">
        <v>1486</v>
      </c>
      <c r="AH25" t="s">
        <v>1534</v>
      </c>
      <c r="AI25" t="s">
        <v>1594</v>
      </c>
      <c r="AJ25" t="s">
        <v>1619</v>
      </c>
      <c r="AK25" t="s">
        <v>1654</v>
      </c>
      <c r="AL25" t="s">
        <v>1679</v>
      </c>
      <c r="AM25" t="s">
        <v>1738</v>
      </c>
      <c r="AN25" t="s">
        <v>1795</v>
      </c>
      <c r="AQ25" t="s">
        <v>2001</v>
      </c>
      <c r="AS25" t="s">
        <v>2067</v>
      </c>
      <c r="AT25" t="s">
        <v>2101</v>
      </c>
    </row>
    <row r="26" spans="1:47" x14ac:dyDescent="0.25">
      <c r="A26" s="4" t="s">
        <v>2167</v>
      </c>
      <c r="B26" s="1" t="s">
        <v>305</v>
      </c>
      <c r="D26" s="1" t="s">
        <v>353</v>
      </c>
      <c r="F26" s="2" t="s">
        <v>92</v>
      </c>
      <c r="I26" s="1" t="s">
        <v>411</v>
      </c>
      <c r="J26" s="1" t="s">
        <v>440</v>
      </c>
      <c r="K26" s="1" t="s">
        <v>529</v>
      </c>
      <c r="L26" s="1" t="s">
        <v>561</v>
      </c>
      <c r="M26" s="1" t="s">
        <v>627</v>
      </c>
      <c r="N26" s="2" t="s">
        <v>139</v>
      </c>
      <c r="O26" t="s">
        <v>673</v>
      </c>
      <c r="P26" t="s">
        <v>761</v>
      </c>
      <c r="Q26" t="s">
        <v>846</v>
      </c>
      <c r="U26" t="s">
        <v>901</v>
      </c>
      <c r="V26" t="s">
        <v>958</v>
      </c>
      <c r="W26" t="s">
        <v>1024</v>
      </c>
      <c r="X26" t="s">
        <v>1089</v>
      </c>
      <c r="Y26" t="s">
        <v>1170</v>
      </c>
      <c r="Z26" s="1" t="s">
        <v>1222</v>
      </c>
      <c r="AC26" s="1" t="s">
        <v>1326</v>
      </c>
      <c r="AD26" s="1" t="s">
        <v>1352</v>
      </c>
      <c r="AE26" s="1" t="s">
        <v>1378</v>
      </c>
      <c r="AF26" s="1" t="s">
        <v>1438</v>
      </c>
      <c r="AG26" t="s">
        <v>1487</v>
      </c>
      <c r="AH26" t="s">
        <v>1535</v>
      </c>
      <c r="AI26" t="s">
        <v>1595</v>
      </c>
      <c r="AJ26" t="s">
        <v>1620</v>
      </c>
      <c r="AK26" t="s">
        <v>1655</v>
      </c>
      <c r="AL26" t="s">
        <v>1680</v>
      </c>
      <c r="AM26" t="s">
        <v>1739</v>
      </c>
      <c r="AN26" t="s">
        <v>1796</v>
      </c>
      <c r="AQ26" t="s">
        <v>2002</v>
      </c>
      <c r="AS26" t="s">
        <v>2068</v>
      </c>
      <c r="AT26" t="s">
        <v>2102</v>
      </c>
    </row>
    <row r="27" spans="1:47" x14ac:dyDescent="0.25">
      <c r="A27" s="4" t="s">
        <v>2168</v>
      </c>
      <c r="B27" s="1" t="s">
        <v>306</v>
      </c>
      <c r="D27" s="1" t="s">
        <v>354</v>
      </c>
      <c r="F27" s="2" t="s">
        <v>93</v>
      </c>
      <c r="I27" s="1" t="s">
        <v>412</v>
      </c>
      <c r="J27" s="1" t="s">
        <v>441</v>
      </c>
      <c r="K27" s="1" t="s">
        <v>530</v>
      </c>
      <c r="L27" s="1" t="s">
        <v>562</v>
      </c>
      <c r="M27" s="1" t="s">
        <v>628</v>
      </c>
      <c r="N27" s="2" t="s">
        <v>140</v>
      </c>
      <c r="O27" t="s">
        <v>674</v>
      </c>
      <c r="P27" t="s">
        <v>762</v>
      </c>
      <c r="Q27" t="s">
        <v>847</v>
      </c>
      <c r="U27" t="s">
        <v>902</v>
      </c>
      <c r="V27" t="s">
        <v>959</v>
      </c>
      <c r="W27" t="s">
        <v>1025</v>
      </c>
      <c r="X27" t="s">
        <v>1090</v>
      </c>
      <c r="Y27" t="s">
        <v>1171</v>
      </c>
      <c r="Z27" s="1" t="s">
        <v>1223</v>
      </c>
      <c r="AC27" s="1" t="s">
        <v>1327</v>
      </c>
      <c r="AD27" s="1" t="s">
        <v>1353</v>
      </c>
      <c r="AE27" s="1" t="s">
        <v>1379</v>
      </c>
      <c r="AF27" s="1" t="s">
        <v>1439</v>
      </c>
      <c r="AG27" t="s">
        <v>1488</v>
      </c>
      <c r="AH27" t="s">
        <v>1536</v>
      </c>
      <c r="AJ27" t="s">
        <v>1621</v>
      </c>
      <c r="AL27" t="s">
        <v>1681</v>
      </c>
      <c r="AM27" t="s">
        <v>1740</v>
      </c>
      <c r="AN27" t="s">
        <v>1797</v>
      </c>
      <c r="AQ27" t="s">
        <v>2003</v>
      </c>
      <c r="AS27" t="s">
        <v>2069</v>
      </c>
      <c r="AT27" t="s">
        <v>2103</v>
      </c>
    </row>
    <row r="28" spans="1:47" x14ac:dyDescent="0.25">
      <c r="A28" s="4" t="s">
        <v>2189</v>
      </c>
      <c r="B28" s="1" t="s">
        <v>307</v>
      </c>
      <c r="D28" s="1" t="s">
        <v>355</v>
      </c>
      <c r="F28" s="2" t="s">
        <v>94</v>
      </c>
      <c r="I28" s="1" t="s">
        <v>413</v>
      </c>
      <c r="J28" s="1" t="s">
        <v>442</v>
      </c>
      <c r="K28" s="1" t="s">
        <v>531</v>
      </c>
      <c r="L28" s="1" t="s">
        <v>563</v>
      </c>
      <c r="M28" s="1" t="s">
        <v>629</v>
      </c>
      <c r="N28" s="2" t="s">
        <v>141</v>
      </c>
      <c r="O28" t="s">
        <v>675</v>
      </c>
      <c r="P28" t="s">
        <v>763</v>
      </c>
      <c r="Q28" t="s">
        <v>848</v>
      </c>
      <c r="U28" t="s">
        <v>903</v>
      </c>
      <c r="V28" t="s">
        <v>960</v>
      </c>
      <c r="W28" t="s">
        <v>1026</v>
      </c>
      <c r="X28" t="s">
        <v>1091</v>
      </c>
      <c r="Y28" t="s">
        <v>1172</v>
      </c>
      <c r="Z28" s="1" t="s">
        <v>1224</v>
      </c>
      <c r="AE28" s="1" t="s">
        <v>1380</v>
      </c>
      <c r="AF28" s="1" t="s">
        <v>1440</v>
      </c>
      <c r="AG28" t="s">
        <v>1489</v>
      </c>
      <c r="AH28" t="s">
        <v>1537</v>
      </c>
      <c r="AJ28" t="s">
        <v>1622</v>
      </c>
      <c r="AL28" t="s">
        <v>1682</v>
      </c>
      <c r="AM28" t="s">
        <v>1741</v>
      </c>
      <c r="AN28" t="s">
        <v>1798</v>
      </c>
      <c r="AQ28" t="s">
        <v>2004</v>
      </c>
      <c r="AS28" t="s">
        <v>2070</v>
      </c>
      <c r="AT28" t="s">
        <v>2104</v>
      </c>
    </row>
    <row r="29" spans="1:47" x14ac:dyDescent="0.25">
      <c r="A29" s="4" t="s">
        <v>2190</v>
      </c>
      <c r="B29" s="1" t="s">
        <v>308</v>
      </c>
      <c r="D29" s="1" t="s">
        <v>356</v>
      </c>
      <c r="F29" s="2" t="s">
        <v>95</v>
      </c>
      <c r="I29" s="1" t="s">
        <v>414</v>
      </c>
      <c r="J29" s="1" t="s">
        <v>443</v>
      </c>
      <c r="K29" s="1" t="s">
        <v>532</v>
      </c>
      <c r="L29" s="1" t="s">
        <v>564</v>
      </c>
      <c r="M29" s="1" t="s">
        <v>630</v>
      </c>
      <c r="N29" s="2" t="s">
        <v>142</v>
      </c>
      <c r="O29" t="s">
        <v>676</v>
      </c>
      <c r="P29" t="s">
        <v>764</v>
      </c>
      <c r="Q29" t="s">
        <v>849</v>
      </c>
      <c r="U29" t="s">
        <v>904</v>
      </c>
      <c r="V29" t="s">
        <v>961</v>
      </c>
      <c r="W29" t="s">
        <v>1027</v>
      </c>
      <c r="X29" t="s">
        <v>1092</v>
      </c>
      <c r="Y29" t="s">
        <v>1173</v>
      </c>
      <c r="Z29" s="1" t="s">
        <v>1225</v>
      </c>
      <c r="AE29" s="1" t="s">
        <v>1381</v>
      </c>
      <c r="AF29" s="1" t="s">
        <v>1441</v>
      </c>
      <c r="AG29" t="s">
        <v>1490</v>
      </c>
      <c r="AH29" t="s">
        <v>1538</v>
      </c>
      <c r="AJ29" t="s">
        <v>1623</v>
      </c>
      <c r="AL29" t="s">
        <v>1683</v>
      </c>
      <c r="AM29" t="s">
        <v>1742</v>
      </c>
      <c r="AN29" t="s">
        <v>1799</v>
      </c>
      <c r="AQ29" t="s">
        <v>2005</v>
      </c>
      <c r="AS29" t="s">
        <v>2071</v>
      </c>
      <c r="AT29" t="s">
        <v>2105</v>
      </c>
    </row>
    <row r="30" spans="1:47" x14ac:dyDescent="0.25">
      <c r="A30" s="4" t="s">
        <v>2191</v>
      </c>
      <c r="B30" s="1" t="s">
        <v>309</v>
      </c>
      <c r="D30" s="1" t="s">
        <v>357</v>
      </c>
      <c r="F30" s="2" t="s">
        <v>96</v>
      </c>
      <c r="I30" s="1" t="s">
        <v>415</v>
      </c>
      <c r="J30" s="1" t="s">
        <v>444</v>
      </c>
      <c r="K30" s="1" t="s">
        <v>533</v>
      </c>
      <c r="L30" s="1" t="s">
        <v>565</v>
      </c>
      <c r="M30" s="1" t="s">
        <v>631</v>
      </c>
      <c r="N30" s="2" t="s">
        <v>143</v>
      </c>
      <c r="O30" t="s">
        <v>677</v>
      </c>
      <c r="P30" t="s">
        <v>765</v>
      </c>
      <c r="Q30" t="s">
        <v>850</v>
      </c>
      <c r="U30" t="s">
        <v>905</v>
      </c>
      <c r="V30" t="s">
        <v>962</v>
      </c>
      <c r="W30" t="s">
        <v>1028</v>
      </c>
      <c r="X30" t="s">
        <v>1093</v>
      </c>
      <c r="Y30" t="s">
        <v>1174</v>
      </c>
      <c r="Z30" s="1" t="s">
        <v>1226</v>
      </c>
      <c r="AE30" s="1" t="s">
        <v>1382</v>
      </c>
      <c r="AF30" s="1" t="s">
        <v>1442</v>
      </c>
      <c r="AG30" t="s">
        <v>1491</v>
      </c>
      <c r="AH30" t="s">
        <v>1539</v>
      </c>
      <c r="AJ30" t="s">
        <v>1624</v>
      </c>
      <c r="AL30" t="s">
        <v>1684</v>
      </c>
      <c r="AM30" t="s">
        <v>1743</v>
      </c>
      <c r="AN30" t="s">
        <v>1800</v>
      </c>
      <c r="AQ30" t="s">
        <v>2006</v>
      </c>
      <c r="AS30" t="s">
        <v>2072</v>
      </c>
      <c r="AT30" t="s">
        <v>2106</v>
      </c>
    </row>
    <row r="31" spans="1:47" x14ac:dyDescent="0.25">
      <c r="A31" s="4" t="s">
        <v>2192</v>
      </c>
      <c r="B31" s="1" t="s">
        <v>310</v>
      </c>
      <c r="D31" s="1" t="s">
        <v>358</v>
      </c>
      <c r="F31" s="2" t="s">
        <v>97</v>
      </c>
      <c r="J31" s="1" t="s">
        <v>445</v>
      </c>
      <c r="K31" s="1" t="s">
        <v>534</v>
      </c>
      <c r="L31" s="1" t="s">
        <v>566</v>
      </c>
      <c r="M31" s="1" t="s">
        <v>632</v>
      </c>
      <c r="N31" s="2" t="s">
        <v>144</v>
      </c>
      <c r="O31" t="s">
        <v>678</v>
      </c>
      <c r="P31" t="s">
        <v>766</v>
      </c>
      <c r="Q31" t="s">
        <v>851</v>
      </c>
      <c r="U31" t="s">
        <v>906</v>
      </c>
      <c r="V31" t="s">
        <v>963</v>
      </c>
      <c r="W31" t="s">
        <v>1029</v>
      </c>
      <c r="X31" t="s">
        <v>1094</v>
      </c>
      <c r="Y31" t="s">
        <v>1175</v>
      </c>
      <c r="Z31" s="1" t="s">
        <v>1227</v>
      </c>
      <c r="AE31" s="1" t="s">
        <v>1383</v>
      </c>
      <c r="AF31" s="1" t="s">
        <v>1443</v>
      </c>
      <c r="AG31" t="s">
        <v>1492</v>
      </c>
      <c r="AH31" t="s">
        <v>1540</v>
      </c>
      <c r="AJ31" t="s">
        <v>1625</v>
      </c>
      <c r="AL31" t="s">
        <v>1685</v>
      </c>
      <c r="AM31" t="s">
        <v>1744</v>
      </c>
      <c r="AN31" t="s">
        <v>1801</v>
      </c>
      <c r="AQ31" t="s">
        <v>2007</v>
      </c>
      <c r="AS31" t="s">
        <v>2073</v>
      </c>
      <c r="AT31" t="s">
        <v>2107</v>
      </c>
    </row>
    <row r="32" spans="1:47" x14ac:dyDescent="0.25">
      <c r="A32" s="4" t="s">
        <v>2193</v>
      </c>
      <c r="B32" s="1" t="s">
        <v>311</v>
      </c>
      <c r="D32" s="1" t="s">
        <v>359</v>
      </c>
      <c r="F32" s="2" t="s">
        <v>98</v>
      </c>
      <c r="J32" s="1" t="s">
        <v>446</v>
      </c>
      <c r="K32" s="1" t="s">
        <v>535</v>
      </c>
      <c r="L32" s="1" t="s">
        <v>567</v>
      </c>
      <c r="M32" s="1" t="s">
        <v>633</v>
      </c>
      <c r="N32" s="2" t="s">
        <v>145</v>
      </c>
      <c r="O32" t="s">
        <v>679</v>
      </c>
      <c r="P32" t="s">
        <v>767</v>
      </c>
      <c r="Q32" t="s">
        <v>852</v>
      </c>
      <c r="U32" t="s">
        <v>907</v>
      </c>
      <c r="V32" t="s">
        <v>964</v>
      </c>
      <c r="W32" t="s">
        <v>1030</v>
      </c>
      <c r="X32" t="s">
        <v>1095</v>
      </c>
      <c r="Y32" t="s">
        <v>1176</v>
      </c>
      <c r="Z32" s="1" t="s">
        <v>1228</v>
      </c>
      <c r="AE32" s="1" t="s">
        <v>1384</v>
      </c>
      <c r="AF32" s="1" t="s">
        <v>1444</v>
      </c>
      <c r="AG32" t="s">
        <v>1493</v>
      </c>
      <c r="AH32" t="s">
        <v>1541</v>
      </c>
      <c r="AJ32" t="s">
        <v>1626</v>
      </c>
      <c r="AL32" t="s">
        <v>1686</v>
      </c>
      <c r="AM32" t="s">
        <v>1745</v>
      </c>
      <c r="AN32" t="s">
        <v>1802</v>
      </c>
      <c r="AQ32" t="s">
        <v>2008</v>
      </c>
      <c r="AS32" t="s">
        <v>2074</v>
      </c>
      <c r="AT32" t="s">
        <v>2108</v>
      </c>
    </row>
    <row r="33" spans="1:46" x14ac:dyDescent="0.25">
      <c r="A33" s="4" t="s">
        <v>2174</v>
      </c>
      <c r="B33" s="1" t="s">
        <v>312</v>
      </c>
      <c r="D33" s="1" t="s">
        <v>360</v>
      </c>
      <c r="F33" s="2" t="s">
        <v>99</v>
      </c>
      <c r="J33" s="1" t="s">
        <v>447</v>
      </c>
      <c r="K33" s="1" t="s">
        <v>536</v>
      </c>
      <c r="L33" s="1" t="s">
        <v>568</v>
      </c>
      <c r="M33" s="1" t="s">
        <v>634</v>
      </c>
      <c r="N33" s="2" t="s">
        <v>146</v>
      </c>
      <c r="O33" t="s">
        <v>680</v>
      </c>
      <c r="P33" t="s">
        <v>768</v>
      </c>
      <c r="Q33" t="s">
        <v>853</v>
      </c>
      <c r="U33" t="s">
        <v>908</v>
      </c>
      <c r="V33" t="s">
        <v>965</v>
      </c>
      <c r="W33" t="s">
        <v>1031</v>
      </c>
      <c r="X33" t="s">
        <v>1096</v>
      </c>
      <c r="Y33" t="s">
        <v>1177</v>
      </c>
      <c r="Z33" s="1" t="s">
        <v>1229</v>
      </c>
      <c r="AE33" s="1" t="s">
        <v>1385</v>
      </c>
      <c r="AF33" s="1" t="s">
        <v>1445</v>
      </c>
      <c r="AG33" t="s">
        <v>1494</v>
      </c>
      <c r="AH33" t="s">
        <v>1542</v>
      </c>
      <c r="AJ33" t="s">
        <v>1627</v>
      </c>
      <c r="AL33" t="s">
        <v>1687</v>
      </c>
      <c r="AM33" t="s">
        <v>1746</v>
      </c>
      <c r="AN33" t="s">
        <v>1803</v>
      </c>
      <c r="AQ33" t="s">
        <v>2009</v>
      </c>
      <c r="AS33" t="s">
        <v>2075</v>
      </c>
      <c r="AT33" t="s">
        <v>2109</v>
      </c>
    </row>
    <row r="34" spans="1:46" x14ac:dyDescent="0.25">
      <c r="A34" s="4" t="s">
        <v>2175</v>
      </c>
      <c r="B34" s="1" t="s">
        <v>313</v>
      </c>
      <c r="D34" s="1" t="s">
        <v>361</v>
      </c>
      <c r="F34" s="2" t="s">
        <v>100</v>
      </c>
      <c r="J34" s="1" t="s">
        <v>448</v>
      </c>
      <c r="L34" s="1" t="s">
        <v>569</v>
      </c>
      <c r="M34" s="1" t="s">
        <v>635</v>
      </c>
      <c r="N34" s="2" t="s">
        <v>147</v>
      </c>
      <c r="O34" t="s">
        <v>681</v>
      </c>
      <c r="P34" t="s">
        <v>769</v>
      </c>
      <c r="Q34" t="s">
        <v>854</v>
      </c>
      <c r="U34" t="s">
        <v>909</v>
      </c>
      <c r="V34" t="s">
        <v>966</v>
      </c>
      <c r="W34" t="s">
        <v>1032</v>
      </c>
      <c r="X34" t="s">
        <v>1097</v>
      </c>
      <c r="Y34" t="s">
        <v>1178</v>
      </c>
      <c r="Z34" s="1" t="s">
        <v>1230</v>
      </c>
      <c r="AE34" s="1" t="s">
        <v>1386</v>
      </c>
      <c r="AF34" s="1" t="s">
        <v>1446</v>
      </c>
      <c r="AG34" t="s">
        <v>1495</v>
      </c>
      <c r="AH34" t="s">
        <v>1543</v>
      </c>
      <c r="AJ34" t="s">
        <v>1628</v>
      </c>
      <c r="AL34" t="s">
        <v>1688</v>
      </c>
      <c r="AM34" t="s">
        <v>1747</v>
      </c>
      <c r="AN34" t="s">
        <v>1804</v>
      </c>
      <c r="AQ34" t="s">
        <v>2010</v>
      </c>
      <c r="AS34" t="s">
        <v>2076</v>
      </c>
      <c r="AT34" t="s">
        <v>2110</v>
      </c>
    </row>
    <row r="35" spans="1:46" x14ac:dyDescent="0.25">
      <c r="A35" s="4" t="s">
        <v>2176</v>
      </c>
      <c r="B35" s="1" t="s">
        <v>314</v>
      </c>
      <c r="D35" s="1" t="s">
        <v>362</v>
      </c>
      <c r="F35" s="2" t="s">
        <v>101</v>
      </c>
      <c r="J35" s="1" t="s">
        <v>449</v>
      </c>
      <c r="L35" s="1" t="s">
        <v>570</v>
      </c>
      <c r="M35" s="1" t="s">
        <v>636</v>
      </c>
      <c r="N35" s="2" t="s">
        <v>148</v>
      </c>
      <c r="O35" t="s">
        <v>682</v>
      </c>
      <c r="P35" t="s">
        <v>770</v>
      </c>
      <c r="Q35" t="s">
        <v>855</v>
      </c>
      <c r="U35" t="s">
        <v>910</v>
      </c>
      <c r="V35" t="s">
        <v>967</v>
      </c>
      <c r="W35" t="s">
        <v>1033</v>
      </c>
      <c r="X35" t="s">
        <v>1098</v>
      </c>
      <c r="Y35" t="s">
        <v>1179</v>
      </c>
      <c r="Z35" s="1" t="s">
        <v>1231</v>
      </c>
      <c r="AE35" s="1" t="s">
        <v>1387</v>
      </c>
      <c r="AF35" s="1" t="s">
        <v>1447</v>
      </c>
      <c r="AG35" t="s">
        <v>1496</v>
      </c>
      <c r="AH35" t="s">
        <v>1544</v>
      </c>
      <c r="AJ35" t="s">
        <v>1629</v>
      </c>
      <c r="AL35" t="s">
        <v>1689</v>
      </c>
      <c r="AM35" t="s">
        <v>1748</v>
      </c>
      <c r="AN35" t="s">
        <v>1805</v>
      </c>
      <c r="AQ35" t="s">
        <v>2011</v>
      </c>
      <c r="AS35" t="s">
        <v>2077</v>
      </c>
      <c r="AT35" t="s">
        <v>2111</v>
      </c>
    </row>
    <row r="36" spans="1:46" x14ac:dyDescent="0.25">
      <c r="A36" s="4" t="s">
        <v>2177</v>
      </c>
      <c r="B36" s="1" t="s">
        <v>315</v>
      </c>
      <c r="D36" s="1" t="s">
        <v>363</v>
      </c>
      <c r="F36" s="2" t="s">
        <v>102</v>
      </c>
      <c r="J36" s="1" t="s">
        <v>450</v>
      </c>
      <c r="L36" s="1" t="s">
        <v>571</v>
      </c>
      <c r="M36" s="1" t="s">
        <v>637</v>
      </c>
      <c r="N36" s="2" t="s">
        <v>149</v>
      </c>
      <c r="O36" t="s">
        <v>683</v>
      </c>
      <c r="P36" t="s">
        <v>771</v>
      </c>
      <c r="Q36" t="s">
        <v>856</v>
      </c>
      <c r="U36" t="s">
        <v>911</v>
      </c>
      <c r="V36" t="s">
        <v>968</v>
      </c>
      <c r="W36" t="s">
        <v>1034</v>
      </c>
      <c r="X36" t="s">
        <v>1099</v>
      </c>
      <c r="Y36" t="s">
        <v>1180</v>
      </c>
      <c r="Z36" s="1" t="s">
        <v>1232</v>
      </c>
      <c r="AE36" s="1" t="s">
        <v>1388</v>
      </c>
      <c r="AF36" s="1" t="s">
        <v>1448</v>
      </c>
      <c r="AG36" t="s">
        <v>1497</v>
      </c>
      <c r="AH36" t="s">
        <v>1545</v>
      </c>
      <c r="AJ36" t="s">
        <v>1630</v>
      </c>
      <c r="AL36" t="s">
        <v>1690</v>
      </c>
      <c r="AM36" t="s">
        <v>1749</v>
      </c>
      <c r="AN36" t="s">
        <v>1806</v>
      </c>
      <c r="AQ36" t="s">
        <v>2012</v>
      </c>
      <c r="AT36" t="s">
        <v>2112</v>
      </c>
    </row>
    <row r="37" spans="1:46" x14ac:dyDescent="0.25">
      <c r="A37" s="4" t="s">
        <v>2194</v>
      </c>
      <c r="B37" s="1" t="s">
        <v>316</v>
      </c>
      <c r="D37" s="1" t="s">
        <v>364</v>
      </c>
      <c r="F37" s="2" t="s">
        <v>103</v>
      </c>
      <c r="J37" s="1" t="s">
        <v>451</v>
      </c>
      <c r="L37" s="1" t="s">
        <v>572</v>
      </c>
      <c r="M37" s="1" t="s">
        <v>638</v>
      </c>
      <c r="N37" s="2" t="s">
        <v>150</v>
      </c>
      <c r="O37" t="s">
        <v>684</v>
      </c>
      <c r="P37" t="s">
        <v>772</v>
      </c>
      <c r="U37" t="s">
        <v>912</v>
      </c>
      <c r="V37" t="s">
        <v>969</v>
      </c>
      <c r="W37" t="s">
        <v>1035</v>
      </c>
      <c r="X37" t="s">
        <v>1100</v>
      </c>
      <c r="Y37" t="s">
        <v>1181</v>
      </c>
      <c r="Z37" s="1" t="s">
        <v>1233</v>
      </c>
      <c r="AE37" s="1" t="s">
        <v>1389</v>
      </c>
      <c r="AF37" s="1" t="s">
        <v>1449</v>
      </c>
      <c r="AG37" t="s">
        <v>1498</v>
      </c>
      <c r="AH37" t="s">
        <v>1546</v>
      </c>
      <c r="AL37" t="s">
        <v>1691</v>
      </c>
      <c r="AM37" t="s">
        <v>1750</v>
      </c>
      <c r="AN37" t="s">
        <v>1807</v>
      </c>
      <c r="AQ37" t="s">
        <v>2013</v>
      </c>
      <c r="AT37" t="s">
        <v>2113</v>
      </c>
    </row>
    <row r="38" spans="1:46" x14ac:dyDescent="0.25">
      <c r="A38" s="4" t="s">
        <v>2195</v>
      </c>
      <c r="B38" s="1" t="s">
        <v>317</v>
      </c>
      <c r="D38" s="1" t="s">
        <v>365</v>
      </c>
      <c r="F38" s="2" t="s">
        <v>104</v>
      </c>
      <c r="J38" s="1" t="s">
        <v>452</v>
      </c>
      <c r="L38" s="1" t="s">
        <v>573</v>
      </c>
      <c r="M38" s="1" t="s">
        <v>639</v>
      </c>
      <c r="N38" s="2" t="s">
        <v>151</v>
      </c>
      <c r="O38" t="s">
        <v>685</v>
      </c>
      <c r="P38" t="s">
        <v>773</v>
      </c>
      <c r="U38" t="s">
        <v>913</v>
      </c>
      <c r="V38" t="s">
        <v>970</v>
      </c>
      <c r="W38" t="s">
        <v>1036</v>
      </c>
      <c r="X38" t="s">
        <v>1101</v>
      </c>
      <c r="Y38" t="s">
        <v>1182</v>
      </c>
      <c r="Z38" s="1" t="s">
        <v>1234</v>
      </c>
      <c r="AE38" s="1" t="s">
        <v>1390</v>
      </c>
      <c r="AF38" s="1" t="s">
        <v>1450</v>
      </c>
      <c r="AG38" t="s">
        <v>1499</v>
      </c>
      <c r="AH38" t="s">
        <v>1547</v>
      </c>
      <c r="AL38" t="s">
        <v>1692</v>
      </c>
      <c r="AM38" t="s">
        <v>1751</v>
      </c>
      <c r="AN38" t="s">
        <v>1808</v>
      </c>
      <c r="AQ38" t="s">
        <v>2014</v>
      </c>
      <c r="AT38" t="s">
        <v>2114</v>
      </c>
    </row>
    <row r="39" spans="1:46" x14ac:dyDescent="0.25">
      <c r="A39" s="4" t="s">
        <v>2180</v>
      </c>
      <c r="B39" s="1" t="s">
        <v>318</v>
      </c>
      <c r="D39" s="1" t="s">
        <v>366</v>
      </c>
      <c r="F39" s="2" t="s">
        <v>105</v>
      </c>
      <c r="J39" s="1" t="s">
        <v>453</v>
      </c>
      <c r="L39" s="1" t="s">
        <v>574</v>
      </c>
      <c r="M39" s="1" t="s">
        <v>640</v>
      </c>
      <c r="N39" s="2" t="s">
        <v>152</v>
      </c>
      <c r="O39" t="s">
        <v>686</v>
      </c>
      <c r="P39" t="s">
        <v>774</v>
      </c>
      <c r="U39" t="s">
        <v>914</v>
      </c>
      <c r="V39" t="s">
        <v>971</v>
      </c>
      <c r="W39" t="s">
        <v>1037</v>
      </c>
      <c r="X39" t="s">
        <v>1102</v>
      </c>
      <c r="Y39" t="s">
        <v>1183</v>
      </c>
      <c r="Z39" s="1" t="s">
        <v>1235</v>
      </c>
      <c r="AE39" s="1" t="s">
        <v>1391</v>
      </c>
      <c r="AF39" s="1" t="s">
        <v>1451</v>
      </c>
      <c r="AG39" t="s">
        <v>1500</v>
      </c>
      <c r="AH39" t="s">
        <v>1548</v>
      </c>
      <c r="AL39" t="s">
        <v>1693</v>
      </c>
      <c r="AM39" t="s">
        <v>1752</v>
      </c>
      <c r="AN39" t="s">
        <v>1809</v>
      </c>
      <c r="AQ39" t="s">
        <v>2015</v>
      </c>
      <c r="AT39" t="s">
        <v>2115</v>
      </c>
    </row>
    <row r="40" spans="1:46" x14ac:dyDescent="0.25">
      <c r="A40" s="4" t="s">
        <v>2181</v>
      </c>
      <c r="B40" s="1" t="s">
        <v>319</v>
      </c>
      <c r="D40" s="1" t="s">
        <v>367</v>
      </c>
      <c r="F40" s="2" t="s">
        <v>106</v>
      </c>
      <c r="J40" s="1" t="s">
        <v>454</v>
      </c>
      <c r="L40" s="1" t="s">
        <v>575</v>
      </c>
      <c r="M40" s="1" t="s">
        <v>641</v>
      </c>
      <c r="N40" s="2" t="s">
        <v>153</v>
      </c>
      <c r="O40" t="s">
        <v>687</v>
      </c>
      <c r="P40" t="s">
        <v>775</v>
      </c>
      <c r="U40" t="s">
        <v>915</v>
      </c>
      <c r="V40" t="s">
        <v>972</v>
      </c>
      <c r="W40" t="s">
        <v>1038</v>
      </c>
      <c r="X40" t="s">
        <v>1103</v>
      </c>
      <c r="Y40" t="s">
        <v>1184</v>
      </c>
      <c r="Z40" s="1" t="s">
        <v>1236</v>
      </c>
      <c r="AE40" s="1" t="s">
        <v>1392</v>
      </c>
      <c r="AF40" s="1" t="s">
        <v>1452</v>
      </c>
      <c r="AG40" t="s">
        <v>1501</v>
      </c>
      <c r="AH40" t="s">
        <v>1549</v>
      </c>
      <c r="AL40" t="s">
        <v>1694</v>
      </c>
      <c r="AM40" t="s">
        <v>1753</v>
      </c>
      <c r="AN40" t="s">
        <v>1810</v>
      </c>
      <c r="AQ40" t="s">
        <v>2016</v>
      </c>
      <c r="AT40" t="s">
        <v>2116</v>
      </c>
    </row>
    <row r="41" spans="1:46" x14ac:dyDescent="0.25">
      <c r="A41" s="4" t="s">
        <v>2182</v>
      </c>
      <c r="D41" s="1" t="s">
        <v>368</v>
      </c>
      <c r="F41" s="2" t="s">
        <v>107</v>
      </c>
      <c r="J41" s="1" t="s">
        <v>455</v>
      </c>
      <c r="L41" s="1" t="s">
        <v>576</v>
      </c>
      <c r="M41" s="1" t="s">
        <v>642</v>
      </c>
      <c r="N41" s="2" t="s">
        <v>154</v>
      </c>
      <c r="O41" t="s">
        <v>688</v>
      </c>
      <c r="P41" t="s">
        <v>776</v>
      </c>
      <c r="U41" t="s">
        <v>916</v>
      </c>
      <c r="V41" t="s">
        <v>973</v>
      </c>
      <c r="W41" t="s">
        <v>1039</v>
      </c>
      <c r="X41" t="s">
        <v>1104</v>
      </c>
      <c r="Y41" t="s">
        <v>1185</v>
      </c>
      <c r="Z41" s="1" t="s">
        <v>1237</v>
      </c>
      <c r="AE41" s="1" t="s">
        <v>1393</v>
      </c>
      <c r="AF41" s="1" t="s">
        <v>1453</v>
      </c>
      <c r="AG41" t="s">
        <v>1502</v>
      </c>
      <c r="AH41" t="s">
        <v>1550</v>
      </c>
      <c r="AL41" t="s">
        <v>1695</v>
      </c>
      <c r="AM41" t="s">
        <v>1754</v>
      </c>
      <c r="AN41" t="s">
        <v>1811</v>
      </c>
      <c r="AQ41" t="s">
        <v>2017</v>
      </c>
      <c r="AT41" t="s">
        <v>2117</v>
      </c>
    </row>
    <row r="42" spans="1:46" x14ac:dyDescent="0.25">
      <c r="A42" s="4" t="s">
        <v>2183</v>
      </c>
      <c r="D42" s="1" t="s">
        <v>369</v>
      </c>
      <c r="F42" s="2" t="s">
        <v>108</v>
      </c>
      <c r="J42" s="1" t="s">
        <v>456</v>
      </c>
      <c r="L42" s="1" t="s">
        <v>577</v>
      </c>
      <c r="M42" s="1" t="s">
        <v>643</v>
      </c>
      <c r="N42" s="2" t="s">
        <v>155</v>
      </c>
      <c r="O42" t="s">
        <v>689</v>
      </c>
      <c r="P42" t="s">
        <v>777</v>
      </c>
      <c r="U42" t="s">
        <v>917</v>
      </c>
      <c r="V42" t="s">
        <v>974</v>
      </c>
      <c r="W42" t="s">
        <v>1040</v>
      </c>
      <c r="X42" t="s">
        <v>1105</v>
      </c>
      <c r="Y42" t="s">
        <v>1186</v>
      </c>
      <c r="Z42" s="1" t="s">
        <v>1238</v>
      </c>
      <c r="AE42" s="1" t="s">
        <v>1394</v>
      </c>
      <c r="AF42" s="1" t="s">
        <v>1454</v>
      </c>
      <c r="AG42" t="s">
        <v>1503</v>
      </c>
      <c r="AH42" t="s">
        <v>1551</v>
      </c>
      <c r="AL42" t="s">
        <v>1696</v>
      </c>
      <c r="AM42" t="s">
        <v>1755</v>
      </c>
      <c r="AN42" t="s">
        <v>1812</v>
      </c>
      <c r="AQ42" t="s">
        <v>2018</v>
      </c>
      <c r="AT42" t="s">
        <v>2118</v>
      </c>
    </row>
    <row r="43" spans="1:46" x14ac:dyDescent="0.25">
      <c r="A43" s="4" t="s">
        <v>2184</v>
      </c>
      <c r="D43" s="1" t="s">
        <v>370</v>
      </c>
      <c r="F43" s="2" t="s">
        <v>109</v>
      </c>
      <c r="J43" s="1" t="s">
        <v>457</v>
      </c>
      <c r="L43" s="1" t="s">
        <v>578</v>
      </c>
      <c r="M43" s="1" t="s">
        <v>644</v>
      </c>
      <c r="N43" s="2" t="s">
        <v>156</v>
      </c>
      <c r="O43" t="s">
        <v>690</v>
      </c>
      <c r="P43" t="s">
        <v>778</v>
      </c>
      <c r="U43" t="s">
        <v>918</v>
      </c>
      <c r="V43" t="s">
        <v>975</v>
      </c>
      <c r="W43" t="s">
        <v>1041</v>
      </c>
      <c r="X43" t="s">
        <v>1106</v>
      </c>
      <c r="Y43" t="s">
        <v>1187</v>
      </c>
      <c r="Z43" s="1" t="s">
        <v>1239</v>
      </c>
      <c r="AE43" s="1" t="s">
        <v>1395</v>
      </c>
      <c r="AF43" s="1" t="s">
        <v>1455</v>
      </c>
      <c r="AG43" t="s">
        <v>1504</v>
      </c>
      <c r="AH43" t="s">
        <v>1552</v>
      </c>
      <c r="AL43" t="s">
        <v>1697</v>
      </c>
      <c r="AM43" t="s">
        <v>1756</v>
      </c>
      <c r="AN43" t="s">
        <v>1813</v>
      </c>
      <c r="AQ43" t="s">
        <v>2019</v>
      </c>
      <c r="AT43" t="s">
        <v>2119</v>
      </c>
    </row>
    <row r="44" spans="1:46" x14ac:dyDescent="0.25">
      <c r="A44" s="4" t="s">
        <v>2185</v>
      </c>
      <c r="D44" s="1" t="s">
        <v>371</v>
      </c>
      <c r="F44" s="2" t="s">
        <v>110</v>
      </c>
      <c r="J44" s="1" t="s">
        <v>458</v>
      </c>
      <c r="L44" s="1" t="s">
        <v>579</v>
      </c>
      <c r="M44" s="1" t="s">
        <v>645</v>
      </c>
      <c r="N44" s="2" t="s">
        <v>157</v>
      </c>
      <c r="O44" t="s">
        <v>691</v>
      </c>
      <c r="P44" t="s">
        <v>779</v>
      </c>
      <c r="U44" t="s">
        <v>919</v>
      </c>
      <c r="V44" t="s">
        <v>976</v>
      </c>
      <c r="W44" t="s">
        <v>1042</v>
      </c>
      <c r="X44" t="s">
        <v>1107</v>
      </c>
      <c r="Y44" t="s">
        <v>1188</v>
      </c>
      <c r="Z44" s="1" t="s">
        <v>1240</v>
      </c>
      <c r="AE44" s="1" t="s">
        <v>1396</v>
      </c>
      <c r="AF44" s="1" t="s">
        <v>1456</v>
      </c>
      <c r="AG44" t="s">
        <v>1505</v>
      </c>
      <c r="AH44" t="s">
        <v>1553</v>
      </c>
      <c r="AL44" t="s">
        <v>1698</v>
      </c>
      <c r="AM44" t="s">
        <v>1757</v>
      </c>
      <c r="AN44" t="s">
        <v>1814</v>
      </c>
      <c r="AQ44" t="s">
        <v>2020</v>
      </c>
      <c r="AT44" t="s">
        <v>2120</v>
      </c>
    </row>
    <row r="45" spans="1:46" x14ac:dyDescent="0.25">
      <c r="A45" s="4" t="s">
        <v>2196</v>
      </c>
      <c r="D45" s="1" t="s">
        <v>372</v>
      </c>
      <c r="F45" s="2" t="s">
        <v>111</v>
      </c>
      <c r="J45" s="1" t="s">
        <v>459</v>
      </c>
      <c r="L45" s="1" t="s">
        <v>580</v>
      </c>
      <c r="M45" s="1" t="s">
        <v>646</v>
      </c>
      <c r="N45" s="2" t="s">
        <v>158</v>
      </c>
      <c r="O45" t="s">
        <v>692</v>
      </c>
      <c r="P45" t="s">
        <v>780</v>
      </c>
      <c r="U45" t="s">
        <v>920</v>
      </c>
      <c r="V45" t="s">
        <v>977</v>
      </c>
      <c r="W45" t="s">
        <v>1043</v>
      </c>
      <c r="X45" t="s">
        <v>1108</v>
      </c>
      <c r="Y45" t="s">
        <v>1189</v>
      </c>
      <c r="Z45" s="1" t="s">
        <v>1241</v>
      </c>
      <c r="AE45" s="1" t="s">
        <v>1397</v>
      </c>
      <c r="AF45" s="1" t="s">
        <v>1457</v>
      </c>
      <c r="AG45" t="s">
        <v>1506</v>
      </c>
      <c r="AH45" t="s">
        <v>1554</v>
      </c>
      <c r="AL45" t="s">
        <v>1699</v>
      </c>
      <c r="AM45" t="s">
        <v>1758</v>
      </c>
      <c r="AN45" t="s">
        <v>1815</v>
      </c>
      <c r="AQ45" t="s">
        <v>2021</v>
      </c>
      <c r="AT45" t="s">
        <v>2121</v>
      </c>
    </row>
    <row r="46" spans="1:46" x14ac:dyDescent="0.25">
      <c r="A46" s="4" t="s">
        <v>2187</v>
      </c>
      <c r="D46" s="1" t="s">
        <v>373</v>
      </c>
      <c r="F46" s="2" t="s">
        <v>112</v>
      </c>
      <c r="J46" s="1" t="s">
        <v>460</v>
      </c>
      <c r="L46" s="1" t="s">
        <v>581</v>
      </c>
      <c r="M46" s="1" t="s">
        <v>647</v>
      </c>
      <c r="N46" s="2" t="s">
        <v>159</v>
      </c>
      <c r="O46" t="s">
        <v>693</v>
      </c>
      <c r="P46" t="s">
        <v>781</v>
      </c>
      <c r="U46" t="s">
        <v>921</v>
      </c>
      <c r="V46" t="s">
        <v>978</v>
      </c>
      <c r="W46" t="s">
        <v>1044</v>
      </c>
      <c r="X46" t="s">
        <v>1109</v>
      </c>
      <c r="Y46" t="s">
        <v>1190</v>
      </c>
      <c r="Z46" s="1" t="s">
        <v>1242</v>
      </c>
      <c r="AE46" s="1" t="s">
        <v>1398</v>
      </c>
      <c r="AF46" s="1" t="s">
        <v>1458</v>
      </c>
      <c r="AG46" t="s">
        <v>1507</v>
      </c>
      <c r="AH46" t="s">
        <v>1555</v>
      </c>
      <c r="AL46" t="s">
        <v>1700</v>
      </c>
      <c r="AM46" t="s">
        <v>1759</v>
      </c>
      <c r="AN46" t="s">
        <v>1816</v>
      </c>
      <c r="AT46" t="s">
        <v>2122</v>
      </c>
    </row>
    <row r="47" spans="1:46" x14ac:dyDescent="0.25">
      <c r="A47" s="4" t="s">
        <v>2188</v>
      </c>
      <c r="D47" s="1" t="s">
        <v>374</v>
      </c>
      <c r="F47" s="2" t="s">
        <v>113</v>
      </c>
      <c r="J47" s="1" t="s">
        <v>461</v>
      </c>
      <c r="L47" s="1" t="s">
        <v>582</v>
      </c>
      <c r="M47" s="1" t="s">
        <v>648</v>
      </c>
      <c r="N47" s="2" t="s">
        <v>160</v>
      </c>
      <c r="O47" t="s">
        <v>694</v>
      </c>
      <c r="P47" t="s">
        <v>782</v>
      </c>
      <c r="U47" t="s">
        <v>922</v>
      </c>
      <c r="V47" t="s">
        <v>979</v>
      </c>
      <c r="W47" t="s">
        <v>1045</v>
      </c>
      <c r="X47" t="s">
        <v>1110</v>
      </c>
      <c r="Y47" t="s">
        <v>1191</v>
      </c>
      <c r="Z47" s="1" t="s">
        <v>1243</v>
      </c>
      <c r="AE47" s="1" t="s">
        <v>1399</v>
      </c>
      <c r="AF47" s="1" t="s">
        <v>1459</v>
      </c>
      <c r="AG47" t="s">
        <v>1508</v>
      </c>
      <c r="AH47" t="s">
        <v>1556</v>
      </c>
      <c r="AL47" t="s">
        <v>1701</v>
      </c>
      <c r="AM47" t="s">
        <v>1760</v>
      </c>
      <c r="AN47" t="s">
        <v>1817</v>
      </c>
      <c r="AT47" t="s">
        <v>2123</v>
      </c>
    </row>
    <row r="48" spans="1:46" x14ac:dyDescent="0.25">
      <c r="D48" s="1" t="s">
        <v>375</v>
      </c>
      <c r="F48" s="2" t="s">
        <v>114</v>
      </c>
      <c r="J48" s="1" t="s">
        <v>462</v>
      </c>
      <c r="L48" s="1" t="s">
        <v>583</v>
      </c>
      <c r="N48" s="2" t="s">
        <v>161</v>
      </c>
      <c r="O48" t="s">
        <v>695</v>
      </c>
      <c r="P48" t="s">
        <v>783</v>
      </c>
      <c r="U48" t="s">
        <v>923</v>
      </c>
      <c r="V48" t="s">
        <v>980</v>
      </c>
      <c r="W48" t="s">
        <v>1046</v>
      </c>
      <c r="X48" t="s">
        <v>1111</v>
      </c>
      <c r="Y48" t="s">
        <v>1192</v>
      </c>
      <c r="Z48" s="1" t="s">
        <v>1244</v>
      </c>
      <c r="AE48" s="1" t="s">
        <v>1400</v>
      </c>
      <c r="AF48" s="1" t="s">
        <v>1460</v>
      </c>
      <c r="AG48" t="s">
        <v>1509</v>
      </c>
      <c r="AH48" t="s">
        <v>1557</v>
      </c>
      <c r="AL48" t="s">
        <v>1702</v>
      </c>
      <c r="AM48" t="s">
        <v>1761</v>
      </c>
      <c r="AN48" t="s">
        <v>1818</v>
      </c>
      <c r="AT48" t="s">
        <v>2124</v>
      </c>
    </row>
    <row r="49" spans="4:40" x14ac:dyDescent="0.25">
      <c r="D49" s="1" t="s">
        <v>376</v>
      </c>
      <c r="J49" s="1" t="s">
        <v>463</v>
      </c>
      <c r="L49" s="1" t="s">
        <v>584</v>
      </c>
      <c r="N49" s="2" t="s">
        <v>162</v>
      </c>
      <c r="O49" t="s">
        <v>696</v>
      </c>
      <c r="P49" t="s">
        <v>784</v>
      </c>
      <c r="U49" t="s">
        <v>924</v>
      </c>
      <c r="V49" t="s">
        <v>981</v>
      </c>
      <c r="W49" t="s">
        <v>1047</v>
      </c>
      <c r="X49" t="s">
        <v>1112</v>
      </c>
      <c r="Y49" t="s">
        <v>1193</v>
      </c>
      <c r="Z49" s="1" t="s">
        <v>1245</v>
      </c>
      <c r="AE49" s="1" t="s">
        <v>1401</v>
      </c>
      <c r="AF49" s="1" t="s">
        <v>1461</v>
      </c>
      <c r="AG49" t="s">
        <v>1510</v>
      </c>
      <c r="AH49" t="s">
        <v>1558</v>
      </c>
      <c r="AL49" t="s">
        <v>1703</v>
      </c>
      <c r="AM49" t="s">
        <v>1762</v>
      </c>
      <c r="AN49" t="s">
        <v>1819</v>
      </c>
    </row>
    <row r="50" spans="4:40" x14ac:dyDescent="0.25">
      <c r="D50" s="1" t="s">
        <v>377</v>
      </c>
      <c r="J50" s="1" t="s">
        <v>464</v>
      </c>
      <c r="L50" s="1" t="s">
        <v>585</v>
      </c>
      <c r="N50" s="2" t="s">
        <v>163</v>
      </c>
      <c r="O50" t="s">
        <v>697</v>
      </c>
      <c r="P50" t="s">
        <v>785</v>
      </c>
      <c r="U50" t="s">
        <v>925</v>
      </c>
      <c r="V50" t="s">
        <v>982</v>
      </c>
      <c r="W50" t="s">
        <v>1048</v>
      </c>
      <c r="X50" t="s">
        <v>1113</v>
      </c>
      <c r="Y50" t="s">
        <v>1194</v>
      </c>
      <c r="Z50" s="1" t="s">
        <v>1246</v>
      </c>
      <c r="AE50" s="1" t="s">
        <v>1402</v>
      </c>
      <c r="AF50" s="1" t="s">
        <v>1462</v>
      </c>
      <c r="AH50" t="s">
        <v>1559</v>
      </c>
      <c r="AL50" t="s">
        <v>1704</v>
      </c>
      <c r="AM50" t="s">
        <v>1763</v>
      </c>
      <c r="AN50" t="s">
        <v>1820</v>
      </c>
    </row>
    <row r="51" spans="4:40" x14ac:dyDescent="0.25">
      <c r="D51" s="1" t="s">
        <v>378</v>
      </c>
      <c r="J51" s="1" t="s">
        <v>465</v>
      </c>
      <c r="L51" s="1" t="s">
        <v>586</v>
      </c>
      <c r="N51" s="2" t="s">
        <v>164</v>
      </c>
      <c r="O51" t="s">
        <v>698</v>
      </c>
      <c r="P51" t="s">
        <v>786</v>
      </c>
      <c r="U51" t="s">
        <v>926</v>
      </c>
      <c r="V51" t="s">
        <v>983</v>
      </c>
      <c r="W51" t="s">
        <v>1049</v>
      </c>
      <c r="X51" t="s">
        <v>1114</v>
      </c>
      <c r="Y51" t="s">
        <v>1195</v>
      </c>
      <c r="Z51" s="1" t="s">
        <v>1247</v>
      </c>
      <c r="AE51" s="1" t="s">
        <v>1403</v>
      </c>
      <c r="AH51" t="s">
        <v>1560</v>
      </c>
      <c r="AL51" t="s">
        <v>1705</v>
      </c>
      <c r="AM51" t="s">
        <v>1764</v>
      </c>
      <c r="AN51" t="s">
        <v>1821</v>
      </c>
    </row>
    <row r="52" spans="4:40" x14ac:dyDescent="0.25">
      <c r="D52" s="1" t="s">
        <v>379</v>
      </c>
      <c r="J52" s="1" t="s">
        <v>466</v>
      </c>
      <c r="L52" s="1" t="s">
        <v>587</v>
      </c>
      <c r="N52" s="2" t="s">
        <v>165</v>
      </c>
      <c r="O52" t="s">
        <v>699</v>
      </c>
      <c r="P52" t="s">
        <v>787</v>
      </c>
      <c r="U52" t="s">
        <v>927</v>
      </c>
      <c r="V52" t="s">
        <v>984</v>
      </c>
      <c r="W52" t="s">
        <v>1050</v>
      </c>
      <c r="X52" t="s">
        <v>1115</v>
      </c>
      <c r="Y52" t="s">
        <v>1196</v>
      </c>
      <c r="Z52" s="1" t="s">
        <v>1248</v>
      </c>
      <c r="AE52" s="1" t="s">
        <v>1404</v>
      </c>
      <c r="AH52" t="s">
        <v>1561</v>
      </c>
      <c r="AL52" t="s">
        <v>1706</v>
      </c>
      <c r="AM52" t="s">
        <v>1765</v>
      </c>
      <c r="AN52" t="s">
        <v>1822</v>
      </c>
    </row>
    <row r="53" spans="4:40" x14ac:dyDescent="0.25">
      <c r="D53" s="1" t="s">
        <v>380</v>
      </c>
      <c r="J53" s="1" t="s">
        <v>467</v>
      </c>
      <c r="L53" s="1" t="s">
        <v>588</v>
      </c>
      <c r="N53" s="2" t="s">
        <v>166</v>
      </c>
      <c r="O53" t="s">
        <v>700</v>
      </c>
      <c r="P53" t="s">
        <v>788</v>
      </c>
      <c r="U53" t="s">
        <v>928</v>
      </c>
      <c r="V53" t="s">
        <v>985</v>
      </c>
      <c r="W53" t="s">
        <v>1051</v>
      </c>
      <c r="X53" t="s">
        <v>1116</v>
      </c>
      <c r="Y53" t="s">
        <v>1197</v>
      </c>
      <c r="Z53" s="1" t="s">
        <v>1249</v>
      </c>
      <c r="AE53" s="1" t="s">
        <v>1405</v>
      </c>
      <c r="AH53" t="s">
        <v>1562</v>
      </c>
      <c r="AL53" t="s">
        <v>1707</v>
      </c>
      <c r="AM53" t="s">
        <v>1766</v>
      </c>
      <c r="AN53" t="s">
        <v>1823</v>
      </c>
    </row>
    <row r="54" spans="4:40" x14ac:dyDescent="0.25">
      <c r="D54" s="1" t="s">
        <v>381</v>
      </c>
      <c r="J54" s="1" t="s">
        <v>468</v>
      </c>
      <c r="L54" s="1" t="s">
        <v>589</v>
      </c>
      <c r="N54" s="2" t="s">
        <v>167</v>
      </c>
      <c r="O54" t="s">
        <v>701</v>
      </c>
      <c r="P54" t="s">
        <v>789</v>
      </c>
      <c r="U54" t="s">
        <v>929</v>
      </c>
      <c r="V54" t="s">
        <v>986</v>
      </c>
      <c r="W54" t="s">
        <v>1052</v>
      </c>
      <c r="X54" t="s">
        <v>1117</v>
      </c>
      <c r="Z54" s="1" t="s">
        <v>1250</v>
      </c>
      <c r="AE54" s="1" t="s">
        <v>1406</v>
      </c>
      <c r="AH54" t="s">
        <v>1563</v>
      </c>
      <c r="AL54" t="s">
        <v>1708</v>
      </c>
      <c r="AM54" t="s">
        <v>1767</v>
      </c>
      <c r="AN54" t="s">
        <v>1824</v>
      </c>
    </row>
    <row r="55" spans="4:40" x14ac:dyDescent="0.25">
      <c r="D55" s="1" t="s">
        <v>382</v>
      </c>
      <c r="J55" s="1" t="s">
        <v>469</v>
      </c>
      <c r="L55" s="1" t="s">
        <v>590</v>
      </c>
      <c r="N55" s="2" t="s">
        <v>168</v>
      </c>
      <c r="O55" t="s">
        <v>702</v>
      </c>
      <c r="P55" t="s">
        <v>790</v>
      </c>
      <c r="U55" t="s">
        <v>930</v>
      </c>
      <c r="V55" t="s">
        <v>987</v>
      </c>
      <c r="W55" t="s">
        <v>1053</v>
      </c>
      <c r="X55" t="s">
        <v>1118</v>
      </c>
      <c r="Z55" s="1" t="s">
        <v>1251</v>
      </c>
      <c r="AE55" s="1" t="s">
        <v>1407</v>
      </c>
      <c r="AH55" t="s">
        <v>1564</v>
      </c>
      <c r="AL55" t="s">
        <v>1709</v>
      </c>
      <c r="AM55" t="s">
        <v>1768</v>
      </c>
      <c r="AN55" t="s">
        <v>1825</v>
      </c>
    </row>
    <row r="56" spans="4:40" x14ac:dyDescent="0.25">
      <c r="D56" s="1" t="s">
        <v>383</v>
      </c>
      <c r="J56" s="1" t="s">
        <v>470</v>
      </c>
      <c r="L56" s="1" t="s">
        <v>591</v>
      </c>
      <c r="N56" s="2" t="s">
        <v>169</v>
      </c>
      <c r="O56" t="s">
        <v>703</v>
      </c>
      <c r="P56" t="s">
        <v>791</v>
      </c>
      <c r="U56" t="s">
        <v>931</v>
      </c>
      <c r="V56" t="s">
        <v>988</v>
      </c>
      <c r="W56" t="s">
        <v>1054</v>
      </c>
      <c r="X56" t="s">
        <v>1119</v>
      </c>
      <c r="Z56" s="1" t="s">
        <v>1252</v>
      </c>
      <c r="AE56" s="1" t="s">
        <v>1408</v>
      </c>
      <c r="AH56" t="s">
        <v>1565</v>
      </c>
      <c r="AL56" t="s">
        <v>1710</v>
      </c>
      <c r="AM56" t="s">
        <v>1769</v>
      </c>
      <c r="AN56" t="s">
        <v>1826</v>
      </c>
    </row>
    <row r="57" spans="4:40" x14ac:dyDescent="0.25">
      <c r="J57" s="1" t="s">
        <v>471</v>
      </c>
      <c r="L57" s="1" t="s">
        <v>592</v>
      </c>
      <c r="N57" s="2" t="s">
        <v>170</v>
      </c>
      <c r="O57" t="s">
        <v>704</v>
      </c>
      <c r="P57" t="s">
        <v>792</v>
      </c>
      <c r="U57" t="s">
        <v>932</v>
      </c>
      <c r="V57" t="s">
        <v>989</v>
      </c>
      <c r="W57" t="s">
        <v>1055</v>
      </c>
      <c r="X57" t="s">
        <v>1120</v>
      </c>
      <c r="Z57" s="1" t="s">
        <v>1253</v>
      </c>
      <c r="AE57" s="1" t="s">
        <v>1409</v>
      </c>
      <c r="AH57" t="s">
        <v>1566</v>
      </c>
      <c r="AL57" t="s">
        <v>1711</v>
      </c>
      <c r="AM57" t="s">
        <v>1770</v>
      </c>
      <c r="AN57" t="s">
        <v>1827</v>
      </c>
    </row>
    <row r="58" spans="4:40" x14ac:dyDescent="0.25">
      <c r="J58" s="1" t="s">
        <v>472</v>
      </c>
      <c r="L58" s="1" t="s">
        <v>593</v>
      </c>
      <c r="N58" s="2" t="s">
        <v>171</v>
      </c>
      <c r="O58" t="s">
        <v>705</v>
      </c>
      <c r="P58" t="s">
        <v>793</v>
      </c>
      <c r="U58" t="s">
        <v>933</v>
      </c>
      <c r="V58" t="s">
        <v>990</v>
      </c>
      <c r="W58" t="s">
        <v>1056</v>
      </c>
      <c r="X58" t="s">
        <v>1121</v>
      </c>
      <c r="Z58" s="1" t="s">
        <v>1254</v>
      </c>
      <c r="AE58" s="1" t="s">
        <v>1410</v>
      </c>
      <c r="AH58" t="s">
        <v>1567</v>
      </c>
      <c r="AL58" t="s">
        <v>1712</v>
      </c>
      <c r="AM58" t="s">
        <v>1771</v>
      </c>
      <c r="AN58" t="s">
        <v>1828</v>
      </c>
    </row>
    <row r="59" spans="4:40" x14ac:dyDescent="0.25">
      <c r="J59" s="1" t="s">
        <v>473</v>
      </c>
      <c r="L59" s="1" t="s">
        <v>594</v>
      </c>
      <c r="N59" s="2" t="s">
        <v>172</v>
      </c>
      <c r="O59" t="s">
        <v>706</v>
      </c>
      <c r="P59" t="s">
        <v>794</v>
      </c>
      <c r="V59" t="s">
        <v>991</v>
      </c>
      <c r="W59" t="s">
        <v>1057</v>
      </c>
      <c r="X59" t="s">
        <v>1122</v>
      </c>
      <c r="Z59" s="1" t="s">
        <v>1255</v>
      </c>
      <c r="AE59" s="1" t="s">
        <v>1411</v>
      </c>
      <c r="AH59" t="s">
        <v>1568</v>
      </c>
      <c r="AL59" t="s">
        <v>1713</v>
      </c>
      <c r="AN59" t="s">
        <v>1829</v>
      </c>
    </row>
    <row r="60" spans="4:40" x14ac:dyDescent="0.25">
      <c r="J60" s="1" t="s">
        <v>474</v>
      </c>
      <c r="L60" s="1" t="s">
        <v>595</v>
      </c>
      <c r="N60" s="2" t="s">
        <v>173</v>
      </c>
      <c r="O60" t="s">
        <v>707</v>
      </c>
      <c r="P60" t="s">
        <v>795</v>
      </c>
      <c r="V60" t="s">
        <v>992</v>
      </c>
      <c r="W60" t="s">
        <v>1058</v>
      </c>
      <c r="X60" t="s">
        <v>1123</v>
      </c>
      <c r="Z60" s="1" t="s">
        <v>1256</v>
      </c>
      <c r="AE60" s="1" t="s">
        <v>1412</v>
      </c>
      <c r="AH60" t="s">
        <v>1569</v>
      </c>
      <c r="AL60" t="s">
        <v>1714</v>
      </c>
      <c r="AN60" t="s">
        <v>1830</v>
      </c>
    </row>
    <row r="61" spans="4:40" x14ac:dyDescent="0.25">
      <c r="J61" s="1" t="s">
        <v>475</v>
      </c>
      <c r="L61" s="1" t="s">
        <v>596</v>
      </c>
      <c r="N61" s="2" t="s">
        <v>174</v>
      </c>
      <c r="O61" t="s">
        <v>708</v>
      </c>
      <c r="P61" t="s">
        <v>796</v>
      </c>
      <c r="V61" t="s">
        <v>993</v>
      </c>
      <c r="W61" t="s">
        <v>1059</v>
      </c>
      <c r="X61" t="s">
        <v>1124</v>
      </c>
      <c r="Z61" s="1" t="s">
        <v>1257</v>
      </c>
      <c r="AE61" s="1" t="s">
        <v>1413</v>
      </c>
      <c r="AH61" t="s">
        <v>1570</v>
      </c>
      <c r="AN61" t="s">
        <v>1831</v>
      </c>
    </row>
    <row r="62" spans="4:40" x14ac:dyDescent="0.25">
      <c r="J62" s="1" t="s">
        <v>476</v>
      </c>
      <c r="L62" s="1" t="s">
        <v>597</v>
      </c>
      <c r="N62" s="2" t="s">
        <v>175</v>
      </c>
      <c r="O62" t="s">
        <v>709</v>
      </c>
      <c r="P62" t="s">
        <v>797</v>
      </c>
      <c r="V62" t="s">
        <v>994</v>
      </c>
      <c r="W62" t="s">
        <v>1060</v>
      </c>
      <c r="X62" t="s">
        <v>1125</v>
      </c>
      <c r="Z62" s="1" t="s">
        <v>1258</v>
      </c>
      <c r="AN62" t="s">
        <v>1832</v>
      </c>
    </row>
    <row r="63" spans="4:40" x14ac:dyDescent="0.25">
      <c r="J63" s="1" t="s">
        <v>477</v>
      </c>
      <c r="L63" s="1" t="s">
        <v>598</v>
      </c>
      <c r="N63" s="2" t="s">
        <v>216</v>
      </c>
      <c r="O63" t="s">
        <v>710</v>
      </c>
      <c r="P63" t="s">
        <v>798</v>
      </c>
      <c r="V63" t="s">
        <v>995</v>
      </c>
      <c r="W63" t="s">
        <v>1061</v>
      </c>
      <c r="X63" t="s">
        <v>1126</v>
      </c>
      <c r="Z63" s="1" t="s">
        <v>1259</v>
      </c>
      <c r="AN63" t="s">
        <v>1833</v>
      </c>
    </row>
    <row r="64" spans="4:40" x14ac:dyDescent="0.25">
      <c r="J64" s="1" t="s">
        <v>478</v>
      </c>
      <c r="L64" s="1" t="s">
        <v>599</v>
      </c>
      <c r="N64" s="2" t="s">
        <v>176</v>
      </c>
      <c r="O64" t="s">
        <v>711</v>
      </c>
      <c r="P64" t="s">
        <v>799</v>
      </c>
      <c r="V64" t="s">
        <v>996</v>
      </c>
      <c r="W64" t="s">
        <v>1062</v>
      </c>
      <c r="X64" t="s">
        <v>1127</v>
      </c>
      <c r="Z64" s="1" t="s">
        <v>1260</v>
      </c>
      <c r="AN64" t="s">
        <v>1834</v>
      </c>
    </row>
    <row r="65" spans="10:40" x14ac:dyDescent="0.25">
      <c r="J65" s="1" t="s">
        <v>479</v>
      </c>
      <c r="L65" s="1" t="s">
        <v>600</v>
      </c>
      <c r="N65" s="2" t="s">
        <v>177</v>
      </c>
      <c r="O65" t="s">
        <v>712</v>
      </c>
      <c r="P65" t="s">
        <v>800</v>
      </c>
      <c r="V65" t="s">
        <v>997</v>
      </c>
      <c r="W65" t="s">
        <v>1063</v>
      </c>
      <c r="X65" t="s">
        <v>1128</v>
      </c>
      <c r="Z65" s="1" t="s">
        <v>1261</v>
      </c>
      <c r="AN65" t="s">
        <v>1835</v>
      </c>
    </row>
    <row r="66" spans="10:40" x14ac:dyDescent="0.25">
      <c r="J66" s="1" t="s">
        <v>480</v>
      </c>
      <c r="L66" s="1" t="s">
        <v>601</v>
      </c>
      <c r="N66" s="2" t="s">
        <v>178</v>
      </c>
      <c r="O66" t="s">
        <v>713</v>
      </c>
      <c r="P66" t="s">
        <v>801</v>
      </c>
      <c r="V66" t="s">
        <v>998</v>
      </c>
      <c r="W66" t="s">
        <v>1064</v>
      </c>
      <c r="X66" t="s">
        <v>1129</v>
      </c>
      <c r="Z66" s="1" t="s">
        <v>1262</v>
      </c>
      <c r="AN66" t="s">
        <v>1836</v>
      </c>
    </row>
    <row r="67" spans="10:40" x14ac:dyDescent="0.25">
      <c r="J67" s="1" t="s">
        <v>481</v>
      </c>
      <c r="L67" s="1" t="s">
        <v>602</v>
      </c>
      <c r="N67" s="2" t="s">
        <v>179</v>
      </c>
      <c r="O67" t="s">
        <v>714</v>
      </c>
      <c r="P67" t="s">
        <v>802</v>
      </c>
      <c r="V67" t="s">
        <v>999</v>
      </c>
      <c r="X67" t="s">
        <v>1130</v>
      </c>
      <c r="Z67" s="1" t="s">
        <v>1263</v>
      </c>
      <c r="AN67" t="s">
        <v>1837</v>
      </c>
    </row>
    <row r="68" spans="10:40" x14ac:dyDescent="0.25">
      <c r="J68" s="1" t="s">
        <v>482</v>
      </c>
      <c r="N68" s="2" t="s">
        <v>180</v>
      </c>
      <c r="O68" t="s">
        <v>715</v>
      </c>
      <c r="P68" t="s">
        <v>803</v>
      </c>
      <c r="X68" t="s">
        <v>1131</v>
      </c>
      <c r="Z68" s="1" t="s">
        <v>1264</v>
      </c>
      <c r="AN68" t="s">
        <v>1838</v>
      </c>
    </row>
    <row r="69" spans="10:40" x14ac:dyDescent="0.25">
      <c r="J69" s="1" t="s">
        <v>483</v>
      </c>
      <c r="N69" s="2" t="s">
        <v>181</v>
      </c>
      <c r="O69" t="s">
        <v>716</v>
      </c>
      <c r="P69" t="s">
        <v>804</v>
      </c>
      <c r="X69" t="s">
        <v>1132</v>
      </c>
      <c r="Z69" s="1" t="s">
        <v>1265</v>
      </c>
      <c r="AN69" t="s">
        <v>1839</v>
      </c>
    </row>
    <row r="70" spans="10:40" x14ac:dyDescent="0.25">
      <c r="J70" s="1" t="s">
        <v>484</v>
      </c>
      <c r="N70" s="2" t="s">
        <v>182</v>
      </c>
      <c r="O70" t="s">
        <v>717</v>
      </c>
      <c r="P70" t="s">
        <v>805</v>
      </c>
      <c r="X70" t="s">
        <v>1133</v>
      </c>
      <c r="Z70" s="1" t="s">
        <v>1266</v>
      </c>
      <c r="AN70" t="s">
        <v>1840</v>
      </c>
    </row>
    <row r="71" spans="10:40" x14ac:dyDescent="0.25">
      <c r="J71" s="1" t="s">
        <v>485</v>
      </c>
      <c r="N71" s="2" t="s">
        <v>183</v>
      </c>
      <c r="O71" t="s">
        <v>718</v>
      </c>
      <c r="P71" t="s">
        <v>806</v>
      </c>
      <c r="X71" t="s">
        <v>1134</v>
      </c>
      <c r="Z71" s="1" t="s">
        <v>1267</v>
      </c>
      <c r="AN71" t="s">
        <v>1841</v>
      </c>
    </row>
    <row r="72" spans="10:40" x14ac:dyDescent="0.25">
      <c r="J72" s="1" t="s">
        <v>486</v>
      </c>
      <c r="N72" s="2" t="s">
        <v>184</v>
      </c>
      <c r="O72" t="s">
        <v>719</v>
      </c>
      <c r="P72" t="s">
        <v>807</v>
      </c>
      <c r="X72" t="s">
        <v>1135</v>
      </c>
      <c r="Z72" s="1" t="s">
        <v>1268</v>
      </c>
      <c r="AN72" t="s">
        <v>1842</v>
      </c>
    </row>
    <row r="73" spans="10:40" x14ac:dyDescent="0.25">
      <c r="J73" s="1" t="s">
        <v>487</v>
      </c>
      <c r="N73" s="2" t="s">
        <v>185</v>
      </c>
      <c r="O73" t="s">
        <v>720</v>
      </c>
      <c r="P73" t="s">
        <v>808</v>
      </c>
      <c r="X73" t="s">
        <v>1136</v>
      </c>
      <c r="Z73" s="1" t="s">
        <v>1269</v>
      </c>
      <c r="AN73" t="s">
        <v>1843</v>
      </c>
    </row>
    <row r="74" spans="10:40" x14ac:dyDescent="0.25">
      <c r="J74" s="1" t="s">
        <v>488</v>
      </c>
      <c r="N74" s="2" t="s">
        <v>186</v>
      </c>
      <c r="O74" t="s">
        <v>721</v>
      </c>
      <c r="P74" t="s">
        <v>809</v>
      </c>
      <c r="X74" t="s">
        <v>1137</v>
      </c>
      <c r="Z74" s="1" t="s">
        <v>1270</v>
      </c>
      <c r="AN74" t="s">
        <v>1844</v>
      </c>
    </row>
    <row r="75" spans="10:40" x14ac:dyDescent="0.25">
      <c r="J75" s="1" t="s">
        <v>489</v>
      </c>
      <c r="N75" s="2" t="s">
        <v>187</v>
      </c>
      <c r="O75" t="s">
        <v>722</v>
      </c>
      <c r="P75" t="s">
        <v>810</v>
      </c>
      <c r="X75" t="s">
        <v>1138</v>
      </c>
      <c r="Z75" s="1" t="s">
        <v>1271</v>
      </c>
      <c r="AN75" t="s">
        <v>1845</v>
      </c>
    </row>
    <row r="76" spans="10:40" x14ac:dyDescent="0.25">
      <c r="J76" s="1" t="s">
        <v>490</v>
      </c>
      <c r="N76" s="2" t="s">
        <v>188</v>
      </c>
      <c r="O76" t="s">
        <v>723</v>
      </c>
      <c r="P76" t="s">
        <v>811</v>
      </c>
      <c r="X76" t="s">
        <v>1139</v>
      </c>
      <c r="Z76" s="1" t="s">
        <v>1272</v>
      </c>
      <c r="AN76" t="s">
        <v>1846</v>
      </c>
    </row>
    <row r="77" spans="10:40" x14ac:dyDescent="0.25">
      <c r="J77" s="1" t="s">
        <v>491</v>
      </c>
      <c r="N77" s="2" t="s">
        <v>189</v>
      </c>
      <c r="O77" t="s">
        <v>724</v>
      </c>
      <c r="P77" t="s">
        <v>812</v>
      </c>
      <c r="X77" t="s">
        <v>1140</v>
      </c>
      <c r="Z77" s="1" t="s">
        <v>1273</v>
      </c>
      <c r="AN77" t="s">
        <v>1847</v>
      </c>
    </row>
    <row r="78" spans="10:40" x14ac:dyDescent="0.25">
      <c r="J78" s="1" t="s">
        <v>492</v>
      </c>
      <c r="N78" s="2" t="s">
        <v>190</v>
      </c>
      <c r="O78" t="s">
        <v>725</v>
      </c>
      <c r="P78" t="s">
        <v>813</v>
      </c>
      <c r="X78" t="s">
        <v>1141</v>
      </c>
      <c r="Z78" s="1" t="s">
        <v>1274</v>
      </c>
      <c r="AN78" t="s">
        <v>1848</v>
      </c>
    </row>
    <row r="79" spans="10:40" x14ac:dyDescent="0.25">
      <c r="J79" s="1" t="s">
        <v>493</v>
      </c>
      <c r="N79" s="2" t="s">
        <v>191</v>
      </c>
      <c r="O79" t="s">
        <v>726</v>
      </c>
      <c r="P79" t="s">
        <v>814</v>
      </c>
      <c r="X79" t="s">
        <v>1142</v>
      </c>
      <c r="Z79" s="1" t="s">
        <v>1275</v>
      </c>
      <c r="AN79" t="s">
        <v>1849</v>
      </c>
    </row>
    <row r="80" spans="10:40" x14ac:dyDescent="0.25">
      <c r="J80" s="1" t="s">
        <v>494</v>
      </c>
      <c r="N80" s="2" t="s">
        <v>192</v>
      </c>
      <c r="O80" t="s">
        <v>727</v>
      </c>
      <c r="P80" t="s">
        <v>815</v>
      </c>
      <c r="X80" t="s">
        <v>1143</v>
      </c>
      <c r="Z80" s="1" t="s">
        <v>1276</v>
      </c>
      <c r="AN80" t="s">
        <v>1850</v>
      </c>
    </row>
    <row r="81" spans="10:40" x14ac:dyDescent="0.25">
      <c r="J81" s="1" t="s">
        <v>495</v>
      </c>
      <c r="O81" t="s">
        <v>728</v>
      </c>
      <c r="P81" t="s">
        <v>816</v>
      </c>
      <c r="X81" t="s">
        <v>1144</v>
      </c>
      <c r="Z81" s="1" t="s">
        <v>1277</v>
      </c>
      <c r="AN81" t="s">
        <v>1851</v>
      </c>
    </row>
    <row r="82" spans="10:40" x14ac:dyDescent="0.25">
      <c r="J82" s="1" t="s">
        <v>496</v>
      </c>
      <c r="O82" t="s">
        <v>729</v>
      </c>
      <c r="P82" t="s">
        <v>817</v>
      </c>
      <c r="X82" t="s">
        <v>1145</v>
      </c>
      <c r="Z82" s="1" t="s">
        <v>1278</v>
      </c>
      <c r="AN82" t="s">
        <v>1852</v>
      </c>
    </row>
    <row r="83" spans="10:40" x14ac:dyDescent="0.25">
      <c r="J83" s="1" t="s">
        <v>497</v>
      </c>
      <c r="O83" t="s">
        <v>730</v>
      </c>
      <c r="P83" t="s">
        <v>818</v>
      </c>
      <c r="Z83" s="1" t="s">
        <v>1279</v>
      </c>
      <c r="AN83" t="s">
        <v>1853</v>
      </c>
    </row>
    <row r="84" spans="10:40" x14ac:dyDescent="0.25">
      <c r="J84" s="1" t="s">
        <v>498</v>
      </c>
      <c r="O84" t="s">
        <v>731</v>
      </c>
      <c r="P84" t="s">
        <v>819</v>
      </c>
      <c r="Z84" s="1" t="s">
        <v>1280</v>
      </c>
      <c r="AN84" t="s">
        <v>1854</v>
      </c>
    </row>
    <row r="85" spans="10:40" x14ac:dyDescent="0.25">
      <c r="J85" s="1" t="s">
        <v>499</v>
      </c>
      <c r="O85" t="s">
        <v>732</v>
      </c>
      <c r="P85" t="s">
        <v>820</v>
      </c>
      <c r="Z85" s="1" t="s">
        <v>1281</v>
      </c>
      <c r="AN85" t="s">
        <v>1855</v>
      </c>
    </row>
    <row r="86" spans="10:40" x14ac:dyDescent="0.25">
      <c r="J86" s="1" t="s">
        <v>500</v>
      </c>
      <c r="O86" t="s">
        <v>733</v>
      </c>
      <c r="P86" t="s">
        <v>821</v>
      </c>
      <c r="AN86" t="s">
        <v>1856</v>
      </c>
    </row>
    <row r="87" spans="10:40" x14ac:dyDescent="0.25">
      <c r="J87" s="1" t="s">
        <v>501</v>
      </c>
      <c r="O87" t="s">
        <v>734</v>
      </c>
      <c r="AN87" t="s">
        <v>1857</v>
      </c>
    </row>
    <row r="88" spans="10:40" x14ac:dyDescent="0.25">
      <c r="J88" s="1" t="s">
        <v>502</v>
      </c>
      <c r="O88" t="s">
        <v>735</v>
      </c>
      <c r="AN88" t="s">
        <v>1858</v>
      </c>
    </row>
    <row r="89" spans="10:40" x14ac:dyDescent="0.25">
      <c r="J89" s="1" t="s">
        <v>503</v>
      </c>
      <c r="O89" t="s">
        <v>736</v>
      </c>
      <c r="AN89" t="s">
        <v>1859</v>
      </c>
    </row>
    <row r="90" spans="10:40" x14ac:dyDescent="0.25">
      <c r="J90" s="1" t="s">
        <v>504</v>
      </c>
      <c r="AN90" t="s">
        <v>1860</v>
      </c>
    </row>
    <row r="91" spans="10:40" x14ac:dyDescent="0.25">
      <c r="AN91" t="s">
        <v>1861</v>
      </c>
    </row>
    <row r="92" spans="10:40" x14ac:dyDescent="0.25">
      <c r="AN92" t="s">
        <v>1862</v>
      </c>
    </row>
    <row r="93" spans="10:40" x14ac:dyDescent="0.25">
      <c r="AN93" t="s">
        <v>1863</v>
      </c>
    </row>
    <row r="94" spans="10:40" x14ac:dyDescent="0.25">
      <c r="AN94" t="s">
        <v>1864</v>
      </c>
    </row>
    <row r="95" spans="10:40" x14ac:dyDescent="0.25">
      <c r="AN95" t="s">
        <v>1865</v>
      </c>
    </row>
    <row r="96" spans="10:40" x14ac:dyDescent="0.25">
      <c r="AN96" t="s">
        <v>1866</v>
      </c>
    </row>
    <row r="97" spans="40:40" x14ac:dyDescent="0.25">
      <c r="AN97" t="s">
        <v>1867</v>
      </c>
    </row>
    <row r="98" spans="40:40" x14ac:dyDescent="0.25">
      <c r="AN98" t="s">
        <v>1868</v>
      </c>
    </row>
    <row r="99" spans="40:40" x14ac:dyDescent="0.25">
      <c r="AN99" t="s">
        <v>1869</v>
      </c>
    </row>
    <row r="100" spans="40:40" x14ac:dyDescent="0.25">
      <c r="AN100" t="s">
        <v>1870</v>
      </c>
    </row>
    <row r="101" spans="40:40" x14ac:dyDescent="0.25">
      <c r="AN101" t="s">
        <v>1871</v>
      </c>
    </row>
    <row r="102" spans="40:40" x14ac:dyDescent="0.25">
      <c r="AN102" t="s">
        <v>1872</v>
      </c>
    </row>
    <row r="103" spans="40:40" x14ac:dyDescent="0.25">
      <c r="AN103" t="s">
        <v>1873</v>
      </c>
    </row>
    <row r="104" spans="40:40" x14ac:dyDescent="0.25">
      <c r="AN104" t="s">
        <v>1874</v>
      </c>
    </row>
    <row r="105" spans="40:40" x14ac:dyDescent="0.25">
      <c r="AN105" t="s">
        <v>1875</v>
      </c>
    </row>
    <row r="106" spans="40:40" x14ac:dyDescent="0.25">
      <c r="AN106" t="s">
        <v>1876</v>
      </c>
    </row>
    <row r="107" spans="40:40" x14ac:dyDescent="0.25">
      <c r="AN107" t="s">
        <v>1877</v>
      </c>
    </row>
    <row r="108" spans="40:40" x14ac:dyDescent="0.25">
      <c r="AN108" t="s">
        <v>1878</v>
      </c>
    </row>
    <row r="109" spans="40:40" x14ac:dyDescent="0.25">
      <c r="AN109" t="s">
        <v>1879</v>
      </c>
    </row>
    <row r="110" spans="40:40" x14ac:dyDescent="0.25">
      <c r="AN110" t="s">
        <v>1880</v>
      </c>
    </row>
    <row r="111" spans="40:40" x14ac:dyDescent="0.25">
      <c r="AN111" t="s">
        <v>1881</v>
      </c>
    </row>
    <row r="112" spans="40:40" x14ac:dyDescent="0.25">
      <c r="AN112" t="s">
        <v>1882</v>
      </c>
    </row>
    <row r="113" spans="40:40" x14ac:dyDescent="0.25">
      <c r="AN113" t="s">
        <v>1883</v>
      </c>
    </row>
    <row r="114" spans="40:40" x14ac:dyDescent="0.25">
      <c r="AN114" t="s">
        <v>1884</v>
      </c>
    </row>
    <row r="115" spans="40:40" x14ac:dyDescent="0.25">
      <c r="AN115" t="s">
        <v>1885</v>
      </c>
    </row>
    <row r="116" spans="40:40" x14ac:dyDescent="0.25">
      <c r="AN116" t="s">
        <v>1886</v>
      </c>
    </row>
    <row r="117" spans="40:40" x14ac:dyDescent="0.25">
      <c r="AN117" t="s">
        <v>1887</v>
      </c>
    </row>
    <row r="118" spans="40:40" x14ac:dyDescent="0.25">
      <c r="AN118" t="s">
        <v>1888</v>
      </c>
    </row>
    <row r="119" spans="40:40" x14ac:dyDescent="0.25">
      <c r="AN119" t="s">
        <v>1889</v>
      </c>
    </row>
    <row r="120" spans="40:40" x14ac:dyDescent="0.25">
      <c r="AN120" t="s">
        <v>1890</v>
      </c>
    </row>
    <row r="121" spans="40:40" x14ac:dyDescent="0.25">
      <c r="AN121" t="s">
        <v>1891</v>
      </c>
    </row>
    <row r="122" spans="40:40" x14ac:dyDescent="0.25">
      <c r="AN122" t="s">
        <v>1892</v>
      </c>
    </row>
    <row r="123" spans="40:40" x14ac:dyDescent="0.25">
      <c r="AN123" t="s">
        <v>1893</v>
      </c>
    </row>
    <row r="124" spans="40:40" x14ac:dyDescent="0.25">
      <c r="AN124" t="s">
        <v>1894</v>
      </c>
    </row>
    <row r="125" spans="40:40" x14ac:dyDescent="0.25">
      <c r="AN125" t="s">
        <v>1895</v>
      </c>
    </row>
    <row r="126" spans="40:40" x14ac:dyDescent="0.25">
      <c r="AN126" t="s">
        <v>1896</v>
      </c>
    </row>
    <row r="127" spans="40:40" x14ac:dyDescent="0.25">
      <c r="AN127" t="s">
        <v>1897</v>
      </c>
    </row>
    <row r="128" spans="40:40" x14ac:dyDescent="0.25">
      <c r="AN128" t="s">
        <v>1898</v>
      </c>
    </row>
    <row r="129" spans="40:40" x14ac:dyDescent="0.25">
      <c r="AN129" t="s">
        <v>1899</v>
      </c>
    </row>
    <row r="130" spans="40:40" x14ac:dyDescent="0.25">
      <c r="AN130" t="s">
        <v>1900</v>
      </c>
    </row>
    <row r="131" spans="40:40" x14ac:dyDescent="0.25">
      <c r="AN131" t="s">
        <v>1901</v>
      </c>
    </row>
    <row r="132" spans="40:40" x14ac:dyDescent="0.25">
      <c r="AN132" t="s">
        <v>1902</v>
      </c>
    </row>
    <row r="133" spans="40:40" x14ac:dyDescent="0.25">
      <c r="AN133" t="s">
        <v>1903</v>
      </c>
    </row>
    <row r="134" spans="40:40" x14ac:dyDescent="0.25">
      <c r="AN134" t="s">
        <v>1904</v>
      </c>
    </row>
    <row r="135" spans="40:40" x14ac:dyDescent="0.25">
      <c r="AN135" t="s">
        <v>1905</v>
      </c>
    </row>
    <row r="136" spans="40:40" x14ac:dyDescent="0.25">
      <c r="AN136" t="s">
        <v>1906</v>
      </c>
    </row>
    <row r="137" spans="40:40" x14ac:dyDescent="0.25">
      <c r="AN137" t="s">
        <v>1907</v>
      </c>
    </row>
    <row r="138" spans="40:40" x14ac:dyDescent="0.25">
      <c r="AN138" t="s">
        <v>1908</v>
      </c>
    </row>
    <row r="139" spans="40:40" x14ac:dyDescent="0.25">
      <c r="AN139" t="s">
        <v>1909</v>
      </c>
    </row>
    <row r="140" spans="40:40" x14ac:dyDescent="0.25">
      <c r="AN140" t="s">
        <v>1910</v>
      </c>
    </row>
    <row r="141" spans="40:40" x14ac:dyDescent="0.25">
      <c r="AN141" t="s">
        <v>1911</v>
      </c>
    </row>
    <row r="142" spans="40:40" x14ac:dyDescent="0.25">
      <c r="AN142" t="s">
        <v>1912</v>
      </c>
    </row>
    <row r="143" spans="40:40" x14ac:dyDescent="0.25">
      <c r="AN143" t="s">
        <v>1913</v>
      </c>
    </row>
    <row r="144" spans="40:40" x14ac:dyDescent="0.25">
      <c r="AN144" t="s">
        <v>1914</v>
      </c>
    </row>
    <row r="145" spans="40:40" x14ac:dyDescent="0.25">
      <c r="AN145" t="s">
        <v>1915</v>
      </c>
    </row>
    <row r="146" spans="40:40" x14ac:dyDescent="0.25">
      <c r="AN146" t="s">
        <v>1916</v>
      </c>
    </row>
    <row r="147" spans="40:40" x14ac:dyDescent="0.25">
      <c r="AN147" t="s">
        <v>1917</v>
      </c>
    </row>
    <row r="148" spans="40:40" x14ac:dyDescent="0.25">
      <c r="AN148" t="s">
        <v>1918</v>
      </c>
    </row>
    <row r="149" spans="40:40" x14ac:dyDescent="0.25">
      <c r="AN149" t="s">
        <v>1919</v>
      </c>
    </row>
    <row r="150" spans="40:40" x14ac:dyDescent="0.25">
      <c r="AN150" t="s">
        <v>1920</v>
      </c>
    </row>
    <row r="151" spans="40:40" x14ac:dyDescent="0.25">
      <c r="AN151" t="s">
        <v>1921</v>
      </c>
    </row>
    <row r="152" spans="40:40" x14ac:dyDescent="0.25">
      <c r="AN152" t="s">
        <v>1922</v>
      </c>
    </row>
    <row r="153" spans="40:40" x14ac:dyDescent="0.25">
      <c r="AN153" t="s">
        <v>1923</v>
      </c>
    </row>
    <row r="154" spans="40:40" x14ac:dyDescent="0.25">
      <c r="AN154" t="s">
        <v>1924</v>
      </c>
    </row>
    <row r="155" spans="40:40" x14ac:dyDescent="0.25">
      <c r="AN155" t="s">
        <v>1925</v>
      </c>
    </row>
    <row r="156" spans="40:40" x14ac:dyDescent="0.25">
      <c r="AN156" t="s">
        <v>1926</v>
      </c>
    </row>
    <row r="157" spans="40:40" x14ac:dyDescent="0.25">
      <c r="AN157" t="s">
        <v>1927</v>
      </c>
    </row>
    <row r="158" spans="40:40" x14ac:dyDescent="0.25">
      <c r="AN158" t="s">
        <v>1928</v>
      </c>
    </row>
    <row r="159" spans="40:40" x14ac:dyDescent="0.25">
      <c r="AN159" t="s">
        <v>1929</v>
      </c>
    </row>
    <row r="160" spans="40:40" x14ac:dyDescent="0.25">
      <c r="AN160" t="s">
        <v>1930</v>
      </c>
    </row>
    <row r="161" spans="40:40" x14ac:dyDescent="0.25">
      <c r="AN161" t="s">
        <v>1931</v>
      </c>
    </row>
    <row r="162" spans="40:40" x14ac:dyDescent="0.25">
      <c r="AN162" t="s">
        <v>1932</v>
      </c>
    </row>
    <row r="163" spans="40:40" x14ac:dyDescent="0.25">
      <c r="AN163" t="s">
        <v>1933</v>
      </c>
    </row>
    <row r="164" spans="40:40" x14ac:dyDescent="0.25">
      <c r="AN164" t="s">
        <v>1934</v>
      </c>
    </row>
    <row r="165" spans="40:40" x14ac:dyDescent="0.25">
      <c r="AN165" t="s">
        <v>1935</v>
      </c>
    </row>
    <row r="166" spans="40:40" x14ac:dyDescent="0.25">
      <c r="AN166" t="s">
        <v>1936</v>
      </c>
    </row>
    <row r="167" spans="40:40" x14ac:dyDescent="0.25">
      <c r="AN167" t="s">
        <v>1937</v>
      </c>
    </row>
    <row r="168" spans="40:40" x14ac:dyDescent="0.25">
      <c r="AN168" t="s">
        <v>1938</v>
      </c>
    </row>
    <row r="169" spans="40:40" x14ac:dyDescent="0.25">
      <c r="AN169" t="s">
        <v>1939</v>
      </c>
    </row>
    <row r="170" spans="40:40" x14ac:dyDescent="0.25">
      <c r="AN170" t="s">
        <v>1940</v>
      </c>
    </row>
    <row r="171" spans="40:40" x14ac:dyDescent="0.25">
      <c r="AN171" t="s">
        <v>1941</v>
      </c>
    </row>
    <row r="172" spans="40:40" x14ac:dyDescent="0.25">
      <c r="AN172" t="s">
        <v>1942</v>
      </c>
    </row>
    <row r="173" spans="40:40" x14ac:dyDescent="0.25">
      <c r="AN173" t="s">
        <v>1943</v>
      </c>
    </row>
    <row r="174" spans="40:40" x14ac:dyDescent="0.25">
      <c r="AN174" t="s">
        <v>1944</v>
      </c>
    </row>
    <row r="175" spans="40:40" x14ac:dyDescent="0.25">
      <c r="AN175" t="s">
        <v>1945</v>
      </c>
    </row>
    <row r="176" spans="40:40" x14ac:dyDescent="0.25">
      <c r="AN176" t="s">
        <v>1946</v>
      </c>
    </row>
    <row r="177" spans="40:40" x14ac:dyDescent="0.25">
      <c r="AN177" t="s">
        <v>1947</v>
      </c>
    </row>
  </sheetData>
  <sheetProtection algorithmName="SHA-512" hashValue="lLXzLJc1MZi3DC8W6txKEgyKwrmPBx4QNiUOtuedK5Kq+PuslFK2deEKTh08N/uiXLZ5IlkVxbajDfnPDmt/Fg==" saltValue="Z+fpWXyF9uX1g7Sp6XXvn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552F-05FB-48DF-A8BC-79A94CF7F576}">
  <dimension ref="A1:BB2609"/>
  <sheetViews>
    <sheetView workbookViewId="0">
      <selection activeCell="D43" sqref="D43"/>
    </sheetView>
  </sheetViews>
  <sheetFormatPr defaultRowHeight="15" x14ac:dyDescent="0.25"/>
  <cols>
    <col min="3" max="3" width="15.28515625" bestFit="1" customWidth="1"/>
    <col min="4" max="4" width="36.140625" style="99" bestFit="1" customWidth="1"/>
    <col min="10" max="10" width="9.140625" style="11"/>
    <col min="11" max="43" width="9.140625" style="12"/>
    <col min="44" max="47" width="9.140625" style="4"/>
    <col min="48" max="50" width="9.140625" style="2"/>
  </cols>
  <sheetData>
    <row r="1" spans="1:50" s="9" customFormat="1" x14ac:dyDescent="0.25">
      <c r="A1" s="9" t="s">
        <v>44</v>
      </c>
      <c r="B1" s="9" t="s">
        <v>45</v>
      </c>
      <c r="C1" s="9" t="s">
        <v>0</v>
      </c>
      <c r="D1" s="98" t="s">
        <v>46</v>
      </c>
      <c r="E1" s="9" t="s">
        <v>203</v>
      </c>
      <c r="F1" s="9" t="s">
        <v>204</v>
      </c>
      <c r="G1" s="9" t="s">
        <v>205</v>
      </c>
      <c r="H1" s="9" t="s">
        <v>206</v>
      </c>
      <c r="I1" s="9" t="s">
        <v>207</v>
      </c>
      <c r="J1" s="10" t="s">
        <v>208</v>
      </c>
      <c r="K1" s="10" t="s">
        <v>209</v>
      </c>
      <c r="L1" s="10" t="s">
        <v>210</v>
      </c>
      <c r="M1" s="10" t="s">
        <v>211</v>
      </c>
      <c r="N1" s="10" t="s">
        <v>43</v>
      </c>
      <c r="O1" s="10" t="s">
        <v>3</v>
      </c>
      <c r="P1" s="10" t="s">
        <v>4</v>
      </c>
      <c r="Q1" s="10" t="s">
        <v>5</v>
      </c>
      <c r="R1" s="10" t="s">
        <v>6</v>
      </c>
      <c r="S1" s="10" t="s">
        <v>7</v>
      </c>
      <c r="T1" s="10" t="s">
        <v>8</v>
      </c>
      <c r="U1" s="10" t="s">
        <v>9</v>
      </c>
      <c r="V1" s="10" t="s">
        <v>10</v>
      </c>
      <c r="W1" s="10" t="s">
        <v>212</v>
      </c>
      <c r="X1" s="10" t="s">
        <v>213</v>
      </c>
      <c r="Y1" s="10" t="s">
        <v>214</v>
      </c>
      <c r="Z1" s="10" t="s">
        <v>215</v>
      </c>
      <c r="AA1" s="10" t="s">
        <v>15</v>
      </c>
      <c r="AB1" s="10" t="s">
        <v>16</v>
      </c>
      <c r="AC1" s="10" t="s">
        <v>17</v>
      </c>
      <c r="AD1" s="10" t="s">
        <v>18</v>
      </c>
      <c r="AE1" s="10" t="s">
        <v>19</v>
      </c>
      <c r="AF1" s="10" t="s">
        <v>20</v>
      </c>
      <c r="AG1" s="10" t="s">
        <v>21</v>
      </c>
      <c r="AH1" s="10" t="s">
        <v>22</v>
      </c>
      <c r="AI1" s="10" t="s">
        <v>23</v>
      </c>
      <c r="AJ1" s="10" t="s">
        <v>24</v>
      </c>
      <c r="AK1" s="10" t="s">
        <v>26</v>
      </c>
      <c r="AL1" s="10" t="s">
        <v>25</v>
      </c>
      <c r="AM1" s="10" t="s">
        <v>27</v>
      </c>
      <c r="AN1" s="10" t="s">
        <v>28</v>
      </c>
      <c r="AO1" s="10" t="s">
        <v>202</v>
      </c>
      <c r="AP1" s="10" t="s">
        <v>29</v>
      </c>
      <c r="AQ1" s="10" t="s">
        <v>30</v>
      </c>
      <c r="AR1" s="6" t="s">
        <v>36</v>
      </c>
      <c r="AS1" s="6" t="s">
        <v>37</v>
      </c>
      <c r="AT1" s="6" t="s">
        <v>38</v>
      </c>
      <c r="AU1" s="6" t="s">
        <v>39</v>
      </c>
      <c r="AV1" s="7"/>
      <c r="AW1" s="7"/>
      <c r="AX1" s="7"/>
    </row>
    <row r="2" spans="1:50" x14ac:dyDescent="0.25">
      <c r="A2">
        <v>6</v>
      </c>
      <c r="B2">
        <v>6003</v>
      </c>
      <c r="C2" t="s">
        <v>32</v>
      </c>
      <c r="D2" s="99" t="s">
        <v>47</v>
      </c>
      <c r="E2">
        <v>-1</v>
      </c>
      <c r="F2">
        <v>-1.1436789290222509</v>
      </c>
      <c r="G2">
        <v>0.01</v>
      </c>
      <c r="H2">
        <v>-0.75</v>
      </c>
      <c r="I2">
        <v>-0.81688310561735389</v>
      </c>
      <c r="J2" s="11">
        <v>0.01</v>
      </c>
      <c r="K2" s="12">
        <v>-0.75</v>
      </c>
      <c r="L2" s="11">
        <v>-0.98348181362617071</v>
      </c>
      <c r="M2" s="12">
        <v>0.01</v>
      </c>
      <c r="N2" s="11">
        <v>1184</v>
      </c>
      <c r="O2" s="12">
        <v>20.777000000000001</v>
      </c>
      <c r="P2" s="11">
        <v>7.77</v>
      </c>
      <c r="Q2" s="12">
        <v>0.84499999999999997</v>
      </c>
      <c r="R2" s="11">
        <v>23.48</v>
      </c>
      <c r="S2" s="12">
        <v>4</v>
      </c>
      <c r="T2" s="11">
        <v>0.01</v>
      </c>
      <c r="U2" s="12">
        <v>18.888999999999999</v>
      </c>
      <c r="V2" s="11">
        <v>45.7</v>
      </c>
      <c r="W2" s="12">
        <v>0.01</v>
      </c>
      <c r="X2" s="11">
        <v>8.4459999999999997</v>
      </c>
      <c r="Y2" s="12">
        <v>520.83000000000004</v>
      </c>
      <c r="Z2" s="11">
        <v>0.01</v>
      </c>
      <c r="AA2" s="11">
        <v>0.01</v>
      </c>
      <c r="AB2" s="11">
        <v>0.01</v>
      </c>
      <c r="AC2" s="11">
        <v>90.742999999999995</v>
      </c>
      <c r="AD2" s="11">
        <v>2.1110000000000002</v>
      </c>
      <c r="AE2" s="11">
        <v>0.01</v>
      </c>
      <c r="AF2" s="11">
        <v>101.351</v>
      </c>
      <c r="AG2" s="11">
        <v>0.01</v>
      </c>
      <c r="AH2" s="11">
        <v>0.01</v>
      </c>
      <c r="AI2" s="11">
        <v>1.9370000000000001</v>
      </c>
      <c r="AJ2" s="11">
        <v>0.01</v>
      </c>
      <c r="AK2" s="11">
        <v>7.2640000000000002</v>
      </c>
      <c r="AL2" s="11">
        <v>0.01</v>
      </c>
      <c r="AM2" s="11">
        <v>8.2319999999999993</v>
      </c>
      <c r="AN2" s="11">
        <v>2.9641833333332999</v>
      </c>
      <c r="AO2" s="11">
        <v>4.2230499999999997</v>
      </c>
      <c r="AP2" s="11">
        <v>3</v>
      </c>
      <c r="AQ2" s="11">
        <v>1</v>
      </c>
      <c r="AR2" s="4">
        <v>1</v>
      </c>
      <c r="AS2" s="4">
        <f>ROWS($D$2:D2)</f>
        <v>1</v>
      </c>
      <c r="AT2" s="4" t="str">
        <f>IF(D2=PUBLIC!$C$15,AS2,"")</f>
        <v/>
      </c>
      <c r="AU2" s="4">
        <f>IFERROR(SMALL($AT$2:$AT$2013,AS2),"")</f>
        <v>148</v>
      </c>
    </row>
    <row r="3" spans="1:50" x14ac:dyDescent="0.25">
      <c r="A3">
        <v>6</v>
      </c>
      <c r="B3">
        <v>6005</v>
      </c>
      <c r="C3" t="s">
        <v>32</v>
      </c>
      <c r="D3" s="99" t="s">
        <v>48</v>
      </c>
      <c r="E3">
        <v>-0.75</v>
      </c>
      <c r="F3">
        <v>-0.9297907980734117</v>
      </c>
      <c r="G3">
        <v>0.97350000000000003</v>
      </c>
      <c r="H3">
        <v>0.01</v>
      </c>
      <c r="I3">
        <v>-0.18510141372060088</v>
      </c>
      <c r="J3" s="11">
        <v>2.4981</v>
      </c>
      <c r="K3" s="12">
        <v>-0.25</v>
      </c>
      <c r="L3" s="11">
        <v>-0.39208128883533044</v>
      </c>
      <c r="M3" s="12">
        <v>4.8692000000000002</v>
      </c>
      <c r="N3" s="11">
        <v>36963</v>
      </c>
      <c r="O3" s="12">
        <v>24.733000000000001</v>
      </c>
      <c r="P3" s="11">
        <v>13.045</v>
      </c>
      <c r="Q3" s="12">
        <v>2.327</v>
      </c>
      <c r="R3" s="11">
        <v>4.9909999999999997</v>
      </c>
      <c r="S3" s="12">
        <v>4</v>
      </c>
      <c r="T3" s="11">
        <v>0.01</v>
      </c>
      <c r="U3" s="12">
        <v>11.173999999999999</v>
      </c>
      <c r="V3" s="11">
        <v>158.96</v>
      </c>
      <c r="W3" s="12">
        <v>24.619</v>
      </c>
      <c r="X3" s="11">
        <v>10.821999999999999</v>
      </c>
      <c r="Y3" s="12">
        <v>929.97</v>
      </c>
      <c r="Z3" s="11">
        <v>9.6900999999999993</v>
      </c>
      <c r="AA3" s="11">
        <v>3.5135999999999998</v>
      </c>
      <c r="AB3" s="11">
        <v>12.379200000000001</v>
      </c>
      <c r="AC3" s="11">
        <v>121.2</v>
      </c>
      <c r="AD3" s="11">
        <v>3.3820000000000001</v>
      </c>
      <c r="AE3" s="11">
        <v>10.551</v>
      </c>
      <c r="AF3" s="11">
        <v>41.933999999999997</v>
      </c>
      <c r="AG3" s="11">
        <v>1.62</v>
      </c>
      <c r="AH3" s="11">
        <v>34.9</v>
      </c>
      <c r="AI3" s="11">
        <v>2.306</v>
      </c>
      <c r="AJ3" s="11">
        <v>0.57699999999999996</v>
      </c>
      <c r="AK3" s="11">
        <v>6.8019999999999996</v>
      </c>
      <c r="AL3" s="11">
        <v>4.8460000000000001</v>
      </c>
      <c r="AM3" s="11">
        <v>2.875</v>
      </c>
      <c r="AN3" s="11">
        <v>2.0293600000000001</v>
      </c>
      <c r="AO3" s="11">
        <v>2.58758</v>
      </c>
      <c r="AP3" s="11">
        <v>3</v>
      </c>
      <c r="AQ3" s="11">
        <v>1</v>
      </c>
      <c r="AR3" s="4">
        <v>2</v>
      </c>
      <c r="AS3" s="4">
        <f>ROWS($D$2:D3)</f>
        <v>2</v>
      </c>
      <c r="AT3" s="4" t="str">
        <f>IF(D3=PUBLIC!$C$15,AS3,"")</f>
        <v/>
      </c>
      <c r="AU3" s="4" t="str">
        <f t="shared" ref="AU3:AU66" si="0">IFERROR(SMALL($AT$2:$AT$2013,AS3),"")</f>
        <v/>
      </c>
    </row>
    <row r="4" spans="1:50" x14ac:dyDescent="0.25">
      <c r="A4">
        <v>6</v>
      </c>
      <c r="B4">
        <v>6009</v>
      </c>
      <c r="C4" t="s">
        <v>32</v>
      </c>
      <c r="D4" s="99" t="s">
        <v>49</v>
      </c>
      <c r="E4">
        <v>-0.25</v>
      </c>
      <c r="F4">
        <v>-0.49443452537169125</v>
      </c>
      <c r="G4">
        <v>2.9550000000000001</v>
      </c>
      <c r="H4">
        <v>-0.5</v>
      </c>
      <c r="I4">
        <v>-0.54109032910183841</v>
      </c>
      <c r="J4" s="11">
        <v>1.0905</v>
      </c>
      <c r="K4" s="12">
        <v>-0.5</v>
      </c>
      <c r="L4" s="11">
        <v>-0.53450227285113161</v>
      </c>
      <c r="M4" s="12">
        <v>3.6966000000000001</v>
      </c>
      <c r="N4" s="11">
        <v>44787</v>
      </c>
      <c r="O4" s="12">
        <v>25.108000000000001</v>
      </c>
      <c r="P4" s="11">
        <v>11.226000000000001</v>
      </c>
      <c r="Q4" s="12">
        <v>0.57199999999999995</v>
      </c>
      <c r="R4" s="11">
        <v>5.9080000000000004</v>
      </c>
      <c r="S4" s="12">
        <v>6</v>
      </c>
      <c r="T4" s="11">
        <v>0.01</v>
      </c>
      <c r="U4" s="12">
        <v>12.739000000000001</v>
      </c>
      <c r="V4" s="11">
        <v>175.41</v>
      </c>
      <c r="W4" s="12">
        <v>20.765000000000001</v>
      </c>
      <c r="X4" s="11">
        <v>2.456</v>
      </c>
      <c r="Y4" s="12">
        <v>872.12</v>
      </c>
      <c r="Z4" s="11">
        <v>7.2827000000000002</v>
      </c>
      <c r="AA4" s="11">
        <v>7.6601999999999997</v>
      </c>
      <c r="AB4" s="11">
        <v>8.0053999999999998</v>
      </c>
      <c r="AC4" s="11">
        <v>91.433999999999997</v>
      </c>
      <c r="AD4" s="11">
        <v>3.4609999999999999</v>
      </c>
      <c r="AE4" s="11">
        <v>8.4849999999999994</v>
      </c>
      <c r="AF4" s="11">
        <v>17.416</v>
      </c>
      <c r="AG4" s="11">
        <v>0.22</v>
      </c>
      <c r="AH4" s="11">
        <v>21.658000000000001</v>
      </c>
      <c r="AI4" s="11">
        <v>1.7869999999999999</v>
      </c>
      <c r="AJ4" s="11">
        <v>0.70599999999999996</v>
      </c>
      <c r="AK4" s="11">
        <v>11.47</v>
      </c>
      <c r="AL4" s="11">
        <v>8.4090000000000007</v>
      </c>
      <c r="AM4" s="11">
        <v>3.4950000000000001</v>
      </c>
      <c r="AN4" s="11">
        <v>2.3435199999999998</v>
      </c>
      <c r="AO4" s="11">
        <v>3.0385399999999998</v>
      </c>
      <c r="AP4" s="11">
        <v>3</v>
      </c>
      <c r="AQ4" s="11">
        <v>1</v>
      </c>
      <c r="AR4" s="4">
        <v>3</v>
      </c>
      <c r="AS4" s="4">
        <f>ROWS($D$2:D4)</f>
        <v>3</v>
      </c>
      <c r="AT4" s="4" t="str">
        <f>IF(D4=PUBLIC!$C$15,AS4,"")</f>
        <v/>
      </c>
      <c r="AU4" s="4" t="str">
        <f t="shared" si="0"/>
        <v/>
      </c>
    </row>
    <row r="5" spans="1:50" x14ac:dyDescent="0.25">
      <c r="A5">
        <v>6</v>
      </c>
      <c r="B5">
        <v>6011</v>
      </c>
      <c r="C5" t="s">
        <v>32</v>
      </c>
      <c r="D5" s="99" t="s">
        <v>50</v>
      </c>
      <c r="E5">
        <v>-0.5</v>
      </c>
      <c r="F5">
        <v>-0.65721800376922068</v>
      </c>
      <c r="G5">
        <v>2.2141000000000002</v>
      </c>
      <c r="H5">
        <v>-0.75</v>
      </c>
      <c r="I5">
        <v>-0.81688310561735389</v>
      </c>
      <c r="J5" s="11">
        <v>0.01</v>
      </c>
      <c r="K5" s="12">
        <v>-0.75</v>
      </c>
      <c r="L5" s="11">
        <v>-0.98348181362617071</v>
      </c>
      <c r="M5" s="12">
        <v>0.01</v>
      </c>
      <c r="N5" s="11">
        <v>21361</v>
      </c>
      <c r="O5" s="12">
        <v>13.013999999999999</v>
      </c>
      <c r="P5" s="11">
        <v>57.82</v>
      </c>
      <c r="Q5" s="12">
        <v>0.99199999999999999</v>
      </c>
      <c r="R5" s="11">
        <v>4.2930000000000001</v>
      </c>
      <c r="S5" s="12">
        <v>4</v>
      </c>
      <c r="T5" s="11">
        <v>3.2208999999999999</v>
      </c>
      <c r="U5" s="12">
        <v>13.518000000000001</v>
      </c>
      <c r="V5" s="11">
        <v>238.24</v>
      </c>
      <c r="W5" s="12">
        <v>21.065999999999999</v>
      </c>
      <c r="X5" s="11">
        <v>0.46800000000000003</v>
      </c>
      <c r="Y5" s="12">
        <v>599.29</v>
      </c>
      <c r="Z5" s="11">
        <v>0.01</v>
      </c>
      <c r="AA5" s="11">
        <v>2.5209000000000001</v>
      </c>
      <c r="AB5" s="11">
        <v>0.01</v>
      </c>
      <c r="AC5" s="11">
        <v>43.765999999999998</v>
      </c>
      <c r="AD5" s="11">
        <v>2.6920000000000002</v>
      </c>
      <c r="AE5" s="11">
        <v>20.597999999999999</v>
      </c>
      <c r="AF5" s="11">
        <v>21.535</v>
      </c>
      <c r="AG5" s="11">
        <v>0.01</v>
      </c>
      <c r="AH5" s="11">
        <v>8.8949999999999996</v>
      </c>
      <c r="AI5" s="11">
        <v>29.68</v>
      </c>
      <c r="AJ5" s="11">
        <v>0.17499999999999999</v>
      </c>
      <c r="AK5" s="11">
        <v>5.3049999999999997</v>
      </c>
      <c r="AL5" s="11">
        <v>8.798</v>
      </c>
      <c r="AM5" s="11">
        <v>3.2090000000000001</v>
      </c>
      <c r="AN5" s="11">
        <v>3.6977799999999998</v>
      </c>
      <c r="AO5" s="11">
        <v>3.2804600000000002</v>
      </c>
      <c r="AP5" s="11">
        <v>3</v>
      </c>
      <c r="AQ5" s="11">
        <v>1</v>
      </c>
      <c r="AR5" s="4">
        <v>4</v>
      </c>
      <c r="AS5" s="4">
        <f>ROWS($D$2:D5)</f>
        <v>4</v>
      </c>
      <c r="AT5" s="4" t="str">
        <f>IF(D5=PUBLIC!$C$15,AS5,"")</f>
        <v/>
      </c>
      <c r="AU5" s="4" t="str">
        <f t="shared" si="0"/>
        <v/>
      </c>
    </row>
    <row r="6" spans="1:50" x14ac:dyDescent="0.25">
      <c r="A6">
        <v>6</v>
      </c>
      <c r="B6">
        <v>6015</v>
      </c>
      <c r="C6" t="s">
        <v>32</v>
      </c>
      <c r="D6" s="99" t="s">
        <v>51</v>
      </c>
      <c r="E6">
        <v>-0.25</v>
      </c>
      <c r="F6">
        <v>-0.25130293245131585</v>
      </c>
      <c r="G6">
        <v>4.0616000000000003</v>
      </c>
      <c r="H6">
        <v>-0.75</v>
      </c>
      <c r="I6">
        <v>-0.81688310561735389</v>
      </c>
      <c r="J6" s="11">
        <v>0.01</v>
      </c>
      <c r="K6" s="12">
        <v>-0.25</v>
      </c>
      <c r="L6" s="11">
        <v>-0.44870474333658117</v>
      </c>
      <c r="M6" s="12">
        <v>4.4029999999999996</v>
      </c>
      <c r="N6" s="11">
        <v>27628</v>
      </c>
      <c r="O6" s="12">
        <v>15.282</v>
      </c>
      <c r="P6" s="11">
        <v>19.277999999999999</v>
      </c>
      <c r="Q6" s="12">
        <v>2.2879999999999998</v>
      </c>
      <c r="R6" s="11">
        <v>15.358000000000001</v>
      </c>
      <c r="S6" s="12">
        <v>8</v>
      </c>
      <c r="T6" s="11">
        <v>0.01</v>
      </c>
      <c r="U6" s="12">
        <v>21.736000000000001</v>
      </c>
      <c r="V6" s="11">
        <v>504.6</v>
      </c>
      <c r="W6" s="12">
        <v>20.268999999999998</v>
      </c>
      <c r="X6" s="11">
        <v>3.62</v>
      </c>
      <c r="Y6" s="12">
        <v>615.62</v>
      </c>
      <c r="Z6" s="11">
        <v>7.5376000000000003</v>
      </c>
      <c r="AA6" s="11">
        <v>5.2819000000000003</v>
      </c>
      <c r="AB6" s="11">
        <v>1.3874</v>
      </c>
      <c r="AC6" s="11">
        <v>149.767</v>
      </c>
      <c r="AD6" s="11">
        <v>4.4880000000000004</v>
      </c>
      <c r="AE6" s="11">
        <v>18.821000000000002</v>
      </c>
      <c r="AF6" s="11">
        <v>38.728999999999999</v>
      </c>
      <c r="AG6" s="11">
        <v>0.01</v>
      </c>
      <c r="AH6" s="11">
        <v>69.856999999999999</v>
      </c>
      <c r="AI6" s="11">
        <v>5.0659999999999998</v>
      </c>
      <c r="AJ6" s="11">
        <v>0.01</v>
      </c>
      <c r="AK6" s="11">
        <v>3.5310000000000001</v>
      </c>
      <c r="AL6" s="11">
        <v>3.4860000000000002</v>
      </c>
      <c r="AM6" s="11">
        <v>1.7150000000000001</v>
      </c>
      <c r="AN6" s="11">
        <v>6.2370000000000001</v>
      </c>
      <c r="AO6" s="11">
        <v>5.94015</v>
      </c>
      <c r="AP6" s="11">
        <v>3</v>
      </c>
      <c r="AQ6" s="11">
        <v>1</v>
      </c>
      <c r="AR6" s="4">
        <v>5</v>
      </c>
      <c r="AS6" s="4">
        <f>ROWS($D$2:D6)</f>
        <v>5</v>
      </c>
      <c r="AT6" s="4" t="str">
        <f>IF(D6=PUBLIC!$C$15,AS6,"")</f>
        <v/>
      </c>
      <c r="AU6" s="4" t="str">
        <f t="shared" si="0"/>
        <v/>
      </c>
    </row>
    <row r="7" spans="1:50" x14ac:dyDescent="0.25">
      <c r="A7">
        <v>6</v>
      </c>
      <c r="B7">
        <v>6021</v>
      </c>
      <c r="C7" t="s">
        <v>32</v>
      </c>
      <c r="D7" s="99" t="s">
        <v>52</v>
      </c>
      <c r="E7">
        <v>-0.75</v>
      </c>
      <c r="F7">
        <v>-0.89279155693136292</v>
      </c>
      <c r="G7">
        <v>1.1418999999999999</v>
      </c>
      <c r="H7">
        <v>-0.25</v>
      </c>
      <c r="I7">
        <v>-0.45581080205825125</v>
      </c>
      <c r="J7" s="11">
        <v>1.4277</v>
      </c>
      <c r="K7" s="12">
        <v>-0.75</v>
      </c>
      <c r="L7" s="11">
        <v>-0.98348181362617071</v>
      </c>
      <c r="M7" s="12">
        <v>0.01</v>
      </c>
      <c r="N7" s="11">
        <v>27976</v>
      </c>
      <c r="O7" s="12">
        <v>14.558999999999999</v>
      </c>
      <c r="P7" s="11">
        <v>40.231000000000002</v>
      </c>
      <c r="Q7" s="12">
        <v>0.69699999999999995</v>
      </c>
      <c r="R7" s="11">
        <v>6.0090000000000003</v>
      </c>
      <c r="S7" s="12">
        <v>6</v>
      </c>
      <c r="T7" s="11">
        <v>2.3635999999999999</v>
      </c>
      <c r="U7" s="12">
        <v>20.253</v>
      </c>
      <c r="V7" s="11">
        <v>263.39</v>
      </c>
      <c r="W7" s="12">
        <v>32.527999999999999</v>
      </c>
      <c r="X7" s="11">
        <v>3.9319999999999999</v>
      </c>
      <c r="Y7" s="12">
        <v>659.29</v>
      </c>
      <c r="Z7" s="11">
        <v>15.2765</v>
      </c>
      <c r="AA7" s="11">
        <v>5.6773999999999996</v>
      </c>
      <c r="AB7" s="11">
        <v>0.01</v>
      </c>
      <c r="AC7" s="11">
        <v>73.566999999999993</v>
      </c>
      <c r="AD7" s="11">
        <v>3.3239999999999998</v>
      </c>
      <c r="AE7" s="11">
        <v>15.37</v>
      </c>
      <c r="AF7" s="11">
        <v>17.158000000000001</v>
      </c>
      <c r="AG7" s="11">
        <v>0.01</v>
      </c>
      <c r="AH7" s="11">
        <v>9.2940000000000005</v>
      </c>
      <c r="AI7" s="11">
        <v>21.356999999999999</v>
      </c>
      <c r="AJ7" s="11">
        <v>0.16</v>
      </c>
      <c r="AK7" s="11">
        <v>5.9550000000000001</v>
      </c>
      <c r="AL7" s="11">
        <v>8.1950000000000003</v>
      </c>
      <c r="AM7" s="11">
        <v>3.1709999999999998</v>
      </c>
      <c r="AN7" s="11">
        <v>5.1343399999999999</v>
      </c>
      <c r="AO7" s="11">
        <v>4.0450999999999997</v>
      </c>
      <c r="AP7" s="11">
        <v>3</v>
      </c>
      <c r="AQ7" s="11">
        <v>1</v>
      </c>
      <c r="AR7" s="4">
        <v>6</v>
      </c>
      <c r="AS7" s="4">
        <f>ROWS($D$2:D7)</f>
        <v>6</v>
      </c>
      <c r="AT7" s="4" t="str">
        <f>IF(D7=PUBLIC!$C$15,AS7,"")</f>
        <v/>
      </c>
      <c r="AU7" s="4" t="str">
        <f t="shared" si="0"/>
        <v/>
      </c>
    </row>
    <row r="8" spans="1:50" x14ac:dyDescent="0.25">
      <c r="A8">
        <v>6</v>
      </c>
      <c r="B8">
        <v>6023</v>
      </c>
      <c r="C8" t="s">
        <v>32</v>
      </c>
      <c r="D8" s="99" t="s">
        <v>53</v>
      </c>
      <c r="E8">
        <v>1.5</v>
      </c>
      <c r="F8">
        <v>1.3901538999254457</v>
      </c>
      <c r="G8">
        <v>11.5326</v>
      </c>
      <c r="H8">
        <v>0.25</v>
      </c>
      <c r="I8">
        <v>0.16686631399754942</v>
      </c>
      <c r="J8" s="11">
        <v>3.8898000000000001</v>
      </c>
      <c r="K8" s="12">
        <v>-0.5</v>
      </c>
      <c r="L8" s="11">
        <v>-0.5742552901361152</v>
      </c>
      <c r="M8" s="12">
        <v>3.3693</v>
      </c>
      <c r="N8" s="11">
        <v>135182</v>
      </c>
      <c r="O8" s="12">
        <v>15.352</v>
      </c>
      <c r="P8" s="11">
        <v>10.747999999999999</v>
      </c>
      <c r="Q8" s="12">
        <v>1.016</v>
      </c>
      <c r="R8" s="11">
        <v>12.852</v>
      </c>
      <c r="S8" s="12">
        <v>8</v>
      </c>
      <c r="T8" s="11">
        <v>0.01</v>
      </c>
      <c r="U8" s="12">
        <v>20.962</v>
      </c>
      <c r="V8" s="11">
        <v>392.85</v>
      </c>
      <c r="W8" s="12">
        <v>19.899000000000001</v>
      </c>
      <c r="X8" s="11">
        <v>29.812000000000001</v>
      </c>
      <c r="Y8" s="12">
        <v>630.64</v>
      </c>
      <c r="Z8" s="11">
        <v>15.907500000000001</v>
      </c>
      <c r="AA8" s="11">
        <v>12.678000000000001</v>
      </c>
      <c r="AB8" s="11">
        <v>6.5720000000000001</v>
      </c>
      <c r="AC8" s="11">
        <v>102.167</v>
      </c>
      <c r="AD8" s="11">
        <v>3.7759999999999998</v>
      </c>
      <c r="AE8" s="11">
        <v>22.192</v>
      </c>
      <c r="AF8" s="11">
        <v>38.837000000000003</v>
      </c>
      <c r="AG8" s="11">
        <v>11.91</v>
      </c>
      <c r="AH8" s="11">
        <v>109.18600000000001</v>
      </c>
      <c r="AI8" s="11">
        <v>3.8719999999999999</v>
      </c>
      <c r="AJ8" s="11">
        <v>4.3999999999999997E-2</v>
      </c>
      <c r="AK8" s="11">
        <v>7.05</v>
      </c>
      <c r="AL8" s="11">
        <v>4.2389999999999999</v>
      </c>
      <c r="AM8" s="11">
        <v>2.5489999999999999</v>
      </c>
      <c r="AN8" s="11">
        <v>5.3473249999999997</v>
      </c>
      <c r="AO8" s="11">
        <v>6.3272500000000003</v>
      </c>
      <c r="AP8" s="11">
        <v>3</v>
      </c>
      <c r="AQ8" s="11">
        <v>1</v>
      </c>
      <c r="AR8" s="4">
        <v>7</v>
      </c>
      <c r="AS8" s="4">
        <f>ROWS($D$2:D8)</f>
        <v>7</v>
      </c>
      <c r="AT8" s="4" t="str">
        <f>IF(D8=PUBLIC!$C$15,AS8,"")</f>
        <v/>
      </c>
      <c r="AU8" s="4" t="str">
        <f t="shared" si="0"/>
        <v/>
      </c>
    </row>
    <row r="9" spans="1:50" x14ac:dyDescent="0.25">
      <c r="A9">
        <v>6</v>
      </c>
      <c r="B9">
        <v>6027</v>
      </c>
      <c r="C9" t="s">
        <v>32</v>
      </c>
      <c r="D9" s="99" t="s">
        <v>54</v>
      </c>
      <c r="E9">
        <v>0.5</v>
      </c>
      <c r="F9">
        <v>0.29874219937243229</v>
      </c>
      <c r="G9">
        <v>6.5651000000000002</v>
      </c>
      <c r="H9">
        <v>0.01</v>
      </c>
      <c r="I9">
        <v>-0.10214861161414601</v>
      </c>
      <c r="J9" s="11">
        <v>2.8260999999999998</v>
      </c>
      <c r="K9" s="12">
        <v>-0.25</v>
      </c>
      <c r="L9" s="11">
        <v>-0.27828782139169739</v>
      </c>
      <c r="M9" s="12">
        <v>5.8060999999999998</v>
      </c>
      <c r="N9" s="11">
        <v>18326</v>
      </c>
      <c r="O9" s="12">
        <v>21.57</v>
      </c>
      <c r="P9" s="11">
        <v>21.100999999999999</v>
      </c>
      <c r="Q9" s="12">
        <v>0.97699999999999998</v>
      </c>
      <c r="R9" s="11">
        <v>13.898</v>
      </c>
      <c r="S9" s="12">
        <v>11</v>
      </c>
      <c r="T9" s="11">
        <v>0.01</v>
      </c>
      <c r="U9" s="12">
        <v>10.759</v>
      </c>
      <c r="V9" s="11">
        <v>207.05</v>
      </c>
      <c r="W9" s="12">
        <v>20.190000000000001</v>
      </c>
      <c r="X9" s="11">
        <v>18.553000000000001</v>
      </c>
      <c r="Y9" s="12">
        <v>802.74</v>
      </c>
      <c r="Z9" s="11">
        <v>4.6948999999999996</v>
      </c>
      <c r="AA9" s="11">
        <v>2.5114000000000001</v>
      </c>
      <c r="AB9" s="11">
        <v>2.3647999999999998</v>
      </c>
      <c r="AC9" s="11">
        <v>61.866999999999997</v>
      </c>
      <c r="AD9" s="11">
        <v>2.5099999999999998</v>
      </c>
      <c r="AE9" s="11">
        <v>34.377000000000002</v>
      </c>
      <c r="AF9" s="11">
        <v>15.279</v>
      </c>
      <c r="AG9" s="11">
        <v>3.27</v>
      </c>
      <c r="AH9" s="11">
        <v>55.658999999999999</v>
      </c>
      <c r="AI9" s="11">
        <v>4.141</v>
      </c>
      <c r="AJ9" s="11">
        <v>0.49399999999999999</v>
      </c>
      <c r="AK9" s="11">
        <v>6.0670000000000002</v>
      </c>
      <c r="AL9" s="11">
        <v>2.444</v>
      </c>
      <c r="AM9" s="11">
        <v>3.395</v>
      </c>
      <c r="AN9" s="11">
        <v>3.8797874999999999</v>
      </c>
      <c r="AO9" s="11">
        <v>3.2323249999999999</v>
      </c>
      <c r="AP9" s="11">
        <v>3</v>
      </c>
      <c r="AQ9" s="11">
        <v>1</v>
      </c>
      <c r="AR9" s="4">
        <v>8</v>
      </c>
      <c r="AS9" s="4">
        <f>ROWS($D$2:D9)</f>
        <v>8</v>
      </c>
      <c r="AT9" s="4" t="str">
        <f>IF(D9=PUBLIC!$C$15,AS9,"")</f>
        <v/>
      </c>
      <c r="AU9" s="4" t="str">
        <f t="shared" si="0"/>
        <v/>
      </c>
    </row>
    <row r="10" spans="1:50" x14ac:dyDescent="0.25">
      <c r="A10">
        <v>6</v>
      </c>
      <c r="B10">
        <v>6033</v>
      </c>
      <c r="C10" t="s">
        <v>32</v>
      </c>
      <c r="D10" s="99" t="s">
        <v>55</v>
      </c>
      <c r="E10">
        <v>1</v>
      </c>
      <c r="F10">
        <v>0.75200487440833896</v>
      </c>
      <c r="G10">
        <v>8.6280999999999999</v>
      </c>
      <c r="H10">
        <v>0.01</v>
      </c>
      <c r="I10">
        <v>-0.23929893046271458</v>
      </c>
      <c r="J10" s="11">
        <v>2.2837999999999998</v>
      </c>
      <c r="K10" s="12">
        <v>0.01</v>
      </c>
      <c r="L10" s="11">
        <v>-0.14937290374341888</v>
      </c>
      <c r="M10" s="12">
        <v>6.8674999999999997</v>
      </c>
      <c r="N10" s="11">
        <v>64076</v>
      </c>
      <c r="O10" s="12">
        <v>20.478999999999999</v>
      </c>
      <c r="P10" s="11">
        <v>18.861999999999998</v>
      </c>
      <c r="Q10" s="12">
        <v>2.0739999999999998</v>
      </c>
      <c r="R10" s="11">
        <v>6.8040000000000003</v>
      </c>
      <c r="S10" s="12">
        <v>5</v>
      </c>
      <c r="T10" s="11">
        <v>0.01</v>
      </c>
      <c r="U10" s="12">
        <v>24.597000000000001</v>
      </c>
      <c r="V10" s="11">
        <v>437.18</v>
      </c>
      <c r="W10" s="12">
        <v>29.34</v>
      </c>
      <c r="X10" s="11">
        <v>2.3410000000000002</v>
      </c>
      <c r="Y10" s="12">
        <v>563.72</v>
      </c>
      <c r="Z10" s="11">
        <v>19.443899999999999</v>
      </c>
      <c r="AA10" s="11">
        <v>18.153700000000001</v>
      </c>
      <c r="AB10" s="11">
        <v>1.1486000000000001</v>
      </c>
      <c r="AC10" s="11">
        <v>140.333</v>
      </c>
      <c r="AD10" s="11">
        <v>5.6180000000000003</v>
      </c>
      <c r="AE10" s="11">
        <v>18.884</v>
      </c>
      <c r="AF10" s="11">
        <v>27.78</v>
      </c>
      <c r="AG10" s="11">
        <v>0.47</v>
      </c>
      <c r="AH10" s="11">
        <v>55.091000000000001</v>
      </c>
      <c r="AI10" s="11">
        <v>6.4059999999999997</v>
      </c>
      <c r="AJ10" s="11">
        <v>3.5999999999999997E-2</v>
      </c>
      <c r="AK10" s="11">
        <v>7.8460000000000001</v>
      </c>
      <c r="AL10" s="11">
        <v>4.7030000000000003</v>
      </c>
      <c r="AM10" s="11">
        <v>2.8839999999999999</v>
      </c>
      <c r="AN10" s="11">
        <v>2.6508333333333001</v>
      </c>
      <c r="AO10" s="11">
        <v>3.1295999999999999</v>
      </c>
      <c r="AP10" s="11">
        <v>3</v>
      </c>
      <c r="AQ10" s="11">
        <v>1</v>
      </c>
      <c r="AR10" s="4">
        <v>9</v>
      </c>
      <c r="AS10" s="4">
        <f>ROWS($D$2:D10)</f>
        <v>9</v>
      </c>
      <c r="AT10" s="4" t="str">
        <f>IF(D10=PUBLIC!$C$15,AS10,"")</f>
        <v/>
      </c>
      <c r="AU10" s="4" t="str">
        <f t="shared" si="0"/>
        <v/>
      </c>
    </row>
    <row r="11" spans="1:50" x14ac:dyDescent="0.25">
      <c r="A11">
        <v>6</v>
      </c>
      <c r="B11">
        <v>6035</v>
      </c>
      <c r="C11" t="s">
        <v>32</v>
      </c>
      <c r="D11" s="99" t="s">
        <v>56</v>
      </c>
      <c r="E11">
        <v>1</v>
      </c>
      <c r="F11">
        <v>0.82734359048677442</v>
      </c>
      <c r="G11">
        <v>8.9710000000000001</v>
      </c>
      <c r="H11">
        <v>-0.5</v>
      </c>
      <c r="I11">
        <v>-0.61655714662795469</v>
      </c>
      <c r="J11" s="11">
        <v>0.79210000000000003</v>
      </c>
      <c r="K11" s="12">
        <v>-0.25</v>
      </c>
      <c r="L11" s="11">
        <v>-0.47019056294462758</v>
      </c>
      <c r="M11" s="12">
        <v>4.2260999999999997</v>
      </c>
      <c r="N11" s="11">
        <v>31945</v>
      </c>
      <c r="O11" s="12">
        <v>12.276999999999999</v>
      </c>
      <c r="P11" s="11">
        <v>18.407</v>
      </c>
      <c r="Q11" s="12">
        <v>8.7899999999999991</v>
      </c>
      <c r="R11" s="11">
        <v>6.7489999999999997</v>
      </c>
      <c r="S11" s="12">
        <v>8</v>
      </c>
      <c r="T11" s="11">
        <v>0.01</v>
      </c>
      <c r="U11" s="12">
        <v>16.192</v>
      </c>
      <c r="V11" s="11">
        <v>283.25</v>
      </c>
      <c r="W11" s="12">
        <v>12.835000000000001</v>
      </c>
      <c r="X11" s="11">
        <v>5.0090000000000003</v>
      </c>
      <c r="Y11" s="12">
        <v>725.76</v>
      </c>
      <c r="Z11" s="11">
        <v>6.0521000000000003</v>
      </c>
      <c r="AA11" s="11">
        <v>16.694099999999999</v>
      </c>
      <c r="AB11" s="11">
        <v>2.3769999999999998</v>
      </c>
      <c r="AC11" s="11">
        <v>93.1</v>
      </c>
      <c r="AD11" s="11">
        <v>2.8170000000000002</v>
      </c>
      <c r="AE11" s="11">
        <v>11.895</v>
      </c>
      <c r="AF11" s="11">
        <v>19.094999999999999</v>
      </c>
      <c r="AG11" s="11">
        <v>0.01</v>
      </c>
      <c r="AH11" s="11">
        <v>17.216999999999999</v>
      </c>
      <c r="AI11" s="11">
        <v>6.38</v>
      </c>
      <c r="AJ11" s="11">
        <v>0.17699999999999999</v>
      </c>
      <c r="AK11" s="11">
        <v>6.0039999999999996</v>
      </c>
      <c r="AL11" s="11">
        <v>1.4259999999999999</v>
      </c>
      <c r="AM11" s="11">
        <v>2.278</v>
      </c>
      <c r="AN11" s="11">
        <v>3.3533599999999999</v>
      </c>
      <c r="AO11" s="11">
        <v>4.3536999999999999</v>
      </c>
      <c r="AP11" s="11">
        <v>3</v>
      </c>
      <c r="AQ11" s="11">
        <v>1</v>
      </c>
      <c r="AR11" s="4">
        <v>10</v>
      </c>
      <c r="AS11" s="4">
        <f>ROWS($D$2:D11)</f>
        <v>10</v>
      </c>
      <c r="AT11" s="4" t="str">
        <f>IF(D11=PUBLIC!$C$15,AS11,"")</f>
        <v/>
      </c>
      <c r="AU11" s="4" t="str">
        <f t="shared" si="0"/>
        <v/>
      </c>
    </row>
    <row r="12" spans="1:50" x14ac:dyDescent="0.25">
      <c r="A12">
        <v>6</v>
      </c>
      <c r="B12">
        <v>6043</v>
      </c>
      <c r="C12" t="s">
        <v>32</v>
      </c>
      <c r="D12" s="99" t="s">
        <v>57</v>
      </c>
      <c r="E12">
        <v>-0.5</v>
      </c>
      <c r="F12">
        <v>-0.6533730707526777</v>
      </c>
      <c r="G12">
        <v>2.2315999999999998</v>
      </c>
      <c r="H12">
        <v>-0.75</v>
      </c>
      <c r="I12">
        <v>-0.81688310561735389</v>
      </c>
      <c r="J12" s="11">
        <v>0.01</v>
      </c>
      <c r="K12" s="12">
        <v>-0.75</v>
      </c>
      <c r="L12" s="11">
        <v>-0.98348181362617071</v>
      </c>
      <c r="M12" s="12">
        <v>0.01</v>
      </c>
      <c r="N12" s="11">
        <v>17645</v>
      </c>
      <c r="O12" s="12">
        <v>24.829000000000001</v>
      </c>
      <c r="P12" s="11">
        <v>10.138999999999999</v>
      </c>
      <c r="Q12" s="12">
        <v>1.2809999999999999</v>
      </c>
      <c r="R12" s="11">
        <v>7.0780000000000003</v>
      </c>
      <c r="S12" s="12">
        <v>7</v>
      </c>
      <c r="T12" s="11">
        <v>0.01</v>
      </c>
      <c r="U12" s="12">
        <v>16.32</v>
      </c>
      <c r="V12" s="11">
        <v>131.44999999999999</v>
      </c>
      <c r="W12" s="12">
        <v>27.77</v>
      </c>
      <c r="X12" s="11">
        <v>4.5339999999999998</v>
      </c>
      <c r="Y12" s="12">
        <v>766.75</v>
      </c>
      <c r="Z12" s="11">
        <v>7.2901999999999996</v>
      </c>
      <c r="AA12" s="11">
        <v>6.8597000000000001</v>
      </c>
      <c r="AB12" s="11">
        <v>0.99770000000000003</v>
      </c>
      <c r="AC12" s="11">
        <v>68.400000000000006</v>
      </c>
      <c r="AD12" s="11">
        <v>3.3439999999999999</v>
      </c>
      <c r="AE12" s="11">
        <v>12.468</v>
      </c>
      <c r="AF12" s="11">
        <v>15.302</v>
      </c>
      <c r="AG12" s="11">
        <v>0.56999999999999995</v>
      </c>
      <c r="AH12" s="11">
        <v>35.137</v>
      </c>
      <c r="AI12" s="11">
        <v>3.7109999999999999</v>
      </c>
      <c r="AJ12" s="11">
        <v>0.6</v>
      </c>
      <c r="AK12" s="11">
        <v>4.7439999999999998</v>
      </c>
      <c r="AL12" s="11">
        <v>4.3810000000000002</v>
      </c>
      <c r="AM12" s="11">
        <v>2.093</v>
      </c>
      <c r="AN12" s="11">
        <v>3.73245</v>
      </c>
      <c r="AO12" s="11">
        <v>2.1820249999999999</v>
      </c>
      <c r="AP12" s="11">
        <v>3</v>
      </c>
      <c r="AQ12" s="11">
        <v>1</v>
      </c>
      <c r="AR12" s="4">
        <v>11</v>
      </c>
      <c r="AS12" s="4">
        <f>ROWS($D$2:D12)</f>
        <v>11</v>
      </c>
      <c r="AT12" s="4" t="str">
        <f>IF(D12=PUBLIC!$C$15,AS12,"")</f>
        <v/>
      </c>
      <c r="AU12" s="4" t="str">
        <f t="shared" si="0"/>
        <v/>
      </c>
    </row>
    <row r="13" spans="1:50" x14ac:dyDescent="0.25">
      <c r="A13">
        <v>6</v>
      </c>
      <c r="B13">
        <v>6045</v>
      </c>
      <c r="C13" t="s">
        <v>32</v>
      </c>
      <c r="D13" s="99" t="s">
        <v>58</v>
      </c>
      <c r="E13">
        <v>1</v>
      </c>
      <c r="F13">
        <v>0.76283659999208608</v>
      </c>
      <c r="G13">
        <v>8.6774000000000004</v>
      </c>
      <c r="H13">
        <v>0.25</v>
      </c>
      <c r="I13">
        <v>0.22164551197394608</v>
      </c>
      <c r="J13" s="11">
        <v>4.1063999999999998</v>
      </c>
      <c r="K13" s="12">
        <v>-0.25</v>
      </c>
      <c r="L13" s="11">
        <v>-0.48809338832747678</v>
      </c>
      <c r="M13" s="12">
        <v>4.0787000000000004</v>
      </c>
      <c r="N13" s="11">
        <v>87409</v>
      </c>
      <c r="O13" s="12">
        <v>18.925000000000001</v>
      </c>
      <c r="P13" s="11">
        <v>23.974</v>
      </c>
      <c r="Q13" s="12">
        <v>0.57099999999999995</v>
      </c>
      <c r="R13" s="11">
        <v>9.08</v>
      </c>
      <c r="S13" s="12">
        <v>5</v>
      </c>
      <c r="T13" s="11">
        <v>0.01</v>
      </c>
      <c r="U13" s="12">
        <v>20.193000000000001</v>
      </c>
      <c r="V13" s="11">
        <v>376.81</v>
      </c>
      <c r="W13" s="12">
        <v>21.622</v>
      </c>
      <c r="X13" s="11">
        <v>24.483000000000001</v>
      </c>
      <c r="Y13" s="12">
        <v>692.66</v>
      </c>
      <c r="Z13" s="11">
        <v>9.0471000000000004</v>
      </c>
      <c r="AA13" s="11">
        <v>7.1817000000000002</v>
      </c>
      <c r="AB13" s="11">
        <v>1.645</v>
      </c>
      <c r="AC13" s="11">
        <v>116.833</v>
      </c>
      <c r="AD13" s="11">
        <v>3.5350000000000001</v>
      </c>
      <c r="AE13" s="11">
        <v>16.817</v>
      </c>
      <c r="AF13" s="11">
        <v>35.008000000000003</v>
      </c>
      <c r="AG13" s="11">
        <v>8.01</v>
      </c>
      <c r="AH13" s="11">
        <v>54.341999999999999</v>
      </c>
      <c r="AI13" s="11">
        <v>6.2220000000000004</v>
      </c>
      <c r="AJ13" s="11">
        <v>8.4000000000000005E-2</v>
      </c>
      <c r="AK13" s="11">
        <v>7.4589999999999996</v>
      </c>
      <c r="AL13" s="11">
        <v>6.9020000000000001</v>
      </c>
      <c r="AM13" s="11">
        <v>2.024</v>
      </c>
      <c r="AN13" s="11">
        <v>4.5581500000000004</v>
      </c>
      <c r="AO13" s="11">
        <v>4.9207833333332998</v>
      </c>
      <c r="AP13" s="11">
        <v>3</v>
      </c>
      <c r="AQ13" s="11">
        <v>1</v>
      </c>
      <c r="AR13" s="4">
        <v>12</v>
      </c>
      <c r="AS13" s="4">
        <f>ROWS($D$2:D13)</f>
        <v>12</v>
      </c>
      <c r="AT13" s="4" t="str">
        <f>IF(D13=PUBLIC!$C$15,AS13,"")</f>
        <v/>
      </c>
      <c r="AU13" s="4" t="str">
        <f t="shared" si="0"/>
        <v/>
      </c>
    </row>
    <row r="14" spans="1:50" x14ac:dyDescent="0.25">
      <c r="A14">
        <v>6</v>
      </c>
      <c r="B14">
        <v>6049</v>
      </c>
      <c r="C14" t="s">
        <v>32</v>
      </c>
      <c r="D14" s="99" t="s">
        <v>59</v>
      </c>
      <c r="E14">
        <v>0.25</v>
      </c>
      <c r="F14">
        <v>0.24315545347612377</v>
      </c>
      <c r="G14">
        <v>6.3121</v>
      </c>
      <c r="H14">
        <v>-0.75</v>
      </c>
      <c r="I14">
        <v>-0.81688310561735389</v>
      </c>
      <c r="J14" s="11">
        <v>0.01</v>
      </c>
      <c r="K14" s="12">
        <v>-0.5</v>
      </c>
      <c r="L14" s="11">
        <v>-0.74071269981857779</v>
      </c>
      <c r="M14" s="12">
        <v>1.9987999999999999</v>
      </c>
      <c r="N14" s="11">
        <v>9033</v>
      </c>
      <c r="O14" s="12">
        <v>23.114999999999998</v>
      </c>
      <c r="P14" s="11">
        <v>14.779</v>
      </c>
      <c r="Q14" s="12">
        <v>0.90800000000000003</v>
      </c>
      <c r="R14" s="11">
        <v>6.6639999999999997</v>
      </c>
      <c r="S14" s="12">
        <v>6</v>
      </c>
      <c r="T14" s="11">
        <v>0.01</v>
      </c>
      <c r="U14" s="12">
        <v>16.927</v>
      </c>
      <c r="V14" s="11">
        <v>223.48</v>
      </c>
      <c r="W14" s="12">
        <v>5.5350000000000001</v>
      </c>
      <c r="X14" s="11">
        <v>17.713000000000001</v>
      </c>
      <c r="Y14" s="12">
        <v>648.14</v>
      </c>
      <c r="Z14" s="11">
        <v>14.868600000000001</v>
      </c>
      <c r="AA14" s="11">
        <v>16.218299999999999</v>
      </c>
      <c r="AB14" s="11">
        <v>10.575799999999999</v>
      </c>
      <c r="AC14" s="11">
        <v>102.70099999999999</v>
      </c>
      <c r="AD14" s="11">
        <v>4.1509999999999998</v>
      </c>
      <c r="AE14" s="11">
        <v>15.499000000000001</v>
      </c>
      <c r="AF14" s="11">
        <v>39.853999999999999</v>
      </c>
      <c r="AG14" s="11">
        <v>2.21</v>
      </c>
      <c r="AH14" s="11">
        <v>68.637</v>
      </c>
      <c r="AI14" s="11">
        <v>17.984000000000002</v>
      </c>
      <c r="AJ14" s="11">
        <v>1.02</v>
      </c>
      <c r="AK14" s="11">
        <v>6.2309999999999999</v>
      </c>
      <c r="AL14" s="11">
        <v>1.869</v>
      </c>
      <c r="AM14" s="11">
        <v>3.8519999999999999</v>
      </c>
      <c r="AN14" s="11">
        <v>4.3943500000000002</v>
      </c>
      <c r="AO14" s="11">
        <v>4.8673500000000001</v>
      </c>
      <c r="AP14" s="11">
        <v>3</v>
      </c>
      <c r="AQ14" s="11">
        <v>1</v>
      </c>
      <c r="AR14" s="4">
        <v>13</v>
      </c>
      <c r="AS14" s="4">
        <f>ROWS($D$2:D14)</f>
        <v>13</v>
      </c>
      <c r="AT14" s="4" t="str">
        <f>IF(D14=PUBLIC!$C$15,AS14,"")</f>
        <v/>
      </c>
      <c r="AU14" s="4" t="str">
        <f t="shared" si="0"/>
        <v/>
      </c>
    </row>
    <row r="15" spans="1:50" x14ac:dyDescent="0.25">
      <c r="A15">
        <v>6</v>
      </c>
      <c r="B15">
        <v>6051</v>
      </c>
      <c r="C15" t="s">
        <v>32</v>
      </c>
      <c r="D15" s="99" t="s">
        <v>60</v>
      </c>
      <c r="E15">
        <v>-1</v>
      </c>
      <c r="F15">
        <v>-1.1436789290222509</v>
      </c>
      <c r="G15">
        <v>0.01</v>
      </c>
      <c r="H15">
        <v>-0.75</v>
      </c>
      <c r="I15">
        <v>-0.81688310561735389</v>
      </c>
      <c r="J15" s="11">
        <v>0.01</v>
      </c>
      <c r="K15" s="12">
        <v>-0.25</v>
      </c>
      <c r="L15" s="11">
        <v>-0.46706910695860832</v>
      </c>
      <c r="M15" s="12">
        <v>4.2518000000000002</v>
      </c>
      <c r="N15" s="11">
        <v>14051</v>
      </c>
      <c r="O15" s="12">
        <v>13.209</v>
      </c>
      <c r="P15" s="11">
        <v>27.507000000000001</v>
      </c>
      <c r="Q15" s="12">
        <v>0.52700000000000002</v>
      </c>
      <c r="R15" s="11">
        <v>6.1059999999999999</v>
      </c>
      <c r="S15" s="12">
        <v>11</v>
      </c>
      <c r="T15" s="11">
        <v>0.01</v>
      </c>
      <c r="U15" s="12">
        <v>8.7690000000000001</v>
      </c>
      <c r="V15" s="11">
        <v>100.63</v>
      </c>
      <c r="W15" s="12">
        <v>12.81</v>
      </c>
      <c r="X15" s="11">
        <v>27.044</v>
      </c>
      <c r="Y15" s="12">
        <v>851.17</v>
      </c>
      <c r="Z15" s="11">
        <v>2.7934999999999999</v>
      </c>
      <c r="AA15" s="11">
        <v>2.4937999999999998</v>
      </c>
      <c r="AB15" s="11">
        <v>2.3692000000000002</v>
      </c>
      <c r="AC15" s="11">
        <v>53.798999999999999</v>
      </c>
      <c r="AD15" s="11">
        <v>0.78300000000000003</v>
      </c>
      <c r="AE15" s="11">
        <v>11.387</v>
      </c>
      <c r="AF15" s="11">
        <v>33.450000000000003</v>
      </c>
      <c r="AG15" s="11">
        <v>0.01</v>
      </c>
      <c r="AH15" s="11">
        <v>17.792000000000002</v>
      </c>
      <c r="AI15" s="11">
        <v>5.6139999999999999</v>
      </c>
      <c r="AJ15" s="11">
        <v>0.11799999999999999</v>
      </c>
      <c r="AK15" s="11">
        <v>7.851</v>
      </c>
      <c r="AL15" s="11">
        <v>2.0680000000000001</v>
      </c>
      <c r="AM15" s="11">
        <v>2.7349999999999999</v>
      </c>
      <c r="AN15" s="11">
        <v>5.6146111111110999</v>
      </c>
      <c r="AO15" s="11">
        <v>3.8158444444444002</v>
      </c>
      <c r="AP15" s="11">
        <v>3</v>
      </c>
      <c r="AQ15" s="11">
        <v>1</v>
      </c>
      <c r="AR15" s="4">
        <v>14</v>
      </c>
      <c r="AS15" s="4">
        <f>ROWS($D$2:D15)</f>
        <v>14</v>
      </c>
      <c r="AT15" s="4" t="str">
        <f>IF(D15=PUBLIC!$C$15,AS15,"")</f>
        <v/>
      </c>
      <c r="AU15" s="4" t="str">
        <f t="shared" si="0"/>
        <v/>
      </c>
    </row>
    <row r="16" spans="1:50" x14ac:dyDescent="0.25">
      <c r="A16">
        <v>6</v>
      </c>
      <c r="B16">
        <v>6057</v>
      </c>
      <c r="C16" t="s">
        <v>32</v>
      </c>
      <c r="D16" s="99" t="s">
        <v>61</v>
      </c>
      <c r="E16">
        <v>-0.25</v>
      </c>
      <c r="F16">
        <v>-0.47490226564765248</v>
      </c>
      <c r="G16">
        <v>3.0438999999999998</v>
      </c>
      <c r="H16">
        <v>0.01</v>
      </c>
      <c r="I16">
        <v>-0.11744935712463535</v>
      </c>
      <c r="J16" s="11">
        <v>2.7656000000000001</v>
      </c>
      <c r="K16" s="12">
        <v>-0.75</v>
      </c>
      <c r="L16" s="11">
        <v>-0.81336853525969355</v>
      </c>
      <c r="M16" s="12">
        <v>1.4006000000000001</v>
      </c>
      <c r="N16" s="11">
        <v>98639</v>
      </c>
      <c r="O16" s="12">
        <v>23.411999999999999</v>
      </c>
      <c r="P16" s="11">
        <v>9.1430000000000007</v>
      </c>
      <c r="Q16" s="12">
        <v>0.47899999999999998</v>
      </c>
      <c r="R16" s="11">
        <v>4.7439999999999998</v>
      </c>
      <c r="S16" s="12">
        <v>3</v>
      </c>
      <c r="T16" s="11">
        <v>3.2153999999999998</v>
      </c>
      <c r="U16" s="12">
        <v>12.106</v>
      </c>
      <c r="V16" s="11">
        <v>221.45</v>
      </c>
      <c r="W16" s="12">
        <v>44.404000000000003</v>
      </c>
      <c r="X16" s="11">
        <v>20.175000000000001</v>
      </c>
      <c r="Y16" s="12">
        <v>1232.03</v>
      </c>
      <c r="Z16" s="11">
        <v>8.2811000000000003</v>
      </c>
      <c r="AA16" s="11">
        <v>4.7161</v>
      </c>
      <c r="AB16" s="11">
        <v>0.98939999999999995</v>
      </c>
      <c r="AC16" s="11">
        <v>88.8</v>
      </c>
      <c r="AD16" s="11">
        <v>3.0459999999999998</v>
      </c>
      <c r="AE16" s="11">
        <v>20.783000000000001</v>
      </c>
      <c r="AF16" s="11">
        <v>46.331000000000003</v>
      </c>
      <c r="AG16" s="11">
        <v>15</v>
      </c>
      <c r="AH16" s="11">
        <v>46.228999999999999</v>
      </c>
      <c r="AI16" s="11">
        <v>1.03</v>
      </c>
      <c r="AJ16" s="11">
        <v>0.33200000000000002</v>
      </c>
      <c r="AK16" s="11">
        <v>8.7080000000000002</v>
      </c>
      <c r="AL16" s="11">
        <v>7.2770000000000001</v>
      </c>
      <c r="AM16" s="11">
        <v>2.1720000000000002</v>
      </c>
      <c r="AN16" s="11">
        <v>2.753225</v>
      </c>
      <c r="AO16" s="11">
        <v>4.0233249999999998</v>
      </c>
      <c r="AP16" s="11">
        <v>3</v>
      </c>
      <c r="AQ16" s="11">
        <v>1</v>
      </c>
      <c r="AR16" s="4">
        <v>15</v>
      </c>
      <c r="AS16" s="4">
        <f>ROWS($D$2:D16)</f>
        <v>15</v>
      </c>
      <c r="AT16" s="4" t="str">
        <f>IF(D16=PUBLIC!$C$15,AS16,"")</f>
        <v/>
      </c>
      <c r="AU16" s="4" t="str">
        <f t="shared" si="0"/>
        <v/>
      </c>
    </row>
    <row r="17" spans="1:47" x14ac:dyDescent="0.25">
      <c r="A17">
        <v>6</v>
      </c>
      <c r="B17">
        <v>6063</v>
      </c>
      <c r="C17" t="s">
        <v>32</v>
      </c>
      <c r="D17" s="99" t="s">
        <v>62</v>
      </c>
      <c r="E17">
        <v>-0.75</v>
      </c>
      <c r="F17">
        <v>-0.96518615287141674</v>
      </c>
      <c r="G17">
        <v>0.81240000000000001</v>
      </c>
      <c r="H17">
        <v>-0.75</v>
      </c>
      <c r="I17">
        <v>-0.81688310561735389</v>
      </c>
      <c r="J17" s="11">
        <v>0.01</v>
      </c>
      <c r="K17" s="12">
        <v>-0.25</v>
      </c>
      <c r="L17" s="11">
        <v>-0.25196799601541892</v>
      </c>
      <c r="M17" s="12">
        <v>6.0228000000000002</v>
      </c>
      <c r="N17" s="11">
        <v>18754</v>
      </c>
      <c r="O17" s="12">
        <v>24.917000000000002</v>
      </c>
      <c r="P17" s="11">
        <v>8.4139999999999997</v>
      </c>
      <c r="Q17" s="12">
        <v>0.13900000000000001</v>
      </c>
      <c r="R17" s="11">
        <v>7.7480000000000002</v>
      </c>
      <c r="S17" s="12">
        <v>12</v>
      </c>
      <c r="T17" s="11">
        <v>0.01</v>
      </c>
      <c r="U17" s="12">
        <v>12.776</v>
      </c>
      <c r="V17" s="11">
        <v>211.84</v>
      </c>
      <c r="W17" s="12">
        <v>25.594999999999999</v>
      </c>
      <c r="X17" s="11">
        <v>11.731</v>
      </c>
      <c r="Y17" s="12">
        <v>918.09</v>
      </c>
      <c r="Z17" s="11">
        <v>6.7157</v>
      </c>
      <c r="AA17" s="11">
        <v>19.7422</v>
      </c>
      <c r="AB17" s="11">
        <v>8.1204999999999998</v>
      </c>
      <c r="AC17" s="11">
        <v>95.135000000000005</v>
      </c>
      <c r="AD17" s="11">
        <v>4.6120000000000001</v>
      </c>
      <c r="AE17" s="11">
        <v>29.327000000000002</v>
      </c>
      <c r="AF17" s="11">
        <v>0.53300000000000003</v>
      </c>
      <c r="AG17" s="11">
        <v>0.01</v>
      </c>
      <c r="AH17" s="11">
        <v>67.718999999999994</v>
      </c>
      <c r="AI17" s="11">
        <v>9.1120000000000001</v>
      </c>
      <c r="AJ17" s="11">
        <v>0.17799999999999999</v>
      </c>
      <c r="AK17" s="11">
        <v>10.013999999999999</v>
      </c>
      <c r="AL17" s="11">
        <v>9.0030000000000001</v>
      </c>
      <c r="AM17" s="11">
        <v>3.661</v>
      </c>
      <c r="AN17" s="11">
        <v>3.6123666666666998</v>
      </c>
      <c r="AO17" s="11">
        <v>3.4500999999999999</v>
      </c>
      <c r="AP17" s="11">
        <v>3</v>
      </c>
      <c r="AQ17" s="11">
        <v>1</v>
      </c>
      <c r="AR17" s="4">
        <v>16</v>
      </c>
      <c r="AS17" s="4">
        <f>ROWS($D$2:D17)</f>
        <v>16</v>
      </c>
      <c r="AT17" s="4" t="str">
        <f>IF(D17=PUBLIC!$C$15,AS17,"")</f>
        <v/>
      </c>
      <c r="AU17" s="4" t="str">
        <f t="shared" si="0"/>
        <v/>
      </c>
    </row>
    <row r="18" spans="1:47" x14ac:dyDescent="0.25">
      <c r="A18">
        <v>6</v>
      </c>
      <c r="B18">
        <v>6091</v>
      </c>
      <c r="C18" t="s">
        <v>32</v>
      </c>
      <c r="D18" s="99" t="s">
        <v>63</v>
      </c>
      <c r="E18">
        <v>-1</v>
      </c>
      <c r="F18">
        <v>-1.1436789290222509</v>
      </c>
      <c r="G18">
        <v>0.01</v>
      </c>
      <c r="H18">
        <v>-0.75</v>
      </c>
      <c r="I18">
        <v>-0.81688310561735389</v>
      </c>
      <c r="J18" s="11">
        <v>0.01</v>
      </c>
      <c r="K18" s="12">
        <v>-0.75</v>
      </c>
      <c r="L18" s="11">
        <v>-0.98348181362617071</v>
      </c>
      <c r="M18" s="12">
        <v>0.01</v>
      </c>
      <c r="N18" s="11">
        <v>2931</v>
      </c>
      <c r="O18" s="12">
        <v>26.065999999999999</v>
      </c>
      <c r="P18" s="11">
        <v>10.406000000000001</v>
      </c>
      <c r="Q18" s="12">
        <v>6.8000000000000005E-2</v>
      </c>
      <c r="R18" s="11">
        <v>3.5819999999999999</v>
      </c>
      <c r="S18" s="12">
        <v>7</v>
      </c>
      <c r="T18" s="11">
        <v>0.18659999999999999</v>
      </c>
      <c r="U18" s="12">
        <v>11.337</v>
      </c>
      <c r="V18" s="11">
        <v>202.05</v>
      </c>
      <c r="W18" s="12">
        <v>6.8239999999999998</v>
      </c>
      <c r="X18" s="11">
        <v>13.647</v>
      </c>
      <c r="Y18" s="12">
        <v>669.92</v>
      </c>
      <c r="Z18" s="11">
        <v>23.6693</v>
      </c>
      <c r="AA18" s="11">
        <v>0.01</v>
      </c>
      <c r="AB18" s="11">
        <v>22.253399999999999</v>
      </c>
      <c r="AC18" s="11">
        <v>28.364000000000001</v>
      </c>
      <c r="AD18" s="11">
        <v>4.2649999999999997</v>
      </c>
      <c r="AE18" s="11">
        <v>17.059000000000001</v>
      </c>
      <c r="AF18" s="11">
        <v>0.01</v>
      </c>
      <c r="AG18" s="11">
        <v>0.01</v>
      </c>
      <c r="AH18" s="11">
        <v>51.177</v>
      </c>
      <c r="AI18" s="11">
        <v>5.4690000000000003</v>
      </c>
      <c r="AJ18" s="11">
        <v>0.01</v>
      </c>
      <c r="AK18" s="11">
        <v>14.286</v>
      </c>
      <c r="AL18" s="11">
        <v>1.633</v>
      </c>
      <c r="AM18" s="11">
        <v>7.673</v>
      </c>
      <c r="AN18" s="11">
        <v>4.39764</v>
      </c>
      <c r="AO18" s="11">
        <v>5.9076000000000004</v>
      </c>
      <c r="AP18" s="11">
        <v>3</v>
      </c>
      <c r="AQ18" s="11">
        <v>1</v>
      </c>
      <c r="AR18" s="4">
        <v>17</v>
      </c>
      <c r="AS18" s="4">
        <f>ROWS($D$2:D18)</f>
        <v>17</v>
      </c>
      <c r="AT18" s="4" t="str">
        <f>IF(D18=PUBLIC!$C$15,AS18,"")</f>
        <v/>
      </c>
      <c r="AU18" s="4" t="str">
        <f t="shared" si="0"/>
        <v/>
      </c>
    </row>
    <row r="19" spans="1:47" x14ac:dyDescent="0.25">
      <c r="A19">
        <v>6</v>
      </c>
      <c r="B19">
        <v>6093</v>
      </c>
      <c r="C19" t="s">
        <v>32</v>
      </c>
      <c r="D19" s="99" t="s">
        <v>64</v>
      </c>
      <c r="E19">
        <v>0.25</v>
      </c>
      <c r="F19">
        <v>0.16438925425151268</v>
      </c>
      <c r="G19">
        <v>5.9535999999999998</v>
      </c>
      <c r="H19">
        <v>-0.5</v>
      </c>
      <c r="I19">
        <v>-0.5660267507106691</v>
      </c>
      <c r="J19" s="11">
        <v>0.9919</v>
      </c>
      <c r="K19" s="12">
        <v>-0.25</v>
      </c>
      <c r="L19" s="11">
        <v>-0.33882220518282424</v>
      </c>
      <c r="M19" s="12">
        <v>5.3076999999999996</v>
      </c>
      <c r="N19" s="11">
        <v>43668</v>
      </c>
      <c r="O19" s="12">
        <v>22.765000000000001</v>
      </c>
      <c r="P19" s="11">
        <v>11.679</v>
      </c>
      <c r="Q19" s="12">
        <v>1.5920000000000001</v>
      </c>
      <c r="R19" s="11">
        <v>9.1069999999999993</v>
      </c>
      <c r="S19" s="12">
        <v>6</v>
      </c>
      <c r="T19" s="11">
        <v>1.1802999999999999</v>
      </c>
      <c r="U19" s="12">
        <v>22.015999999999998</v>
      </c>
      <c r="V19" s="11">
        <v>465.43</v>
      </c>
      <c r="W19" s="12">
        <v>26.564</v>
      </c>
      <c r="X19" s="11">
        <v>17.404</v>
      </c>
      <c r="Y19" s="12">
        <v>730.67</v>
      </c>
      <c r="Z19" s="11">
        <v>11.244199999999999</v>
      </c>
      <c r="AA19" s="11">
        <v>9.5386000000000006</v>
      </c>
      <c r="AB19" s="11">
        <v>1.4689000000000001</v>
      </c>
      <c r="AC19" s="11">
        <v>118.633</v>
      </c>
      <c r="AD19" s="11">
        <v>4.6139999999999999</v>
      </c>
      <c r="AE19" s="11">
        <v>16.03</v>
      </c>
      <c r="AF19" s="11">
        <v>30.457000000000001</v>
      </c>
      <c r="AG19" s="11">
        <v>2.52</v>
      </c>
      <c r="AH19" s="11">
        <v>17.404</v>
      </c>
      <c r="AI19" s="11">
        <v>9.3469999999999995</v>
      </c>
      <c r="AJ19" s="11">
        <v>4.9000000000000002E-2</v>
      </c>
      <c r="AK19" s="11">
        <v>6.016</v>
      </c>
      <c r="AL19" s="11">
        <v>5.6710000000000003</v>
      </c>
      <c r="AM19" s="11">
        <v>3.2759999999999998</v>
      </c>
      <c r="AN19" s="11">
        <v>4.5391374999999998</v>
      </c>
      <c r="AO19" s="11">
        <v>5.61625</v>
      </c>
      <c r="AP19" s="11">
        <v>3</v>
      </c>
      <c r="AQ19" s="11">
        <v>1</v>
      </c>
      <c r="AR19" s="4">
        <v>18</v>
      </c>
      <c r="AS19" s="4">
        <f>ROWS($D$2:D19)</f>
        <v>18</v>
      </c>
      <c r="AT19" s="4" t="str">
        <f>IF(D19=PUBLIC!$C$15,AS19,"")</f>
        <v/>
      </c>
      <c r="AU19" s="4" t="str">
        <f t="shared" si="0"/>
        <v/>
      </c>
    </row>
    <row r="20" spans="1:47" x14ac:dyDescent="0.25">
      <c r="A20">
        <v>6</v>
      </c>
      <c r="B20">
        <v>6103</v>
      </c>
      <c r="C20" t="s">
        <v>32</v>
      </c>
      <c r="D20" s="99" t="s">
        <v>65</v>
      </c>
      <c r="E20">
        <v>-0.75</v>
      </c>
      <c r="F20">
        <v>-0.81037816410248809</v>
      </c>
      <c r="G20">
        <v>1.5169999999999999</v>
      </c>
      <c r="H20">
        <v>-0.5</v>
      </c>
      <c r="I20">
        <v>-0.61946555279936999</v>
      </c>
      <c r="J20" s="11">
        <v>0.78059999999999996</v>
      </c>
      <c r="K20" s="12">
        <v>-0.75</v>
      </c>
      <c r="L20" s="11">
        <v>-0.98348181362617071</v>
      </c>
      <c r="M20" s="12">
        <v>0.01</v>
      </c>
      <c r="N20" s="11">
        <v>63015</v>
      </c>
      <c r="O20" s="12">
        <v>17.893999999999998</v>
      </c>
      <c r="P20" s="11">
        <v>23.739000000000001</v>
      </c>
      <c r="Q20" s="12">
        <v>0.56499999999999995</v>
      </c>
      <c r="R20" s="11">
        <v>5.87</v>
      </c>
      <c r="S20" s="12">
        <v>5</v>
      </c>
      <c r="T20" s="11">
        <v>0.96919999999999995</v>
      </c>
      <c r="U20" s="12">
        <v>21.481999999999999</v>
      </c>
      <c r="V20" s="11">
        <v>367.86</v>
      </c>
      <c r="W20" s="12">
        <v>20.312999999999999</v>
      </c>
      <c r="X20" s="11">
        <v>4.4429999999999996</v>
      </c>
      <c r="Y20" s="12">
        <v>550.02</v>
      </c>
      <c r="Z20" s="11">
        <v>6.5026999999999999</v>
      </c>
      <c r="AA20" s="11">
        <v>2.4923000000000002</v>
      </c>
      <c r="AB20" s="11">
        <v>1.0929</v>
      </c>
      <c r="AC20" s="11">
        <v>106.033</v>
      </c>
      <c r="AD20" s="11">
        <v>4.2930000000000001</v>
      </c>
      <c r="AE20" s="11">
        <v>12.378</v>
      </c>
      <c r="AF20" s="11">
        <v>45.069000000000003</v>
      </c>
      <c r="AG20" s="11">
        <v>2.06</v>
      </c>
      <c r="AH20" s="11">
        <v>49.195</v>
      </c>
      <c r="AI20" s="11">
        <v>5.82</v>
      </c>
      <c r="AJ20" s="11">
        <v>7.8E-2</v>
      </c>
      <c r="AK20" s="11">
        <v>8.2360000000000007</v>
      </c>
      <c r="AL20" s="11">
        <v>9.1189999999999998</v>
      </c>
      <c r="AM20" s="11">
        <v>4.7160000000000002</v>
      </c>
      <c r="AN20" s="11">
        <v>3.5823166666667001</v>
      </c>
      <c r="AO20" s="11">
        <v>5.1346833333333004</v>
      </c>
      <c r="AP20" s="11">
        <v>3</v>
      </c>
      <c r="AQ20" s="11">
        <v>1</v>
      </c>
      <c r="AR20" s="4">
        <v>19</v>
      </c>
      <c r="AS20" s="4">
        <f>ROWS($D$2:D20)</f>
        <v>19</v>
      </c>
      <c r="AT20" s="4" t="str">
        <f>IF(D20=PUBLIC!$C$15,AS20,"")</f>
        <v/>
      </c>
      <c r="AU20" s="4" t="str">
        <f t="shared" si="0"/>
        <v/>
      </c>
    </row>
    <row r="21" spans="1:47" x14ac:dyDescent="0.25">
      <c r="A21">
        <v>6</v>
      </c>
      <c r="B21">
        <v>6105</v>
      </c>
      <c r="C21" t="s">
        <v>32</v>
      </c>
      <c r="D21" s="99" t="s">
        <v>66</v>
      </c>
      <c r="E21">
        <v>-0.5</v>
      </c>
      <c r="F21">
        <v>-0.55002127126799971</v>
      </c>
      <c r="G21">
        <v>2.702</v>
      </c>
      <c r="H21">
        <v>0.01</v>
      </c>
      <c r="I21">
        <v>-0.10690322344219884</v>
      </c>
      <c r="J21" s="11">
        <v>2.8073000000000001</v>
      </c>
      <c r="K21" s="12">
        <v>-0.25</v>
      </c>
      <c r="L21" s="11">
        <v>-0.49329176638979677</v>
      </c>
      <c r="M21" s="12">
        <v>4.0358999999999998</v>
      </c>
      <c r="N21" s="11">
        <v>13180</v>
      </c>
      <c r="O21" s="12">
        <v>24.135000000000002</v>
      </c>
      <c r="P21" s="11">
        <v>7.2080000000000002</v>
      </c>
      <c r="Q21" s="12">
        <v>1.093</v>
      </c>
      <c r="R21" s="11">
        <v>8.7249999999999996</v>
      </c>
      <c r="S21" s="12">
        <v>6</v>
      </c>
      <c r="T21" s="11">
        <v>0.01</v>
      </c>
      <c r="U21" s="12">
        <v>20.135999999999999</v>
      </c>
      <c r="V21" s="11">
        <v>239.82</v>
      </c>
      <c r="W21" s="12">
        <v>12.898</v>
      </c>
      <c r="X21" s="11">
        <v>0.01</v>
      </c>
      <c r="Y21" s="12">
        <v>625.04999999999995</v>
      </c>
      <c r="Z21" s="11">
        <v>22.303599999999999</v>
      </c>
      <c r="AA21" s="11">
        <v>1.0900000000000001</v>
      </c>
      <c r="AB21" s="11">
        <v>0.01</v>
      </c>
      <c r="AC21" s="11">
        <v>109.432</v>
      </c>
      <c r="AD21" s="11">
        <v>4.742</v>
      </c>
      <c r="AE21" s="11">
        <v>2.2759999999999998</v>
      </c>
      <c r="AF21" s="11">
        <v>12.14</v>
      </c>
      <c r="AG21" s="11">
        <v>0.01</v>
      </c>
      <c r="AH21" s="11">
        <v>34.143000000000001</v>
      </c>
      <c r="AI21" s="11">
        <v>2.4209999999999998</v>
      </c>
      <c r="AJ21" s="11">
        <v>1.5649999999999999</v>
      </c>
      <c r="AK21" s="11">
        <v>8.516</v>
      </c>
      <c r="AL21" s="11">
        <v>4.3620000000000001</v>
      </c>
      <c r="AM21" s="11">
        <v>1.3360000000000001</v>
      </c>
      <c r="AN21" s="11">
        <v>6.2362599999999997</v>
      </c>
      <c r="AO21" s="11">
        <v>5.48508</v>
      </c>
      <c r="AP21" s="11">
        <v>3</v>
      </c>
      <c r="AQ21" s="11">
        <v>1</v>
      </c>
      <c r="AR21" s="4">
        <v>20</v>
      </c>
      <c r="AS21" s="4">
        <f>ROWS($D$2:D21)</f>
        <v>20</v>
      </c>
      <c r="AT21" s="4" t="str">
        <f>IF(D21=PUBLIC!$C$15,AS21,"")</f>
        <v/>
      </c>
      <c r="AU21" s="4" t="str">
        <f t="shared" si="0"/>
        <v/>
      </c>
    </row>
    <row r="22" spans="1:47" x14ac:dyDescent="0.25">
      <c r="A22">
        <v>6</v>
      </c>
      <c r="B22">
        <v>6109</v>
      </c>
      <c r="C22" t="s">
        <v>32</v>
      </c>
      <c r="D22" s="99" t="s">
        <v>67</v>
      </c>
      <c r="E22">
        <v>0.01</v>
      </c>
      <c r="F22">
        <v>-2.9153688278361303E-2</v>
      </c>
      <c r="G22">
        <v>5.0727000000000002</v>
      </c>
      <c r="H22">
        <v>-0.25</v>
      </c>
      <c r="I22">
        <v>-0.34377393823764296</v>
      </c>
      <c r="J22" s="11">
        <v>1.8707</v>
      </c>
      <c r="K22" s="12">
        <v>-0.75</v>
      </c>
      <c r="L22" s="11">
        <v>-0.87435231154686199</v>
      </c>
      <c r="M22" s="12">
        <v>0.89849999999999997</v>
      </c>
      <c r="N22" s="11">
        <v>53864</v>
      </c>
      <c r="O22" s="12">
        <v>23.443999999999999</v>
      </c>
      <c r="P22" s="11">
        <v>11.571999999999999</v>
      </c>
      <c r="Q22" s="12">
        <v>1.754</v>
      </c>
      <c r="R22" s="11">
        <v>5.4640000000000004</v>
      </c>
      <c r="S22" s="12">
        <v>5</v>
      </c>
      <c r="T22" s="11">
        <v>0.01</v>
      </c>
      <c r="U22" s="12">
        <v>14.225</v>
      </c>
      <c r="V22" s="11">
        <v>415.06</v>
      </c>
      <c r="W22" s="12">
        <v>46.97</v>
      </c>
      <c r="X22" s="11">
        <v>6.3120000000000003</v>
      </c>
      <c r="Y22" s="12">
        <v>1049.22</v>
      </c>
      <c r="Z22" s="11">
        <v>8.0138999999999996</v>
      </c>
      <c r="AA22" s="11">
        <v>10.6767</v>
      </c>
      <c r="AB22" s="11">
        <v>8.2567000000000004</v>
      </c>
      <c r="AC22" s="11">
        <v>127.93300000000001</v>
      </c>
      <c r="AD22" s="11">
        <v>3.7869999999999999</v>
      </c>
      <c r="AE22" s="11">
        <v>19.864999999999998</v>
      </c>
      <c r="AF22" s="11">
        <v>67.391999999999996</v>
      </c>
      <c r="AG22" s="11">
        <v>5.57</v>
      </c>
      <c r="AH22" s="11">
        <v>26.177</v>
      </c>
      <c r="AI22" s="11">
        <v>2.3220000000000001</v>
      </c>
      <c r="AJ22" s="11">
        <v>0.27600000000000002</v>
      </c>
      <c r="AK22" s="11">
        <v>9.0630000000000006</v>
      </c>
      <c r="AL22" s="11">
        <v>4.4039999999999999</v>
      </c>
      <c r="AM22" s="11">
        <v>2.4900000000000002</v>
      </c>
      <c r="AN22" s="11">
        <v>1.738</v>
      </c>
      <c r="AO22" s="11">
        <v>2.0626500000000001</v>
      </c>
      <c r="AP22" s="11">
        <v>3</v>
      </c>
      <c r="AQ22" s="11">
        <v>1</v>
      </c>
      <c r="AR22" s="4">
        <v>21</v>
      </c>
      <c r="AS22" s="4">
        <f>ROWS($D$2:D22)</f>
        <v>21</v>
      </c>
      <c r="AT22" s="4" t="str">
        <f>IF(D22=PUBLIC!$C$15,AS22,"")</f>
        <v/>
      </c>
      <c r="AU22" s="4" t="str">
        <f t="shared" si="0"/>
        <v/>
      </c>
    </row>
    <row r="23" spans="1:47" x14ac:dyDescent="0.25">
      <c r="A23">
        <v>8</v>
      </c>
      <c r="B23">
        <v>8003</v>
      </c>
      <c r="C23" t="s">
        <v>33</v>
      </c>
      <c r="D23" s="99" t="s">
        <v>68</v>
      </c>
      <c r="E23">
        <v>-0.5</v>
      </c>
      <c r="F23">
        <v>-0.710300050443324</v>
      </c>
      <c r="G23">
        <v>1.9724999999999999</v>
      </c>
      <c r="H23">
        <v>0.75</v>
      </c>
      <c r="I23">
        <v>0.72512855597861203</v>
      </c>
      <c r="J23" s="11">
        <v>6.0972</v>
      </c>
      <c r="K23" s="12">
        <v>-0.25</v>
      </c>
      <c r="L23" s="11">
        <v>-0.49846585296584411</v>
      </c>
      <c r="M23" s="12">
        <v>3.9933000000000001</v>
      </c>
      <c r="N23" s="11">
        <v>16353</v>
      </c>
      <c r="O23" s="12">
        <v>12.744</v>
      </c>
      <c r="P23" s="11">
        <v>45.68</v>
      </c>
      <c r="Q23" s="12">
        <v>1.6759999999999999</v>
      </c>
      <c r="R23" s="11">
        <v>3.5350000000000001</v>
      </c>
      <c r="S23" s="12">
        <v>11</v>
      </c>
      <c r="T23" s="11">
        <v>0.01</v>
      </c>
      <c r="U23" s="12">
        <v>31.359000000000002</v>
      </c>
      <c r="V23" s="11">
        <v>315.67</v>
      </c>
      <c r="W23" s="12">
        <v>35.466999999999999</v>
      </c>
      <c r="X23" s="11">
        <v>28.129000000000001</v>
      </c>
      <c r="Y23" s="12">
        <v>711.75</v>
      </c>
      <c r="Z23" s="11">
        <v>10.7759</v>
      </c>
      <c r="AA23" s="11">
        <v>2.165</v>
      </c>
      <c r="AB23" s="11">
        <v>3.2778</v>
      </c>
      <c r="AC23" s="11">
        <v>164.566</v>
      </c>
      <c r="AD23" s="11">
        <v>2.8740000000000001</v>
      </c>
      <c r="AE23" s="11">
        <v>26.295000000000002</v>
      </c>
      <c r="AF23" s="11">
        <v>85.611000000000004</v>
      </c>
      <c r="AG23" s="11">
        <v>108.85</v>
      </c>
      <c r="AH23" s="11">
        <v>98.453000000000003</v>
      </c>
      <c r="AI23" s="11">
        <v>3.8580000000000001</v>
      </c>
      <c r="AJ23" s="11">
        <v>0.77200000000000002</v>
      </c>
      <c r="AK23" s="11">
        <v>6.141</v>
      </c>
      <c r="AL23" s="11">
        <v>3.2120000000000002</v>
      </c>
      <c r="AM23" s="11">
        <v>3.48</v>
      </c>
      <c r="AN23" s="11">
        <v>7.8693400000000002</v>
      </c>
      <c r="AO23" s="11">
        <v>12.00436</v>
      </c>
      <c r="AP23" s="11">
        <v>4</v>
      </c>
      <c r="AQ23" s="11">
        <v>1</v>
      </c>
      <c r="AR23" s="4">
        <v>22</v>
      </c>
      <c r="AS23" s="4">
        <f>ROWS($D$2:D23)</f>
        <v>22</v>
      </c>
      <c r="AT23" s="4" t="str">
        <f>IF(D23=PUBLIC!$C$15,AS23,"")</f>
        <v/>
      </c>
      <c r="AU23" s="4" t="str">
        <f t="shared" si="0"/>
        <v/>
      </c>
    </row>
    <row r="24" spans="1:47" x14ac:dyDescent="0.25">
      <c r="A24">
        <v>8</v>
      </c>
      <c r="B24">
        <v>8007</v>
      </c>
      <c r="C24" t="s">
        <v>33</v>
      </c>
      <c r="D24" s="99" t="s">
        <v>69</v>
      </c>
      <c r="E24">
        <v>-1</v>
      </c>
      <c r="F24">
        <v>-1.1436789290222509</v>
      </c>
      <c r="G24">
        <v>0.01</v>
      </c>
      <c r="H24">
        <v>-0.75</v>
      </c>
      <c r="I24">
        <v>-0.81688310561735389</v>
      </c>
      <c r="J24" s="11">
        <v>0.01</v>
      </c>
      <c r="K24" s="12">
        <v>-0.75</v>
      </c>
      <c r="L24" s="11">
        <v>-0.98348181362617071</v>
      </c>
      <c r="M24" s="12">
        <v>0.01</v>
      </c>
      <c r="N24" s="11">
        <v>12355</v>
      </c>
      <c r="O24" s="12">
        <v>22.152999999999999</v>
      </c>
      <c r="P24" s="11">
        <v>18.535</v>
      </c>
      <c r="Q24" s="12">
        <v>0.85</v>
      </c>
      <c r="R24" s="11">
        <v>3.8370000000000002</v>
      </c>
      <c r="S24" s="12">
        <v>10</v>
      </c>
      <c r="T24" s="11">
        <v>0.01</v>
      </c>
      <c r="U24" s="12">
        <v>11.212</v>
      </c>
      <c r="V24" s="11">
        <v>267.5</v>
      </c>
      <c r="W24" s="12">
        <v>55.037999999999997</v>
      </c>
      <c r="X24" s="11">
        <v>17.806999999999999</v>
      </c>
      <c r="Y24" s="12">
        <v>1205.3</v>
      </c>
      <c r="Z24" s="11">
        <v>0.01</v>
      </c>
      <c r="AA24" s="11">
        <v>0.01</v>
      </c>
      <c r="AB24" s="11">
        <v>8.1031999999999993</v>
      </c>
      <c r="AC24" s="11">
        <v>75.165000000000006</v>
      </c>
      <c r="AD24" s="11">
        <v>2.4689999999999999</v>
      </c>
      <c r="AE24" s="11">
        <v>11.331</v>
      </c>
      <c r="AF24" s="11">
        <v>12.95</v>
      </c>
      <c r="AG24" s="11">
        <v>1.62</v>
      </c>
      <c r="AH24" s="11">
        <v>98.745000000000005</v>
      </c>
      <c r="AI24" s="11">
        <v>3.5390000000000001</v>
      </c>
      <c r="AJ24" s="11">
        <v>0.70799999999999996</v>
      </c>
      <c r="AK24" s="11">
        <v>12.153</v>
      </c>
      <c r="AL24" s="11">
        <v>3.5910000000000002</v>
      </c>
      <c r="AM24" s="11">
        <v>2.9169999999999998</v>
      </c>
      <c r="AN24" s="11">
        <v>7.2377428571428997</v>
      </c>
      <c r="AO24" s="11">
        <v>14.629257142857</v>
      </c>
      <c r="AP24" s="11">
        <v>4</v>
      </c>
      <c r="AQ24" s="11">
        <v>1</v>
      </c>
      <c r="AR24" s="4">
        <v>23</v>
      </c>
      <c r="AS24" s="4">
        <f>ROWS($D$2:D24)</f>
        <v>23</v>
      </c>
      <c r="AT24" s="4" t="str">
        <f>IF(D24=PUBLIC!$C$15,AS24,"")</f>
        <v/>
      </c>
      <c r="AU24" s="4" t="str">
        <f t="shared" si="0"/>
        <v/>
      </c>
    </row>
    <row r="25" spans="1:47" x14ac:dyDescent="0.25">
      <c r="A25">
        <v>8</v>
      </c>
      <c r="B25">
        <v>8009</v>
      </c>
      <c r="C25" t="s">
        <v>33</v>
      </c>
      <c r="D25" s="99" t="s">
        <v>70</v>
      </c>
      <c r="E25">
        <v>-1</v>
      </c>
      <c r="F25">
        <v>-1.1436789290222509</v>
      </c>
      <c r="G25">
        <v>0.01</v>
      </c>
      <c r="H25">
        <v>-0.75</v>
      </c>
      <c r="I25">
        <v>-0.81688310561735389</v>
      </c>
      <c r="J25" s="11">
        <v>0.01</v>
      </c>
      <c r="K25" s="12">
        <v>-0.75</v>
      </c>
      <c r="L25" s="11">
        <v>-0.98348181362617071</v>
      </c>
      <c r="M25" s="12">
        <v>0.01</v>
      </c>
      <c r="N25" s="11">
        <v>3648</v>
      </c>
      <c r="O25" s="12">
        <v>25.521000000000001</v>
      </c>
      <c r="P25" s="11">
        <v>9.9510000000000005</v>
      </c>
      <c r="Q25" s="12">
        <v>1.234</v>
      </c>
      <c r="R25" s="11">
        <v>2.4950000000000001</v>
      </c>
      <c r="S25" s="12">
        <v>12</v>
      </c>
      <c r="T25" s="11">
        <v>0.01</v>
      </c>
      <c r="U25" s="12">
        <v>17.995999999999999</v>
      </c>
      <c r="V25" s="11">
        <v>522.67999999999995</v>
      </c>
      <c r="W25" s="12">
        <v>24.670999999999999</v>
      </c>
      <c r="X25" s="11">
        <v>2.7410000000000001</v>
      </c>
      <c r="Y25" s="12">
        <v>577.27</v>
      </c>
      <c r="Z25" s="11">
        <v>28.857700000000001</v>
      </c>
      <c r="AA25" s="11">
        <v>0.01</v>
      </c>
      <c r="AB25" s="11">
        <v>0.01</v>
      </c>
      <c r="AC25" s="11">
        <v>87.67</v>
      </c>
      <c r="AD25" s="11">
        <v>3.0150000000000001</v>
      </c>
      <c r="AE25" s="11">
        <v>16.446999999999999</v>
      </c>
      <c r="AF25" s="11">
        <v>0.01</v>
      </c>
      <c r="AG25" s="11">
        <v>0.01</v>
      </c>
      <c r="AH25" s="11">
        <v>0.01</v>
      </c>
      <c r="AI25" s="11">
        <v>21.613</v>
      </c>
      <c r="AJ25" s="11">
        <v>1.0229999999999999</v>
      </c>
      <c r="AK25" s="11">
        <v>8.4890000000000008</v>
      </c>
      <c r="AL25" s="11">
        <v>2.468</v>
      </c>
      <c r="AM25" s="11">
        <v>5.4180000000000001</v>
      </c>
      <c r="AN25" s="11">
        <v>1.7884142857142999</v>
      </c>
      <c r="AO25" s="11">
        <v>4.8916142857142999</v>
      </c>
      <c r="AP25" s="11">
        <v>4</v>
      </c>
      <c r="AQ25" s="11">
        <v>1</v>
      </c>
      <c r="AR25" s="4">
        <v>24</v>
      </c>
      <c r="AS25" s="4">
        <f>ROWS($D$2:D25)</f>
        <v>24</v>
      </c>
      <c r="AT25" s="4" t="str">
        <f>IF(D25=PUBLIC!$C$15,AS25,"")</f>
        <v/>
      </c>
      <c r="AU25" s="4" t="str">
        <f t="shared" si="0"/>
        <v/>
      </c>
    </row>
    <row r="26" spans="1:47" x14ac:dyDescent="0.25">
      <c r="A26">
        <v>8</v>
      </c>
      <c r="B26">
        <v>8011</v>
      </c>
      <c r="C26" t="s">
        <v>33</v>
      </c>
      <c r="D26" s="99" t="s">
        <v>71</v>
      </c>
      <c r="E26">
        <v>-1</v>
      </c>
      <c r="F26">
        <v>-1.1436789290222509</v>
      </c>
      <c r="G26">
        <v>0.01</v>
      </c>
      <c r="H26">
        <v>0.25</v>
      </c>
      <c r="I26">
        <v>0.18244525488095678</v>
      </c>
      <c r="J26" s="11">
        <v>3.9514</v>
      </c>
      <c r="K26" s="12">
        <v>-0.75</v>
      </c>
      <c r="L26" s="11">
        <v>-0.98348181362617071</v>
      </c>
      <c r="M26" s="12">
        <v>0.01</v>
      </c>
      <c r="N26" s="11">
        <v>5816</v>
      </c>
      <c r="O26" s="12">
        <v>16.145</v>
      </c>
      <c r="P26" s="11">
        <v>31.602</v>
      </c>
      <c r="Q26" s="12">
        <v>8.1159999999999997</v>
      </c>
      <c r="R26" s="11">
        <v>1.633</v>
      </c>
      <c r="S26" s="12">
        <v>12</v>
      </c>
      <c r="T26" s="11">
        <v>0.01</v>
      </c>
      <c r="U26" s="12">
        <v>25.248000000000001</v>
      </c>
      <c r="V26" s="11">
        <v>212.56</v>
      </c>
      <c r="W26" s="12">
        <v>8.5969999999999995</v>
      </c>
      <c r="X26" s="11">
        <v>3.4390000000000001</v>
      </c>
      <c r="Y26" s="12">
        <v>319.75</v>
      </c>
      <c r="Z26" s="11">
        <v>4.8842999999999996</v>
      </c>
      <c r="AA26" s="11">
        <v>10.9214</v>
      </c>
      <c r="AB26" s="11">
        <v>0.01</v>
      </c>
      <c r="AC26" s="11">
        <v>61.399000000000001</v>
      </c>
      <c r="AD26" s="11">
        <v>3.3530000000000002</v>
      </c>
      <c r="AE26" s="11">
        <v>12.036</v>
      </c>
      <c r="AF26" s="11">
        <v>12.036</v>
      </c>
      <c r="AG26" s="11">
        <v>24.07</v>
      </c>
      <c r="AH26" s="11">
        <v>27.51</v>
      </c>
      <c r="AI26" s="11">
        <v>12.65</v>
      </c>
      <c r="AJ26" s="11">
        <v>0.29899999999999999</v>
      </c>
      <c r="AK26" s="11">
        <v>7.0359999999999996</v>
      </c>
      <c r="AL26" s="11">
        <v>1.5720000000000001</v>
      </c>
      <c r="AM26" s="11">
        <v>2.4700000000000002</v>
      </c>
      <c r="AN26" s="11">
        <v>4.2160799999999998</v>
      </c>
      <c r="AO26" s="11">
        <v>7.6753</v>
      </c>
      <c r="AP26" s="11">
        <v>4</v>
      </c>
      <c r="AQ26" s="11">
        <v>1</v>
      </c>
      <c r="AR26" s="4">
        <v>25</v>
      </c>
      <c r="AS26" s="4">
        <f>ROWS($D$2:D26)</f>
        <v>25</v>
      </c>
      <c r="AT26" s="4" t="str">
        <f>IF(D26=PUBLIC!$C$15,AS26,"")</f>
        <v/>
      </c>
      <c r="AU26" s="4" t="str">
        <f t="shared" si="0"/>
        <v/>
      </c>
    </row>
    <row r="27" spans="1:47" x14ac:dyDescent="0.25">
      <c r="A27">
        <v>8</v>
      </c>
      <c r="B27">
        <v>8015</v>
      </c>
      <c r="C27" t="s">
        <v>33</v>
      </c>
      <c r="D27" s="99" t="s">
        <v>72</v>
      </c>
      <c r="E27">
        <v>0.01</v>
      </c>
      <c r="F27">
        <v>-0.13208803789267179</v>
      </c>
      <c r="G27">
        <v>4.6041999999999996</v>
      </c>
      <c r="H27">
        <v>-0.75</v>
      </c>
      <c r="I27">
        <v>-0.81688310561735389</v>
      </c>
      <c r="J27" s="11">
        <v>0.01</v>
      </c>
      <c r="K27" s="12">
        <v>-0.75</v>
      </c>
      <c r="L27" s="11">
        <v>-0.98348181362617071</v>
      </c>
      <c r="M27" s="12">
        <v>0.01</v>
      </c>
      <c r="N27" s="11">
        <v>18507</v>
      </c>
      <c r="O27" s="12">
        <v>22.835000000000001</v>
      </c>
      <c r="P27" s="11">
        <v>10.137</v>
      </c>
      <c r="Q27" s="12">
        <v>1.2809999999999999</v>
      </c>
      <c r="R27" s="11">
        <v>1.2430000000000001</v>
      </c>
      <c r="S27" s="12">
        <v>11</v>
      </c>
      <c r="T27" s="11">
        <v>0.01</v>
      </c>
      <c r="U27" s="12">
        <v>9.6189999999999998</v>
      </c>
      <c r="V27" s="11">
        <v>457.12</v>
      </c>
      <c r="W27" s="12">
        <v>52.953000000000003</v>
      </c>
      <c r="X27" s="11">
        <v>39.445</v>
      </c>
      <c r="Y27" s="12">
        <v>1100.43</v>
      </c>
      <c r="Z27" s="11">
        <v>10.5814</v>
      </c>
      <c r="AA27" s="11">
        <v>3.6034999999999999</v>
      </c>
      <c r="AB27" s="11">
        <v>5.1241000000000003</v>
      </c>
      <c r="AC27" s="11">
        <v>98.167000000000002</v>
      </c>
      <c r="AD27" s="11">
        <v>2.242</v>
      </c>
      <c r="AE27" s="11">
        <v>8.1050000000000004</v>
      </c>
      <c r="AF27" s="11">
        <v>61.597999999999999</v>
      </c>
      <c r="AG27" s="11">
        <v>2.16</v>
      </c>
      <c r="AH27" s="11">
        <v>25.396000000000001</v>
      </c>
      <c r="AI27" s="11">
        <v>1.9</v>
      </c>
      <c r="AJ27" s="11">
        <v>0.36099999999999999</v>
      </c>
      <c r="AK27" s="11">
        <v>11.807</v>
      </c>
      <c r="AL27" s="11">
        <v>4.5570000000000004</v>
      </c>
      <c r="AM27" s="11">
        <v>1.7789999999999999</v>
      </c>
      <c r="AN27" s="11">
        <v>1.9660833333333001</v>
      </c>
      <c r="AO27" s="11">
        <v>3.3209833333333001</v>
      </c>
      <c r="AP27" s="11">
        <v>4</v>
      </c>
      <c r="AQ27" s="11">
        <v>1</v>
      </c>
      <c r="AR27" s="4">
        <v>26</v>
      </c>
      <c r="AS27" s="4">
        <f>ROWS($D$2:D27)</f>
        <v>26</v>
      </c>
      <c r="AT27" s="4" t="str">
        <f>IF(D27=PUBLIC!$C$15,AS27,"")</f>
        <v/>
      </c>
      <c r="AU27" s="4" t="str">
        <f t="shared" si="0"/>
        <v/>
      </c>
    </row>
    <row r="28" spans="1:47" x14ac:dyDescent="0.25">
      <c r="A28">
        <v>8</v>
      </c>
      <c r="B28">
        <v>8017</v>
      </c>
      <c r="C28" t="s">
        <v>33</v>
      </c>
      <c r="D28" s="99" t="s">
        <v>73</v>
      </c>
      <c r="E28">
        <v>-1</v>
      </c>
      <c r="F28">
        <v>-1.1436789290222509</v>
      </c>
      <c r="G28">
        <v>0.01</v>
      </c>
      <c r="H28">
        <v>-0.75</v>
      </c>
      <c r="I28">
        <v>-0.81688310561735389</v>
      </c>
      <c r="J28" s="11">
        <v>0.01</v>
      </c>
      <c r="K28" s="12">
        <v>-0.75</v>
      </c>
      <c r="L28" s="11">
        <v>-0.98348181362617071</v>
      </c>
      <c r="M28" s="12">
        <v>0.01</v>
      </c>
      <c r="N28" s="11">
        <v>2071</v>
      </c>
      <c r="O28" s="12">
        <v>11.589</v>
      </c>
      <c r="P28" s="11">
        <v>12.843999999999999</v>
      </c>
      <c r="Q28" s="12">
        <v>0.28999999999999998</v>
      </c>
      <c r="R28" s="11">
        <v>2.6070000000000002</v>
      </c>
      <c r="S28" s="12">
        <v>12</v>
      </c>
      <c r="T28" s="11">
        <v>0.01</v>
      </c>
      <c r="U28" s="12">
        <v>11.331</v>
      </c>
      <c r="V28" s="11">
        <v>0.01</v>
      </c>
      <c r="W28" s="12">
        <v>14.486000000000001</v>
      </c>
      <c r="X28" s="11">
        <v>0.01</v>
      </c>
      <c r="Y28" s="12">
        <v>626.51</v>
      </c>
      <c r="Z28" s="11">
        <v>0.01</v>
      </c>
      <c r="AA28" s="11">
        <v>0.01</v>
      </c>
      <c r="AB28" s="11">
        <v>0.01</v>
      </c>
      <c r="AC28" s="11">
        <v>71.697000000000003</v>
      </c>
      <c r="AD28" s="11">
        <v>1.931</v>
      </c>
      <c r="AE28" s="11">
        <v>9.657</v>
      </c>
      <c r="AF28" s="11">
        <v>0.01</v>
      </c>
      <c r="AG28" s="11">
        <v>0.01</v>
      </c>
      <c r="AH28" s="11">
        <v>38.628999999999998</v>
      </c>
      <c r="AI28" s="11">
        <v>22.486999999999998</v>
      </c>
      <c r="AJ28" s="11">
        <v>4.3520000000000003</v>
      </c>
      <c r="AK28" s="11">
        <v>7.6680000000000001</v>
      </c>
      <c r="AL28" s="11">
        <v>3.3159999999999998</v>
      </c>
      <c r="AM28" s="11">
        <v>6.1139999999999999</v>
      </c>
      <c r="AN28" s="11">
        <v>1.73292</v>
      </c>
      <c r="AO28" s="11">
        <v>2.29664</v>
      </c>
      <c r="AP28" s="11">
        <v>4</v>
      </c>
      <c r="AQ28" s="11">
        <v>1</v>
      </c>
      <c r="AR28" s="4">
        <v>27</v>
      </c>
      <c r="AS28" s="4">
        <f>ROWS($D$2:D28)</f>
        <v>27</v>
      </c>
      <c r="AT28" s="4" t="str">
        <f>IF(D28=PUBLIC!$C$15,AS28,"")</f>
        <v/>
      </c>
      <c r="AU28" s="4" t="str">
        <f t="shared" si="0"/>
        <v/>
      </c>
    </row>
    <row r="29" spans="1:47" x14ac:dyDescent="0.25">
      <c r="A29">
        <v>8</v>
      </c>
      <c r="B29">
        <v>8021</v>
      </c>
      <c r="C29" t="s">
        <v>33</v>
      </c>
      <c r="D29" s="99" t="s">
        <v>74</v>
      </c>
      <c r="E29">
        <v>2</v>
      </c>
      <c r="F29">
        <v>1.9481745213777946</v>
      </c>
      <c r="G29">
        <v>14.0724</v>
      </c>
      <c r="H29">
        <v>3.75</v>
      </c>
      <c r="I29">
        <v>3.5483057813272589</v>
      </c>
      <c r="J29" s="11">
        <v>17.260200000000001</v>
      </c>
      <c r="K29" s="12">
        <v>-0.75</v>
      </c>
      <c r="L29" s="11">
        <v>-0.98348181362617071</v>
      </c>
      <c r="M29" s="12">
        <v>0.01</v>
      </c>
      <c r="N29" s="11">
        <v>8213</v>
      </c>
      <c r="O29" s="12">
        <v>17.375</v>
      </c>
      <c r="P29" s="11">
        <v>54</v>
      </c>
      <c r="Q29" s="12">
        <v>0.11</v>
      </c>
      <c r="R29" s="11">
        <v>2.2770000000000001</v>
      </c>
      <c r="S29" s="12">
        <v>12</v>
      </c>
      <c r="T29" s="11">
        <v>0.01</v>
      </c>
      <c r="U29" s="12">
        <v>22.096</v>
      </c>
      <c r="V29" s="11">
        <v>43.24</v>
      </c>
      <c r="W29" s="12">
        <v>12.176</v>
      </c>
      <c r="X29" s="11">
        <v>4.87</v>
      </c>
      <c r="Y29" s="12">
        <v>913.91</v>
      </c>
      <c r="Z29" s="11">
        <v>32.648299999999999</v>
      </c>
      <c r="AA29" s="11">
        <v>5.9522000000000004</v>
      </c>
      <c r="AB29" s="11">
        <v>0.01</v>
      </c>
      <c r="AC29" s="11">
        <v>1.569</v>
      </c>
      <c r="AD29" s="11">
        <v>3.835</v>
      </c>
      <c r="AE29" s="11">
        <v>31.657</v>
      </c>
      <c r="AF29" s="11">
        <v>29.222000000000001</v>
      </c>
      <c r="AG29" s="11">
        <v>0.01</v>
      </c>
      <c r="AH29" s="11">
        <v>6.0880000000000001</v>
      </c>
      <c r="AI29" s="11">
        <v>11.494999999999999</v>
      </c>
      <c r="AJ29" s="11">
        <v>1.8169999999999999</v>
      </c>
      <c r="AK29" s="11">
        <v>10.727</v>
      </c>
      <c r="AL29" s="11">
        <v>3.2839999999999998</v>
      </c>
      <c r="AM29" s="11">
        <v>4.6470000000000002</v>
      </c>
      <c r="AN29" s="11">
        <v>7.1875</v>
      </c>
      <c r="AO29" s="11">
        <v>18.3291</v>
      </c>
      <c r="AP29" s="11">
        <v>4</v>
      </c>
      <c r="AQ29" s="11">
        <v>1</v>
      </c>
      <c r="AR29" s="4">
        <v>28</v>
      </c>
      <c r="AS29" s="4">
        <f>ROWS($D$2:D29)</f>
        <v>28</v>
      </c>
      <c r="AT29" s="4" t="str">
        <f>IF(D29=PUBLIC!$C$15,AS29,"")</f>
        <v/>
      </c>
      <c r="AU29" s="4" t="str">
        <f t="shared" si="0"/>
        <v/>
      </c>
    </row>
    <row r="30" spans="1:47" x14ac:dyDescent="0.25">
      <c r="A30">
        <v>8</v>
      </c>
      <c r="B30">
        <v>8023</v>
      </c>
      <c r="C30" t="s">
        <v>33</v>
      </c>
      <c r="D30" s="99" t="s">
        <v>75</v>
      </c>
      <c r="E30">
        <v>-1</v>
      </c>
      <c r="F30">
        <v>-1.1436789290222509</v>
      </c>
      <c r="G30">
        <v>0.01</v>
      </c>
      <c r="H30">
        <v>-0.75</v>
      </c>
      <c r="I30">
        <v>-0.81688310561735389</v>
      </c>
      <c r="J30" s="11">
        <v>0.01</v>
      </c>
      <c r="K30" s="12">
        <v>0.5</v>
      </c>
      <c r="L30" s="11">
        <v>0.29494267166729587</v>
      </c>
      <c r="M30" s="12">
        <v>10.525700000000001</v>
      </c>
      <c r="N30" s="11">
        <v>3590</v>
      </c>
      <c r="O30" s="12">
        <v>25.46</v>
      </c>
      <c r="P30" s="11">
        <v>64.123000000000005</v>
      </c>
      <c r="Q30" s="12">
        <v>0.36199999999999999</v>
      </c>
      <c r="R30" s="11">
        <v>3.7330000000000001</v>
      </c>
      <c r="S30" s="12">
        <v>12</v>
      </c>
      <c r="T30" s="11">
        <v>0.01</v>
      </c>
      <c r="U30" s="12">
        <v>30.417999999999999</v>
      </c>
      <c r="V30" s="11">
        <v>111.98</v>
      </c>
      <c r="W30" s="12">
        <v>2.786</v>
      </c>
      <c r="X30" s="11">
        <v>0.01</v>
      </c>
      <c r="Y30" s="12">
        <v>315</v>
      </c>
      <c r="Z30" s="11">
        <v>16.1204</v>
      </c>
      <c r="AA30" s="11">
        <v>12.0144</v>
      </c>
      <c r="AB30" s="11">
        <v>0.01</v>
      </c>
      <c r="AC30" s="11">
        <v>50.265000000000001</v>
      </c>
      <c r="AD30" s="11">
        <v>6.5460000000000003</v>
      </c>
      <c r="AE30" s="11">
        <v>0.01</v>
      </c>
      <c r="AF30" s="11">
        <v>0.01</v>
      </c>
      <c r="AG30" s="11">
        <v>0.01</v>
      </c>
      <c r="AH30" s="11">
        <v>47.353999999999999</v>
      </c>
      <c r="AI30" s="11">
        <v>13.53</v>
      </c>
      <c r="AJ30" s="11">
        <v>0.60699999999999998</v>
      </c>
      <c r="AK30" s="11">
        <v>8.0660000000000007</v>
      </c>
      <c r="AL30" s="11">
        <v>7.1989999999999998</v>
      </c>
      <c r="AM30" s="11">
        <v>3.903</v>
      </c>
      <c r="AN30" s="11">
        <v>7.4509999999999996</v>
      </c>
      <c r="AO30" s="11">
        <v>17.609816666667001</v>
      </c>
      <c r="AP30" s="11">
        <v>4</v>
      </c>
      <c r="AQ30" s="11">
        <v>1</v>
      </c>
      <c r="AR30" s="4">
        <v>29</v>
      </c>
      <c r="AS30" s="4">
        <f>ROWS($D$2:D30)</f>
        <v>29</v>
      </c>
      <c r="AT30" s="4" t="str">
        <f>IF(D30=PUBLIC!$C$15,AS30,"")</f>
        <v/>
      </c>
      <c r="AU30" s="4" t="str">
        <f t="shared" si="0"/>
        <v/>
      </c>
    </row>
    <row r="31" spans="1:47" x14ac:dyDescent="0.25">
      <c r="A31">
        <v>8</v>
      </c>
      <c r="B31">
        <v>8025</v>
      </c>
      <c r="C31" t="s">
        <v>33</v>
      </c>
      <c r="D31" s="99" t="s">
        <v>76</v>
      </c>
      <c r="E31">
        <v>-1</v>
      </c>
      <c r="F31">
        <v>-1.1436789290222509</v>
      </c>
      <c r="G31">
        <v>0.01</v>
      </c>
      <c r="H31">
        <v>-0.75</v>
      </c>
      <c r="I31">
        <v>-0.81688310561735389</v>
      </c>
      <c r="J31" s="11">
        <v>0.01</v>
      </c>
      <c r="K31" s="12">
        <v>0.25</v>
      </c>
      <c r="L31" s="11">
        <v>0.13786177568602709</v>
      </c>
      <c r="M31" s="12">
        <v>9.2324000000000002</v>
      </c>
      <c r="N31" s="11">
        <v>5537</v>
      </c>
      <c r="O31" s="12">
        <v>13.347</v>
      </c>
      <c r="P31" s="11">
        <v>30.847000000000001</v>
      </c>
      <c r="Q31" s="12">
        <v>5.31</v>
      </c>
      <c r="R31" s="11">
        <v>3.63</v>
      </c>
      <c r="S31" s="12">
        <v>7</v>
      </c>
      <c r="T31" s="11">
        <v>0.01</v>
      </c>
      <c r="U31" s="12">
        <v>34.118000000000002</v>
      </c>
      <c r="V31" s="11">
        <v>101.79</v>
      </c>
      <c r="W31" s="12">
        <v>25.283999999999999</v>
      </c>
      <c r="X31" s="11">
        <v>0.01</v>
      </c>
      <c r="Y31" s="12">
        <v>237.39</v>
      </c>
      <c r="Z31" s="11">
        <v>0.01</v>
      </c>
      <c r="AA31" s="11">
        <v>0.01</v>
      </c>
      <c r="AB31" s="11">
        <v>0.01</v>
      </c>
      <c r="AC31" s="11">
        <v>31.466000000000001</v>
      </c>
      <c r="AD31" s="11">
        <v>3.2509999999999999</v>
      </c>
      <c r="AE31" s="11">
        <v>48.762999999999998</v>
      </c>
      <c r="AF31" s="11">
        <v>0.01</v>
      </c>
      <c r="AG31" s="11">
        <v>0.01</v>
      </c>
      <c r="AH31" s="11">
        <v>0.01</v>
      </c>
      <c r="AI31" s="11">
        <v>7.9649999999999999</v>
      </c>
      <c r="AJ31" s="11">
        <v>0.56899999999999995</v>
      </c>
      <c r="AK31" s="11">
        <v>7.9009999999999998</v>
      </c>
      <c r="AL31" s="11">
        <v>0.94799999999999995</v>
      </c>
      <c r="AM31" s="11">
        <v>2.5920000000000001</v>
      </c>
      <c r="AN31" s="11">
        <v>3.3658199999999998</v>
      </c>
      <c r="AO31" s="11">
        <v>8.0324600000000004</v>
      </c>
      <c r="AP31" s="11">
        <v>4</v>
      </c>
      <c r="AQ31" s="11">
        <v>1</v>
      </c>
      <c r="AR31" s="4">
        <v>30</v>
      </c>
      <c r="AS31" s="4">
        <f>ROWS($D$2:D31)</f>
        <v>30</v>
      </c>
      <c r="AT31" s="4" t="str">
        <f>IF(D31=PUBLIC!$C$15,AS31,"")</f>
        <v/>
      </c>
      <c r="AU31" s="4" t="str">
        <f t="shared" si="0"/>
        <v/>
      </c>
    </row>
    <row r="32" spans="1:47" x14ac:dyDescent="0.25">
      <c r="A32">
        <v>8</v>
      </c>
      <c r="B32">
        <v>8027</v>
      </c>
      <c r="C32" t="s">
        <v>33</v>
      </c>
      <c r="D32" s="99" t="s">
        <v>77</v>
      </c>
      <c r="E32">
        <v>-1</v>
      </c>
      <c r="F32">
        <v>-1.1436789290222509</v>
      </c>
      <c r="G32">
        <v>0.01</v>
      </c>
      <c r="H32">
        <v>0.01</v>
      </c>
      <c r="I32">
        <v>-0.17508638029555323</v>
      </c>
      <c r="J32" s="11">
        <v>2.5377000000000001</v>
      </c>
      <c r="K32" s="12">
        <v>-0.75</v>
      </c>
      <c r="L32" s="11">
        <v>-0.98348181362617071</v>
      </c>
      <c r="M32" s="12">
        <v>0.01</v>
      </c>
      <c r="N32" s="11">
        <v>4375</v>
      </c>
      <c r="O32" s="12">
        <v>28.914000000000001</v>
      </c>
      <c r="P32" s="11">
        <v>4.4569999999999999</v>
      </c>
      <c r="Q32" s="12">
        <v>3.04</v>
      </c>
      <c r="R32" s="11">
        <v>2.6970000000000001</v>
      </c>
      <c r="S32" s="12">
        <v>7</v>
      </c>
      <c r="T32" s="11">
        <v>0.01</v>
      </c>
      <c r="U32" s="12">
        <v>17.937000000000001</v>
      </c>
      <c r="V32" s="11">
        <v>236.64</v>
      </c>
      <c r="W32" s="12">
        <v>162.286</v>
      </c>
      <c r="X32" s="11">
        <v>27.428999999999998</v>
      </c>
      <c r="Y32" s="12">
        <v>1346.92</v>
      </c>
      <c r="Z32" s="11">
        <v>0.01</v>
      </c>
      <c r="AA32" s="11">
        <v>13.8276</v>
      </c>
      <c r="AB32" s="11">
        <v>0.01</v>
      </c>
      <c r="AC32" s="11">
        <v>31.466000000000001</v>
      </c>
      <c r="AD32" s="11">
        <v>3.2</v>
      </c>
      <c r="AE32" s="11">
        <v>0.01</v>
      </c>
      <c r="AF32" s="11">
        <v>0.01</v>
      </c>
      <c r="AG32" s="11">
        <v>0.01</v>
      </c>
      <c r="AH32" s="11">
        <v>0.01</v>
      </c>
      <c r="AI32" s="11">
        <v>3.9790000000000001</v>
      </c>
      <c r="AJ32" s="11">
        <v>1.276</v>
      </c>
      <c r="AK32" s="11">
        <v>22.523</v>
      </c>
      <c r="AL32" s="11">
        <v>5.33</v>
      </c>
      <c r="AM32" s="11">
        <v>3.6040000000000001</v>
      </c>
      <c r="AN32" s="11">
        <v>4.89025</v>
      </c>
      <c r="AO32" s="11">
        <v>7.8452000000000002</v>
      </c>
      <c r="AP32" s="11">
        <v>4</v>
      </c>
      <c r="AQ32" s="11">
        <v>1</v>
      </c>
      <c r="AR32" s="4">
        <v>31</v>
      </c>
      <c r="AS32" s="4">
        <f>ROWS($D$2:D32)</f>
        <v>31</v>
      </c>
      <c r="AT32" s="4" t="str">
        <f>IF(D32=PUBLIC!$C$15,AS32,"")</f>
        <v/>
      </c>
      <c r="AU32" s="4" t="str">
        <f t="shared" si="0"/>
        <v/>
      </c>
    </row>
    <row r="33" spans="1:47" x14ac:dyDescent="0.25">
      <c r="A33">
        <v>8</v>
      </c>
      <c r="B33">
        <v>8029</v>
      </c>
      <c r="C33" t="s">
        <v>33</v>
      </c>
      <c r="D33" s="99" t="s">
        <v>78</v>
      </c>
      <c r="E33">
        <v>-0.25</v>
      </c>
      <c r="F33">
        <v>-0.44913022891390941</v>
      </c>
      <c r="G33">
        <v>3.1612</v>
      </c>
      <c r="H33">
        <v>-0.75</v>
      </c>
      <c r="I33">
        <v>-0.81688310561735389</v>
      </c>
      <c r="J33" s="11">
        <v>0.01</v>
      </c>
      <c r="K33" s="12">
        <v>-0.75</v>
      </c>
      <c r="L33" s="11">
        <v>-0.98348181362617071</v>
      </c>
      <c r="M33" s="12">
        <v>0.01</v>
      </c>
      <c r="N33" s="11">
        <v>30221</v>
      </c>
      <c r="O33" s="12">
        <v>23.324999999999999</v>
      </c>
      <c r="P33" s="11">
        <v>14.887</v>
      </c>
      <c r="Q33" s="12">
        <v>0.71799999999999997</v>
      </c>
      <c r="R33" s="11">
        <v>2.657</v>
      </c>
      <c r="S33" s="12">
        <v>6</v>
      </c>
      <c r="T33" s="11">
        <v>0.01</v>
      </c>
      <c r="U33" s="12">
        <v>16.838999999999999</v>
      </c>
      <c r="V33" s="11">
        <v>389.7</v>
      </c>
      <c r="W33" s="12">
        <v>30.442</v>
      </c>
      <c r="X33" s="11">
        <v>10.589</v>
      </c>
      <c r="Y33" s="12">
        <v>767.18</v>
      </c>
      <c r="Z33" s="11">
        <v>14.3575</v>
      </c>
      <c r="AA33" s="11">
        <v>0.01</v>
      </c>
      <c r="AB33" s="11">
        <v>0.60809999999999997</v>
      </c>
      <c r="AC33" s="11">
        <v>90.165999999999997</v>
      </c>
      <c r="AD33" s="11">
        <v>3.2919999999999998</v>
      </c>
      <c r="AE33" s="11">
        <v>4.633</v>
      </c>
      <c r="AF33" s="11">
        <v>28.788</v>
      </c>
      <c r="AG33" s="11">
        <v>4.3</v>
      </c>
      <c r="AH33" s="11">
        <v>136.32900000000001</v>
      </c>
      <c r="AI33" s="11">
        <v>6.5110000000000001</v>
      </c>
      <c r="AJ33" s="11">
        <v>7.508</v>
      </c>
      <c r="AK33" s="11">
        <v>11.276</v>
      </c>
      <c r="AL33" s="11">
        <v>6.1059999999999999</v>
      </c>
      <c r="AM33" s="11">
        <v>3.0880000000000001</v>
      </c>
      <c r="AN33" s="11">
        <v>4.2306999999999997</v>
      </c>
      <c r="AO33" s="11">
        <v>4.3616000000000001</v>
      </c>
      <c r="AP33" s="11">
        <v>4</v>
      </c>
      <c r="AQ33" s="11">
        <v>1</v>
      </c>
      <c r="AR33" s="4">
        <v>32</v>
      </c>
      <c r="AS33" s="4">
        <f>ROWS($D$2:D33)</f>
        <v>32</v>
      </c>
      <c r="AT33" s="4" t="str">
        <f>IF(D33=PUBLIC!$C$15,AS33,"")</f>
        <v/>
      </c>
      <c r="AU33" s="4" t="str">
        <f t="shared" si="0"/>
        <v/>
      </c>
    </row>
    <row r="34" spans="1:47" x14ac:dyDescent="0.25">
      <c r="A34">
        <v>8</v>
      </c>
      <c r="B34">
        <v>8033</v>
      </c>
      <c r="C34" t="s">
        <v>33</v>
      </c>
      <c r="D34" s="99" t="s">
        <v>79</v>
      </c>
      <c r="E34">
        <v>-1</v>
      </c>
      <c r="F34">
        <v>-1.1436789290222509</v>
      </c>
      <c r="G34">
        <v>0.01</v>
      </c>
      <c r="H34">
        <v>-0.75</v>
      </c>
      <c r="I34">
        <v>-0.81688310561735389</v>
      </c>
      <c r="J34" s="11">
        <v>0.01</v>
      </c>
      <c r="K34" s="12">
        <v>-0.75</v>
      </c>
      <c r="L34" s="11">
        <v>-0.98348181362617071</v>
      </c>
      <c r="M34" s="12">
        <v>0.01</v>
      </c>
      <c r="N34" s="11">
        <v>1789</v>
      </c>
      <c r="O34" s="12">
        <v>26.998000000000001</v>
      </c>
      <c r="P34" s="11">
        <v>5.1980000000000004</v>
      </c>
      <c r="Q34" s="12">
        <v>0.01</v>
      </c>
      <c r="R34" s="11">
        <v>2.5150000000000001</v>
      </c>
      <c r="S34" s="12">
        <v>12</v>
      </c>
      <c r="T34" s="11">
        <v>0.01</v>
      </c>
      <c r="U34" s="12">
        <v>19.34</v>
      </c>
      <c r="V34" s="11">
        <v>201.37</v>
      </c>
      <c r="W34" s="12">
        <v>0.01</v>
      </c>
      <c r="X34" s="11">
        <v>0.01</v>
      </c>
      <c r="Y34" s="12">
        <v>389.16</v>
      </c>
      <c r="Z34" s="11">
        <v>62.076999999999998</v>
      </c>
      <c r="AA34" s="11">
        <v>0.01</v>
      </c>
      <c r="AB34" s="11">
        <v>0.01</v>
      </c>
      <c r="AC34" s="11">
        <v>50.265000000000001</v>
      </c>
      <c r="AD34" s="11">
        <v>3.9129999999999998</v>
      </c>
      <c r="AE34" s="11">
        <v>0.01</v>
      </c>
      <c r="AF34" s="11">
        <v>212.40899999999999</v>
      </c>
      <c r="AG34" s="11">
        <v>0.01</v>
      </c>
      <c r="AH34" s="11">
        <v>0.01</v>
      </c>
      <c r="AI34" s="11">
        <v>7.0289999999999999</v>
      </c>
      <c r="AJ34" s="11">
        <v>3.9790000000000001</v>
      </c>
      <c r="AK34" s="11">
        <v>6.7640000000000002</v>
      </c>
      <c r="AL34" s="11">
        <v>4.2439999999999998</v>
      </c>
      <c r="AM34" s="11">
        <v>7.4269999999999996</v>
      </c>
      <c r="AN34" s="11">
        <v>2.6068799999999999</v>
      </c>
      <c r="AO34" s="11">
        <v>2.6581800000000002</v>
      </c>
      <c r="AP34" s="11">
        <v>4</v>
      </c>
      <c r="AQ34" s="11">
        <v>1</v>
      </c>
      <c r="AR34" s="4">
        <v>33</v>
      </c>
      <c r="AS34" s="4">
        <f>ROWS($D$2:D34)</f>
        <v>33</v>
      </c>
      <c r="AT34" s="4" t="str">
        <f>IF(D34=PUBLIC!$C$15,AS34,"")</f>
        <v/>
      </c>
      <c r="AU34" s="4" t="str">
        <f t="shared" si="0"/>
        <v/>
      </c>
    </row>
    <row r="35" spans="1:47" x14ac:dyDescent="0.25">
      <c r="A35">
        <v>8</v>
      </c>
      <c r="B35">
        <v>8037</v>
      </c>
      <c r="C35" t="s">
        <v>33</v>
      </c>
      <c r="D35" s="99" t="s">
        <v>80</v>
      </c>
      <c r="E35">
        <v>-1</v>
      </c>
      <c r="F35">
        <v>-1.0513346234877905</v>
      </c>
      <c r="G35">
        <v>0.42030000000000001</v>
      </c>
      <c r="H35">
        <v>0.01</v>
      </c>
      <c r="I35">
        <v>-0.23732627236384157</v>
      </c>
      <c r="J35" s="11">
        <v>2.2915999999999999</v>
      </c>
      <c r="K35" s="12">
        <v>-0.5</v>
      </c>
      <c r="L35" s="11">
        <v>-0.68851029581892631</v>
      </c>
      <c r="M35" s="12">
        <v>2.4285999999999999</v>
      </c>
      <c r="N35" s="11">
        <v>52894</v>
      </c>
      <c r="O35" s="12">
        <v>8.1649999999999991</v>
      </c>
      <c r="P35" s="11">
        <v>29.727</v>
      </c>
      <c r="Q35" s="12">
        <v>0.66200000000000003</v>
      </c>
      <c r="R35" s="11">
        <v>2.4329999999999998</v>
      </c>
      <c r="S35" s="12">
        <v>8</v>
      </c>
      <c r="T35" s="11">
        <v>2.2410000000000001</v>
      </c>
      <c r="U35" s="12">
        <v>8.0670000000000002</v>
      </c>
      <c r="V35" s="11">
        <v>294.82</v>
      </c>
      <c r="W35" s="12">
        <v>43.104999999999997</v>
      </c>
      <c r="X35" s="11">
        <v>70.518000000000001</v>
      </c>
      <c r="Y35" s="12">
        <v>2191.13</v>
      </c>
      <c r="Z35" s="11">
        <v>7.9733999999999998</v>
      </c>
      <c r="AA35" s="11">
        <v>0.54820000000000002</v>
      </c>
      <c r="AB35" s="11">
        <v>0.59570000000000001</v>
      </c>
      <c r="AC35" s="11">
        <v>49.301000000000002</v>
      </c>
      <c r="AD35" s="11">
        <v>0.51</v>
      </c>
      <c r="AE35" s="11">
        <v>8.6969999999999992</v>
      </c>
      <c r="AF35" s="11">
        <v>84.887</v>
      </c>
      <c r="AG35" s="11">
        <v>3.4</v>
      </c>
      <c r="AH35" s="11">
        <v>15.881</v>
      </c>
      <c r="AI35" s="11">
        <v>1.004</v>
      </c>
      <c r="AJ35" s="11">
        <v>0.58799999999999997</v>
      </c>
      <c r="AK35" s="11">
        <v>10.176</v>
      </c>
      <c r="AL35" s="11">
        <v>2.7730000000000001</v>
      </c>
      <c r="AM35" s="11">
        <v>2.3079999999999998</v>
      </c>
      <c r="AN35" s="11">
        <v>1.2537499999999999</v>
      </c>
      <c r="AO35" s="11">
        <v>5.9249000000000001</v>
      </c>
      <c r="AP35" s="11">
        <v>4</v>
      </c>
      <c r="AQ35" s="11">
        <v>1</v>
      </c>
      <c r="AR35" s="4">
        <v>34</v>
      </c>
      <c r="AS35" s="4">
        <f>ROWS($D$2:D35)</f>
        <v>34</v>
      </c>
      <c r="AT35" s="4" t="str">
        <f>IF(D35=PUBLIC!$C$15,AS35,"")</f>
        <v/>
      </c>
      <c r="AU35" s="4" t="str">
        <f t="shared" si="0"/>
        <v/>
      </c>
    </row>
    <row r="36" spans="1:47" x14ac:dyDescent="0.25">
      <c r="A36">
        <v>8</v>
      </c>
      <c r="B36">
        <v>8043</v>
      </c>
      <c r="C36" t="s">
        <v>33</v>
      </c>
      <c r="D36" s="99" t="s">
        <v>81</v>
      </c>
      <c r="E36">
        <v>0.01</v>
      </c>
      <c r="F36">
        <v>-4.2116605305563715E-2</v>
      </c>
      <c r="G36">
        <v>5.0137</v>
      </c>
      <c r="H36">
        <v>0.01</v>
      </c>
      <c r="I36">
        <v>-3.9782267103622204E-2</v>
      </c>
      <c r="J36" s="11">
        <v>3.0727000000000002</v>
      </c>
      <c r="K36" s="12">
        <v>-0.75</v>
      </c>
      <c r="L36" s="11">
        <v>-0.85108106769778524</v>
      </c>
      <c r="M36" s="12">
        <v>1.0901000000000001</v>
      </c>
      <c r="N36" s="11">
        <v>46835</v>
      </c>
      <c r="O36" s="12">
        <v>20.033999999999999</v>
      </c>
      <c r="P36" s="11">
        <v>12.89</v>
      </c>
      <c r="Q36" s="12">
        <v>4.9359999999999999</v>
      </c>
      <c r="R36" s="11">
        <v>2.6949999999999998</v>
      </c>
      <c r="S36" s="12">
        <v>5</v>
      </c>
      <c r="T36" s="11">
        <v>0.01</v>
      </c>
      <c r="U36" s="12">
        <v>16.565000000000001</v>
      </c>
      <c r="V36" s="11">
        <v>235.9</v>
      </c>
      <c r="W36" s="12">
        <v>35.656999999999996</v>
      </c>
      <c r="X36" s="11">
        <v>12.597</v>
      </c>
      <c r="Y36" s="12">
        <v>718.98</v>
      </c>
      <c r="Z36" s="11">
        <v>11.4541</v>
      </c>
      <c r="AA36" s="11">
        <v>2.9174000000000002</v>
      </c>
      <c r="AB36" s="11">
        <v>2.0693000000000001</v>
      </c>
      <c r="AC36" s="11">
        <v>76.367000000000004</v>
      </c>
      <c r="AD36" s="11">
        <v>3.907</v>
      </c>
      <c r="AE36" s="11">
        <v>17.722000000000001</v>
      </c>
      <c r="AF36" s="11">
        <v>24.126999999999999</v>
      </c>
      <c r="AG36" s="11">
        <v>21.78</v>
      </c>
      <c r="AH36" s="11">
        <v>51.884</v>
      </c>
      <c r="AI36" s="11">
        <v>1.5820000000000001</v>
      </c>
      <c r="AJ36" s="11">
        <v>1.379</v>
      </c>
      <c r="AK36" s="11">
        <v>5.8949999999999996</v>
      </c>
      <c r="AL36" s="11">
        <v>4.032</v>
      </c>
      <c r="AM36" s="11">
        <v>2.093</v>
      </c>
      <c r="AN36" s="11">
        <v>2.7037571428570999</v>
      </c>
      <c r="AO36" s="11">
        <v>5.8614857142857</v>
      </c>
      <c r="AP36" s="11">
        <v>4</v>
      </c>
      <c r="AQ36" s="11">
        <v>1</v>
      </c>
      <c r="AR36" s="4">
        <v>35</v>
      </c>
      <c r="AS36" s="4">
        <f>ROWS($D$2:D36)</f>
        <v>35</v>
      </c>
      <c r="AT36" s="4" t="str">
        <f>IF(D36=PUBLIC!$C$15,AS36,"")</f>
        <v/>
      </c>
      <c r="AU36" s="4" t="str">
        <f t="shared" si="0"/>
        <v/>
      </c>
    </row>
    <row r="37" spans="1:47" x14ac:dyDescent="0.25">
      <c r="A37">
        <v>8</v>
      </c>
      <c r="B37">
        <v>8045</v>
      </c>
      <c r="C37" t="s">
        <v>33</v>
      </c>
      <c r="D37" s="99" t="s">
        <v>82</v>
      </c>
      <c r="E37">
        <v>-0.5</v>
      </c>
      <c r="F37">
        <v>-0.73038158631258332</v>
      </c>
      <c r="G37">
        <v>1.8811</v>
      </c>
      <c r="H37">
        <v>-0.25</v>
      </c>
      <c r="I37">
        <v>-0.37988875574008735</v>
      </c>
      <c r="J37" s="11">
        <v>1.7279</v>
      </c>
      <c r="K37" s="12">
        <v>0.01</v>
      </c>
      <c r="L37" s="11">
        <v>-0.1507575184609527</v>
      </c>
      <c r="M37" s="12">
        <v>6.8560999999999996</v>
      </c>
      <c r="N37" s="11">
        <v>57495</v>
      </c>
      <c r="O37" s="12">
        <v>10.618</v>
      </c>
      <c r="P37" s="11">
        <v>27.925999999999998</v>
      </c>
      <c r="Q37" s="12">
        <v>0.435</v>
      </c>
      <c r="R37" s="11">
        <v>2.802</v>
      </c>
      <c r="S37" s="12">
        <v>8</v>
      </c>
      <c r="T37" s="11">
        <v>1.6395999999999999</v>
      </c>
      <c r="U37" s="12">
        <v>11.1</v>
      </c>
      <c r="V37" s="11">
        <v>369.26</v>
      </c>
      <c r="W37" s="12">
        <v>32.698</v>
      </c>
      <c r="X37" s="11">
        <v>20.524000000000001</v>
      </c>
      <c r="Y37" s="12">
        <v>1275.74</v>
      </c>
      <c r="Z37" s="11">
        <v>11.3705</v>
      </c>
      <c r="AA37" s="11">
        <v>0.01</v>
      </c>
      <c r="AB37" s="11">
        <v>0.64559999999999995</v>
      </c>
      <c r="AC37" s="11">
        <v>85.867000000000004</v>
      </c>
      <c r="AD37" s="11">
        <v>1.478</v>
      </c>
      <c r="AE37" s="11">
        <v>4.1740000000000004</v>
      </c>
      <c r="AF37" s="11">
        <v>73.918999999999997</v>
      </c>
      <c r="AG37" s="11">
        <v>8.8699999999999992</v>
      </c>
      <c r="AH37" s="11">
        <v>19.132000000000001</v>
      </c>
      <c r="AI37" s="11">
        <v>1.516</v>
      </c>
      <c r="AJ37" s="11">
        <v>3.58</v>
      </c>
      <c r="AK37" s="11">
        <v>16.863</v>
      </c>
      <c r="AL37" s="11">
        <v>2.544</v>
      </c>
      <c r="AM37" s="11">
        <v>3.3340000000000001</v>
      </c>
      <c r="AN37" s="11">
        <v>4.2785142857142997</v>
      </c>
      <c r="AO37" s="11">
        <v>6.6477428571428998</v>
      </c>
      <c r="AP37" s="11">
        <v>4</v>
      </c>
      <c r="AQ37" s="11">
        <v>1</v>
      </c>
      <c r="AR37" s="4">
        <v>36</v>
      </c>
      <c r="AS37" s="4">
        <f>ROWS($D$2:D37)</f>
        <v>36</v>
      </c>
      <c r="AT37" s="4" t="str">
        <f>IF(D37=PUBLIC!$C$15,AS37,"")</f>
        <v/>
      </c>
      <c r="AU37" s="4" t="str">
        <f t="shared" si="0"/>
        <v/>
      </c>
    </row>
    <row r="38" spans="1:47" x14ac:dyDescent="0.25">
      <c r="A38">
        <v>8</v>
      </c>
      <c r="B38">
        <v>8049</v>
      </c>
      <c r="C38" t="s">
        <v>33</v>
      </c>
      <c r="D38" s="99" t="s">
        <v>83</v>
      </c>
      <c r="E38">
        <v>0.01</v>
      </c>
      <c r="F38">
        <v>-0.22473993806845544</v>
      </c>
      <c r="G38">
        <v>4.1825000000000001</v>
      </c>
      <c r="H38">
        <v>1</v>
      </c>
      <c r="I38">
        <v>0.99088100858063266</v>
      </c>
      <c r="J38" s="11">
        <v>7.1479999999999997</v>
      </c>
      <c r="K38" s="12">
        <v>-0.25</v>
      </c>
      <c r="L38" s="11">
        <v>-0.29421089064333611</v>
      </c>
      <c r="M38" s="12">
        <v>5.6749999999999998</v>
      </c>
      <c r="N38" s="11">
        <v>14490</v>
      </c>
      <c r="O38" s="12">
        <v>14.541</v>
      </c>
      <c r="P38" s="11">
        <v>7.9429999999999996</v>
      </c>
      <c r="Q38" s="12">
        <v>0.79400000000000004</v>
      </c>
      <c r="R38" s="11">
        <v>3.879</v>
      </c>
      <c r="S38" s="12">
        <v>10</v>
      </c>
      <c r="T38" s="11">
        <v>0.01</v>
      </c>
      <c r="U38" s="12">
        <v>10.590999999999999</v>
      </c>
      <c r="V38" s="11">
        <v>246.3</v>
      </c>
      <c r="W38" s="12">
        <v>68.322999999999993</v>
      </c>
      <c r="X38" s="11">
        <v>14.493</v>
      </c>
      <c r="Y38" s="12">
        <v>1007.98</v>
      </c>
      <c r="Z38" s="11">
        <v>1.6272</v>
      </c>
      <c r="AA38" s="11">
        <v>6.2024999999999997</v>
      </c>
      <c r="AB38" s="11">
        <v>2.8913000000000002</v>
      </c>
      <c r="AC38" s="11">
        <v>47.002000000000002</v>
      </c>
      <c r="AD38" s="11">
        <v>1.415</v>
      </c>
      <c r="AE38" s="11">
        <v>0.01</v>
      </c>
      <c r="AF38" s="11">
        <v>10.352</v>
      </c>
      <c r="AG38" s="11">
        <v>5.52</v>
      </c>
      <c r="AH38" s="11">
        <v>23.463999999999999</v>
      </c>
      <c r="AI38" s="11">
        <v>2.258</v>
      </c>
      <c r="AJ38" s="11">
        <v>2.7210000000000001</v>
      </c>
      <c r="AK38" s="11">
        <v>13.747999999999999</v>
      </c>
      <c r="AL38" s="11">
        <v>1.5209999999999999</v>
      </c>
      <c r="AM38" s="11">
        <v>2.1629999999999998</v>
      </c>
      <c r="AN38" s="11">
        <v>0.89807499999999996</v>
      </c>
      <c r="AO38" s="11">
        <v>7.3930625000000001</v>
      </c>
      <c r="AP38" s="11">
        <v>4</v>
      </c>
      <c r="AQ38" s="11">
        <v>1</v>
      </c>
      <c r="AR38" s="4">
        <v>37</v>
      </c>
      <c r="AS38" s="4">
        <f>ROWS($D$2:D38)</f>
        <v>37</v>
      </c>
      <c r="AT38" s="4" t="str">
        <f>IF(D38=PUBLIC!$C$15,AS38,"")</f>
        <v/>
      </c>
      <c r="AU38" s="4" t="str">
        <f t="shared" si="0"/>
        <v/>
      </c>
    </row>
    <row r="39" spans="1:47" x14ac:dyDescent="0.25">
      <c r="A39">
        <v>8</v>
      </c>
      <c r="B39">
        <v>8051</v>
      </c>
      <c r="C39" t="s">
        <v>33</v>
      </c>
      <c r="D39" s="99" t="s">
        <v>84</v>
      </c>
      <c r="E39">
        <v>-0.5</v>
      </c>
      <c r="F39">
        <v>-0.59385350765659084</v>
      </c>
      <c r="G39">
        <v>2.5024999999999999</v>
      </c>
      <c r="H39">
        <v>-0.75</v>
      </c>
      <c r="I39">
        <v>-0.81688310561735389</v>
      </c>
      <c r="J39" s="11">
        <v>0.01</v>
      </c>
      <c r="K39" s="12">
        <v>-0.75</v>
      </c>
      <c r="L39" s="11">
        <v>-0.98348181362617071</v>
      </c>
      <c r="M39" s="12">
        <v>0.01</v>
      </c>
      <c r="N39" s="11">
        <v>15889</v>
      </c>
      <c r="O39" s="12">
        <v>10.712</v>
      </c>
      <c r="P39" s="11">
        <v>8.8930000000000007</v>
      </c>
      <c r="Q39" s="12">
        <v>0.371</v>
      </c>
      <c r="R39" s="11">
        <v>2.8759999999999999</v>
      </c>
      <c r="S39" s="12">
        <v>11</v>
      </c>
      <c r="T39" s="11">
        <v>0.01</v>
      </c>
      <c r="U39" s="12">
        <v>15.372</v>
      </c>
      <c r="V39" s="11">
        <v>222.74</v>
      </c>
      <c r="W39" s="12">
        <v>44.685000000000002</v>
      </c>
      <c r="X39" s="11">
        <v>25.175000000000001</v>
      </c>
      <c r="Y39" s="12">
        <v>983.92</v>
      </c>
      <c r="Z39" s="11">
        <v>5.9088000000000003</v>
      </c>
      <c r="AA39" s="11">
        <v>0.01</v>
      </c>
      <c r="AB39" s="11">
        <v>0.01</v>
      </c>
      <c r="AC39" s="11">
        <v>55.164999999999999</v>
      </c>
      <c r="AD39" s="11">
        <v>1.1639999999999999</v>
      </c>
      <c r="AE39" s="11">
        <v>0.01</v>
      </c>
      <c r="AF39" s="11">
        <v>33.985999999999997</v>
      </c>
      <c r="AG39" s="11">
        <v>8.81</v>
      </c>
      <c r="AH39" s="11">
        <v>34.615000000000002</v>
      </c>
      <c r="AI39" s="11">
        <v>1.496</v>
      </c>
      <c r="AJ39" s="11">
        <v>0.19800000000000001</v>
      </c>
      <c r="AK39" s="11">
        <v>12.385999999999999</v>
      </c>
      <c r="AL39" s="11">
        <v>1.782</v>
      </c>
      <c r="AM39" s="11">
        <v>4.3230000000000004</v>
      </c>
      <c r="AN39" s="11">
        <v>2.2443749999999998</v>
      </c>
      <c r="AO39" s="11">
        <v>1.9264250000000001</v>
      </c>
      <c r="AP39" s="11">
        <v>4</v>
      </c>
      <c r="AQ39" s="11">
        <v>1</v>
      </c>
      <c r="AR39" s="4">
        <v>38</v>
      </c>
      <c r="AS39" s="4">
        <f>ROWS($D$2:D39)</f>
        <v>38</v>
      </c>
      <c r="AT39" s="4" t="str">
        <f>IF(D39=PUBLIC!$C$15,AS39,"")</f>
        <v/>
      </c>
      <c r="AU39" s="4" t="str">
        <f t="shared" si="0"/>
        <v/>
      </c>
    </row>
    <row r="40" spans="1:47" x14ac:dyDescent="0.25">
      <c r="A40">
        <v>8</v>
      </c>
      <c r="B40">
        <v>8053</v>
      </c>
      <c r="C40" t="s">
        <v>33</v>
      </c>
      <c r="D40" s="99" t="s">
        <v>85</v>
      </c>
      <c r="E40">
        <v>-1</v>
      </c>
      <c r="F40">
        <v>-1.1436789290222509</v>
      </c>
      <c r="G40">
        <v>0.01</v>
      </c>
      <c r="H40">
        <v>-0.75</v>
      </c>
      <c r="I40">
        <v>-0.81688310561735389</v>
      </c>
      <c r="J40" s="11">
        <v>0.01</v>
      </c>
      <c r="K40" s="12">
        <v>-0.75</v>
      </c>
      <c r="L40" s="11">
        <v>-0.98348181362617071</v>
      </c>
      <c r="M40" s="12">
        <v>0.01</v>
      </c>
      <c r="N40" s="11">
        <v>856</v>
      </c>
      <c r="O40" s="12">
        <v>30.373999999999999</v>
      </c>
      <c r="P40" s="11">
        <v>3.0369999999999999</v>
      </c>
      <c r="Q40" s="12">
        <v>0.01</v>
      </c>
      <c r="R40" s="11">
        <v>3.5049999999999999</v>
      </c>
      <c r="S40" s="12">
        <v>12</v>
      </c>
      <c r="T40" s="11">
        <v>0.01</v>
      </c>
      <c r="U40" s="12">
        <v>11.215</v>
      </c>
      <c r="V40" s="11">
        <v>127.43</v>
      </c>
      <c r="W40" s="12">
        <v>23.364000000000001</v>
      </c>
      <c r="X40" s="11">
        <v>35.046999999999997</v>
      </c>
      <c r="Y40" s="12">
        <v>725</v>
      </c>
      <c r="Z40" s="11">
        <v>0.01</v>
      </c>
      <c r="AA40" s="11">
        <v>0.01</v>
      </c>
      <c r="AB40" s="11">
        <v>0.01</v>
      </c>
      <c r="AC40" s="11">
        <v>50.265000000000001</v>
      </c>
      <c r="AD40" s="11">
        <v>1.752</v>
      </c>
      <c r="AE40" s="11">
        <v>0.01</v>
      </c>
      <c r="AF40" s="11">
        <v>0.01</v>
      </c>
      <c r="AG40" s="11">
        <v>0.01</v>
      </c>
      <c r="AH40" s="11">
        <v>0.01</v>
      </c>
      <c r="AI40" s="11">
        <v>3.6320000000000001</v>
      </c>
      <c r="AJ40" s="11">
        <v>3.39</v>
      </c>
      <c r="AK40" s="11">
        <v>16.222999999999999</v>
      </c>
      <c r="AL40" s="11">
        <v>0.01</v>
      </c>
      <c r="AM40" s="11">
        <v>1.6950000000000001</v>
      </c>
      <c r="AN40" s="11">
        <v>0.70809999999999995</v>
      </c>
      <c r="AO40" s="11">
        <v>0.9957714285714</v>
      </c>
      <c r="AP40" s="11">
        <v>4</v>
      </c>
      <c r="AQ40" s="11">
        <v>1</v>
      </c>
      <c r="AR40" s="4">
        <v>39</v>
      </c>
      <c r="AS40" s="4">
        <f>ROWS($D$2:D40)</f>
        <v>39</v>
      </c>
      <c r="AT40" s="4" t="str">
        <f>IF(D40=PUBLIC!$C$15,AS40,"")</f>
        <v/>
      </c>
      <c r="AU40" s="4" t="str">
        <f t="shared" si="0"/>
        <v/>
      </c>
    </row>
    <row r="41" spans="1:47" x14ac:dyDescent="0.25">
      <c r="A41">
        <v>8</v>
      </c>
      <c r="B41">
        <v>8055</v>
      </c>
      <c r="C41" t="s">
        <v>33</v>
      </c>
      <c r="D41" s="99" t="s">
        <v>86</v>
      </c>
      <c r="E41">
        <v>1.25</v>
      </c>
      <c r="F41">
        <v>1.2195267581741682</v>
      </c>
      <c r="G41">
        <v>10.756</v>
      </c>
      <c r="H41">
        <v>-0.25</v>
      </c>
      <c r="I41">
        <v>-0.25798860142511393</v>
      </c>
      <c r="J41" s="11">
        <v>2.2099000000000002</v>
      </c>
      <c r="K41" s="12">
        <v>0.5</v>
      </c>
      <c r="L41" s="11">
        <v>0.46936768884714586</v>
      </c>
      <c r="M41" s="12">
        <v>11.9618</v>
      </c>
      <c r="N41" s="11">
        <v>6521</v>
      </c>
      <c r="O41" s="12">
        <v>29.811</v>
      </c>
      <c r="P41" s="11">
        <v>34.442999999999998</v>
      </c>
      <c r="Q41" s="12">
        <v>0.01</v>
      </c>
      <c r="R41" s="11">
        <v>0.88900000000000001</v>
      </c>
      <c r="S41" s="12">
        <v>6</v>
      </c>
      <c r="T41" s="11">
        <v>1.2658</v>
      </c>
      <c r="U41" s="12">
        <v>17.073</v>
      </c>
      <c r="V41" s="11">
        <v>624.49</v>
      </c>
      <c r="W41" s="12">
        <v>30.67</v>
      </c>
      <c r="X41" s="11">
        <v>3.0670000000000002</v>
      </c>
      <c r="Y41" s="12">
        <v>585.19000000000005</v>
      </c>
      <c r="Z41" s="11">
        <v>15.093299999999999</v>
      </c>
      <c r="AA41" s="11">
        <v>0.01</v>
      </c>
      <c r="AB41" s="11">
        <v>0.01</v>
      </c>
      <c r="AC41" s="11">
        <v>82.036000000000001</v>
      </c>
      <c r="AD41" s="11">
        <v>5.2140000000000004</v>
      </c>
      <c r="AE41" s="11">
        <v>18.402000000000001</v>
      </c>
      <c r="AF41" s="11">
        <v>4.601</v>
      </c>
      <c r="AG41" s="11">
        <v>19.940000000000001</v>
      </c>
      <c r="AH41" s="11">
        <v>1.534</v>
      </c>
      <c r="AI41" s="11">
        <v>3.1640000000000001</v>
      </c>
      <c r="AJ41" s="11">
        <v>0.66600000000000004</v>
      </c>
      <c r="AK41" s="11">
        <v>7.2439999999999998</v>
      </c>
      <c r="AL41" s="11">
        <v>10.866</v>
      </c>
      <c r="AM41" s="11">
        <v>0.70799999999999996</v>
      </c>
      <c r="AN41" s="11">
        <v>1.8183666666667</v>
      </c>
      <c r="AO41" s="11">
        <v>9.2957833333333006</v>
      </c>
      <c r="AP41" s="11">
        <v>4</v>
      </c>
      <c r="AQ41" s="11">
        <v>1</v>
      </c>
      <c r="AR41" s="4">
        <v>40</v>
      </c>
      <c r="AS41" s="4">
        <f>ROWS($D$2:D41)</f>
        <v>40</v>
      </c>
      <c r="AT41" s="4" t="str">
        <f>IF(D41=PUBLIC!$C$15,AS41,"")</f>
        <v/>
      </c>
      <c r="AU41" s="4" t="str">
        <f t="shared" si="0"/>
        <v/>
      </c>
    </row>
    <row r="42" spans="1:47" x14ac:dyDescent="0.25">
      <c r="A42">
        <v>8</v>
      </c>
      <c r="B42">
        <v>8057</v>
      </c>
      <c r="C42" t="s">
        <v>33</v>
      </c>
      <c r="D42" s="99" t="s">
        <v>87</v>
      </c>
      <c r="E42">
        <v>-1</v>
      </c>
      <c r="F42">
        <v>-1.1436789290222509</v>
      </c>
      <c r="G42">
        <v>0.01</v>
      </c>
      <c r="H42">
        <v>-0.75</v>
      </c>
      <c r="I42">
        <v>-0.81688310561735389</v>
      </c>
      <c r="J42" s="11">
        <v>0.01</v>
      </c>
      <c r="K42" s="12">
        <v>2.5</v>
      </c>
      <c r="L42" s="11">
        <v>2.4256946815479061</v>
      </c>
      <c r="M42" s="12">
        <v>28.068899999999999</v>
      </c>
      <c r="N42" s="11">
        <v>1306</v>
      </c>
      <c r="O42" s="12">
        <v>22.510999999999999</v>
      </c>
      <c r="P42" s="11">
        <v>17.305</v>
      </c>
      <c r="Q42" s="12">
        <v>7.6999999999999999E-2</v>
      </c>
      <c r="R42" s="11">
        <v>0.76600000000000001</v>
      </c>
      <c r="S42" s="12">
        <v>10</v>
      </c>
      <c r="T42" s="11">
        <v>0.01</v>
      </c>
      <c r="U42" s="12">
        <v>13.769</v>
      </c>
      <c r="V42" s="11">
        <v>37.04</v>
      </c>
      <c r="W42" s="12">
        <v>7.657</v>
      </c>
      <c r="X42" s="11">
        <v>0.01</v>
      </c>
      <c r="Y42" s="12">
        <v>379.69</v>
      </c>
      <c r="Z42" s="11">
        <v>32.851100000000002</v>
      </c>
      <c r="AA42" s="11">
        <v>0.01</v>
      </c>
      <c r="AB42" s="11">
        <v>0.01</v>
      </c>
      <c r="AC42" s="11">
        <v>50.265000000000001</v>
      </c>
      <c r="AD42" s="11">
        <v>2.2970000000000002</v>
      </c>
      <c r="AE42" s="11">
        <v>0.01</v>
      </c>
      <c r="AF42" s="11">
        <v>0.01</v>
      </c>
      <c r="AG42" s="11">
        <v>7.66</v>
      </c>
      <c r="AH42" s="11">
        <v>22.971</v>
      </c>
      <c r="AI42" s="11">
        <v>27.198</v>
      </c>
      <c r="AJ42" s="11">
        <v>1.5109999999999999</v>
      </c>
      <c r="AK42" s="11">
        <v>8.2420000000000009</v>
      </c>
      <c r="AL42" s="11">
        <v>1.236</v>
      </c>
      <c r="AM42" s="11">
        <v>3.8460000000000001</v>
      </c>
      <c r="AN42" s="11">
        <v>2.4413200000000002</v>
      </c>
      <c r="AO42" s="11">
        <v>9.0252800000000004</v>
      </c>
      <c r="AP42" s="11">
        <v>4</v>
      </c>
      <c r="AQ42" s="11">
        <v>1</v>
      </c>
      <c r="AR42" s="4">
        <v>41</v>
      </c>
      <c r="AS42" s="4">
        <f>ROWS($D$2:D42)</f>
        <v>41</v>
      </c>
      <c r="AT42" s="4" t="str">
        <f>IF(D42=PUBLIC!$C$15,AS42,"")</f>
        <v/>
      </c>
      <c r="AU42" s="4" t="str">
        <f t="shared" si="0"/>
        <v/>
      </c>
    </row>
    <row r="43" spans="1:47" x14ac:dyDescent="0.25">
      <c r="A43">
        <v>8</v>
      </c>
      <c r="B43">
        <v>8061</v>
      </c>
      <c r="C43" t="s">
        <v>33</v>
      </c>
      <c r="D43" s="99" t="s">
        <v>88</v>
      </c>
      <c r="E43">
        <v>-1</v>
      </c>
      <c r="F43">
        <v>-1.1436789290222509</v>
      </c>
      <c r="G43">
        <v>0.01</v>
      </c>
      <c r="H43">
        <v>-0.75</v>
      </c>
      <c r="I43">
        <v>-0.81688310561735389</v>
      </c>
      <c r="J43" s="11">
        <v>0.01</v>
      </c>
      <c r="K43" s="12">
        <v>-0.75</v>
      </c>
      <c r="L43" s="11">
        <v>-0.98348181362617071</v>
      </c>
      <c r="M43" s="12">
        <v>0.01</v>
      </c>
      <c r="N43" s="11">
        <v>1465</v>
      </c>
      <c r="O43" s="12">
        <v>19.795000000000002</v>
      </c>
      <c r="P43" s="11">
        <v>6.6210000000000004</v>
      </c>
      <c r="Q43" s="12">
        <v>0.47799999999999998</v>
      </c>
      <c r="R43" s="11">
        <v>3.891</v>
      </c>
      <c r="S43" s="12">
        <v>12</v>
      </c>
      <c r="T43" s="11">
        <v>0.01</v>
      </c>
      <c r="U43" s="12">
        <v>10.686999999999999</v>
      </c>
      <c r="V43" s="11">
        <v>104.77</v>
      </c>
      <c r="W43" s="12">
        <v>34.130000000000003</v>
      </c>
      <c r="X43" s="11">
        <v>0.01</v>
      </c>
      <c r="Y43" s="12">
        <v>622.95000000000005</v>
      </c>
      <c r="Z43" s="11">
        <v>0.01</v>
      </c>
      <c r="AA43" s="11">
        <v>0.01</v>
      </c>
      <c r="AB43" s="11">
        <v>0.01</v>
      </c>
      <c r="AC43" s="11">
        <v>130.84</v>
      </c>
      <c r="AD43" s="11">
        <v>1.706</v>
      </c>
      <c r="AE43" s="11">
        <v>75.084999999999994</v>
      </c>
      <c r="AF43" s="11">
        <v>0.01</v>
      </c>
      <c r="AG43" s="11">
        <v>0.01</v>
      </c>
      <c r="AH43" s="11">
        <v>0.01</v>
      </c>
      <c r="AI43" s="11">
        <v>18.276</v>
      </c>
      <c r="AJ43" s="11">
        <v>0.74299999999999999</v>
      </c>
      <c r="AK43" s="11">
        <v>6.984</v>
      </c>
      <c r="AL43" s="11">
        <v>1.337</v>
      </c>
      <c r="AM43" s="11">
        <v>3.5659999999999998</v>
      </c>
      <c r="AN43" s="11">
        <v>2.274</v>
      </c>
      <c r="AO43" s="11">
        <v>6.2126714285714</v>
      </c>
      <c r="AP43" s="11">
        <v>4</v>
      </c>
      <c r="AQ43" s="11">
        <v>1</v>
      </c>
      <c r="AR43" s="4">
        <v>42</v>
      </c>
      <c r="AS43" s="4">
        <f>ROWS($D$2:D43)</f>
        <v>42</v>
      </c>
      <c r="AT43" s="4" t="str">
        <f>IF(D43=PUBLIC!$C$15,AS43,"")</f>
        <v/>
      </c>
      <c r="AU43" s="4" t="str">
        <f t="shared" si="0"/>
        <v/>
      </c>
    </row>
    <row r="44" spans="1:47" x14ac:dyDescent="0.25">
      <c r="A44">
        <v>8</v>
      </c>
      <c r="B44">
        <v>8063</v>
      </c>
      <c r="C44" t="s">
        <v>33</v>
      </c>
      <c r="D44" s="99" t="s">
        <v>89</v>
      </c>
      <c r="E44">
        <v>1</v>
      </c>
      <c r="F44">
        <v>0.76002430612855743</v>
      </c>
      <c r="G44">
        <v>8.6646000000000001</v>
      </c>
      <c r="H44">
        <v>-0.75</v>
      </c>
      <c r="I44">
        <v>-0.81688310561735389</v>
      </c>
      <c r="J44" s="11">
        <v>0.01</v>
      </c>
      <c r="K44" s="12">
        <v>-0.75</v>
      </c>
      <c r="L44" s="11">
        <v>-0.98348181362617071</v>
      </c>
      <c r="M44" s="12">
        <v>0.01</v>
      </c>
      <c r="N44" s="11">
        <v>8174</v>
      </c>
      <c r="O44" s="12">
        <v>17.201000000000001</v>
      </c>
      <c r="P44" s="11">
        <v>19.440000000000001</v>
      </c>
      <c r="Q44" s="12">
        <v>3.7440000000000002</v>
      </c>
      <c r="R44" s="11">
        <v>1.1870000000000001</v>
      </c>
      <c r="S44" s="12">
        <v>11</v>
      </c>
      <c r="T44" s="11">
        <v>2.0855000000000001</v>
      </c>
      <c r="U44" s="12">
        <v>14.201000000000001</v>
      </c>
      <c r="V44" s="11">
        <v>333.68</v>
      </c>
      <c r="W44" s="12">
        <v>20.797999999999998</v>
      </c>
      <c r="X44" s="11">
        <v>2.4470000000000001</v>
      </c>
      <c r="Y44" s="12">
        <v>664.31</v>
      </c>
      <c r="Z44" s="11">
        <v>3.4422999999999999</v>
      </c>
      <c r="AA44" s="11">
        <v>0.01</v>
      </c>
      <c r="AB44" s="11">
        <v>0.01</v>
      </c>
      <c r="AC44" s="11">
        <v>36.765000000000001</v>
      </c>
      <c r="AD44" s="11">
        <v>1.835</v>
      </c>
      <c r="AE44" s="11">
        <v>0.01</v>
      </c>
      <c r="AF44" s="11">
        <v>14.680999999999999</v>
      </c>
      <c r="AG44" s="11">
        <v>8.56</v>
      </c>
      <c r="AH44" s="11">
        <v>67.287000000000006</v>
      </c>
      <c r="AI44" s="11">
        <v>18.622</v>
      </c>
      <c r="AJ44" s="11">
        <v>1.48</v>
      </c>
      <c r="AK44" s="11">
        <v>6.5119999999999996</v>
      </c>
      <c r="AL44" s="11">
        <v>3.2559999999999998</v>
      </c>
      <c r="AM44" s="11">
        <v>5.3280000000000003</v>
      </c>
      <c r="AN44" s="11">
        <v>1.1092571428571001</v>
      </c>
      <c r="AO44" s="11">
        <v>4.2541714285714001</v>
      </c>
      <c r="AP44" s="11">
        <v>4</v>
      </c>
      <c r="AQ44" s="11">
        <v>1</v>
      </c>
      <c r="AR44" s="4">
        <v>43</v>
      </c>
      <c r="AS44" s="4">
        <f>ROWS($D$2:D44)</f>
        <v>43</v>
      </c>
      <c r="AT44" s="4" t="str">
        <f>IF(D44=PUBLIC!$C$15,AS44,"")</f>
        <v/>
      </c>
      <c r="AU44" s="4" t="str">
        <f t="shared" si="0"/>
        <v/>
      </c>
    </row>
    <row r="45" spans="1:47" x14ac:dyDescent="0.25">
      <c r="A45">
        <v>8</v>
      </c>
      <c r="B45">
        <v>8065</v>
      </c>
      <c r="C45" t="s">
        <v>33</v>
      </c>
      <c r="D45" s="99" t="s">
        <v>90</v>
      </c>
      <c r="E45">
        <v>-1</v>
      </c>
      <c r="F45">
        <v>-1.1436789290222509</v>
      </c>
      <c r="G45">
        <v>0.01</v>
      </c>
      <c r="H45">
        <v>-0.75</v>
      </c>
      <c r="I45">
        <v>-0.81688310561735389</v>
      </c>
      <c r="J45" s="11">
        <v>0.01</v>
      </c>
      <c r="K45" s="12">
        <v>-0.75</v>
      </c>
      <c r="L45" s="11">
        <v>-0.98348181362617071</v>
      </c>
      <c r="M45" s="12">
        <v>0.01</v>
      </c>
      <c r="N45" s="11">
        <v>7401</v>
      </c>
      <c r="O45" s="12">
        <v>11.525</v>
      </c>
      <c r="P45" s="11">
        <v>34.509</v>
      </c>
      <c r="Q45" s="12">
        <v>0.108</v>
      </c>
      <c r="R45" s="11">
        <v>2.54</v>
      </c>
      <c r="S45" s="12">
        <v>4</v>
      </c>
      <c r="T45" s="11">
        <v>0.01</v>
      </c>
      <c r="U45" s="12">
        <v>11.523</v>
      </c>
      <c r="V45" s="11">
        <v>188.13</v>
      </c>
      <c r="W45" s="12">
        <v>20.268000000000001</v>
      </c>
      <c r="X45" s="11">
        <v>10.808999999999999</v>
      </c>
      <c r="Y45" s="12">
        <v>364.16</v>
      </c>
      <c r="Z45" s="11">
        <v>4.2899000000000003</v>
      </c>
      <c r="AA45" s="11">
        <v>0.01</v>
      </c>
      <c r="AB45" s="11">
        <v>3.9093</v>
      </c>
      <c r="AC45" s="11">
        <v>57.265999999999998</v>
      </c>
      <c r="AD45" s="11">
        <v>2.0270000000000001</v>
      </c>
      <c r="AE45" s="11">
        <v>0.01</v>
      </c>
      <c r="AF45" s="11">
        <v>16.213999999999999</v>
      </c>
      <c r="AG45" s="11">
        <v>17.57</v>
      </c>
      <c r="AH45" s="11">
        <v>10.808999999999999</v>
      </c>
      <c r="AI45" s="11">
        <v>1.1120000000000001</v>
      </c>
      <c r="AJ45" s="11">
        <v>3.3839999999999999</v>
      </c>
      <c r="AK45" s="11">
        <v>15.641</v>
      </c>
      <c r="AL45" s="11">
        <v>2.532</v>
      </c>
      <c r="AM45" s="11">
        <v>2.0350000000000001</v>
      </c>
      <c r="AN45" s="11">
        <v>2.0088599999999999</v>
      </c>
      <c r="AO45" s="11">
        <v>3.7778</v>
      </c>
      <c r="AP45" s="11">
        <v>4</v>
      </c>
      <c r="AQ45" s="11">
        <v>1</v>
      </c>
      <c r="AR45" s="4">
        <v>44</v>
      </c>
      <c r="AS45" s="4">
        <f>ROWS($D$2:D45)</f>
        <v>44</v>
      </c>
      <c r="AT45" s="4" t="str">
        <f>IF(D45=PUBLIC!$C$15,AS45,"")</f>
        <v/>
      </c>
      <c r="AU45" s="4" t="str">
        <f t="shared" si="0"/>
        <v/>
      </c>
    </row>
    <row r="46" spans="1:47" x14ac:dyDescent="0.25">
      <c r="A46">
        <v>8</v>
      </c>
      <c r="B46">
        <v>8067</v>
      </c>
      <c r="C46" t="s">
        <v>33</v>
      </c>
      <c r="D46" s="99" t="s">
        <v>91</v>
      </c>
      <c r="E46">
        <v>-0.5</v>
      </c>
      <c r="F46">
        <v>-0.60422384127835271</v>
      </c>
      <c r="G46">
        <v>2.4552999999999998</v>
      </c>
      <c r="H46">
        <v>-0.25</v>
      </c>
      <c r="I46">
        <v>-0.32419910017959536</v>
      </c>
      <c r="J46" s="11">
        <v>1.9480999999999999</v>
      </c>
      <c r="K46" s="12">
        <v>-0.5</v>
      </c>
      <c r="L46" s="11">
        <v>-0.65564391489220297</v>
      </c>
      <c r="M46" s="12">
        <v>2.6991999999999998</v>
      </c>
      <c r="N46" s="11">
        <v>53994</v>
      </c>
      <c r="O46" s="12">
        <v>14.132999999999999</v>
      </c>
      <c r="P46" s="11">
        <v>12.379</v>
      </c>
      <c r="Q46" s="12">
        <v>0.42799999999999999</v>
      </c>
      <c r="R46" s="11">
        <v>7.7990000000000004</v>
      </c>
      <c r="S46" s="12">
        <v>5</v>
      </c>
      <c r="T46" s="11">
        <v>0.01</v>
      </c>
      <c r="U46" s="12">
        <v>10.71</v>
      </c>
      <c r="V46" s="11">
        <v>317.61</v>
      </c>
      <c r="W46" s="12">
        <v>46.671999999999997</v>
      </c>
      <c r="X46" s="11">
        <v>32.411000000000001</v>
      </c>
      <c r="Y46" s="12">
        <v>1290.1500000000001</v>
      </c>
      <c r="Z46" s="11">
        <v>6.5505000000000004</v>
      </c>
      <c r="AA46" s="11">
        <v>3.3780000000000001</v>
      </c>
      <c r="AB46" s="11">
        <v>0.84719999999999995</v>
      </c>
      <c r="AC46" s="11">
        <v>63.533000000000001</v>
      </c>
      <c r="AD46" s="11">
        <v>1.6579999999999999</v>
      </c>
      <c r="AE46" s="11">
        <v>13.15</v>
      </c>
      <c r="AF46" s="11">
        <v>55.747</v>
      </c>
      <c r="AG46" s="11">
        <v>18.71</v>
      </c>
      <c r="AH46" s="11">
        <v>64.451999999999998</v>
      </c>
      <c r="AI46" s="11">
        <v>2.2799999999999998</v>
      </c>
      <c r="AJ46" s="11">
        <v>1.9690000000000001</v>
      </c>
      <c r="AK46" s="11">
        <v>9.0739999999999998</v>
      </c>
      <c r="AL46" s="11">
        <v>3.5739999999999998</v>
      </c>
      <c r="AM46" s="11">
        <v>2.7490000000000001</v>
      </c>
      <c r="AN46" s="11">
        <v>1.9459166666667</v>
      </c>
      <c r="AO46" s="11">
        <v>0.75495000000000001</v>
      </c>
      <c r="AP46" s="11">
        <v>4</v>
      </c>
      <c r="AQ46" s="11">
        <v>1</v>
      </c>
      <c r="AR46" s="4">
        <v>45</v>
      </c>
      <c r="AS46" s="4">
        <f>ROWS($D$2:D46)</f>
        <v>45</v>
      </c>
      <c r="AT46" s="4" t="str">
        <f>IF(D46=PUBLIC!$C$15,AS46,"")</f>
        <v/>
      </c>
      <c r="AU46" s="4" t="str">
        <f t="shared" si="0"/>
        <v/>
      </c>
    </row>
    <row r="47" spans="1:47" x14ac:dyDescent="0.25">
      <c r="A47">
        <v>8</v>
      </c>
      <c r="B47">
        <v>8071</v>
      </c>
      <c r="C47" t="s">
        <v>33</v>
      </c>
      <c r="D47" s="99" t="s">
        <v>92</v>
      </c>
      <c r="E47">
        <v>0.01</v>
      </c>
      <c r="F47">
        <v>-9.6873416917490195E-3</v>
      </c>
      <c r="G47">
        <v>5.1612999999999998</v>
      </c>
      <c r="H47">
        <v>2.25</v>
      </c>
      <c r="I47">
        <v>2.0363139295179886</v>
      </c>
      <c r="J47" s="11">
        <v>11.281700000000001</v>
      </c>
      <c r="K47" s="12">
        <v>0.25</v>
      </c>
      <c r="L47" s="11">
        <v>2.2647256295451335E-2</v>
      </c>
      <c r="M47" s="12">
        <v>8.2837999999999994</v>
      </c>
      <c r="N47" s="11">
        <v>14322</v>
      </c>
      <c r="O47" s="12">
        <v>21.68</v>
      </c>
      <c r="P47" s="11">
        <v>42.313000000000002</v>
      </c>
      <c r="Q47" s="12">
        <v>0.83099999999999996</v>
      </c>
      <c r="R47" s="11">
        <v>3.9660000000000002</v>
      </c>
      <c r="S47" s="12">
        <v>11</v>
      </c>
      <c r="T47" s="11">
        <v>0.5081</v>
      </c>
      <c r="U47" s="12">
        <v>14.311</v>
      </c>
      <c r="V47" s="11">
        <v>691.74</v>
      </c>
      <c r="W47" s="12">
        <v>18.154</v>
      </c>
      <c r="X47" s="11">
        <v>8.3789999999999996</v>
      </c>
      <c r="Y47" s="12">
        <v>506.21</v>
      </c>
      <c r="Z47" s="11">
        <v>15.2348</v>
      </c>
      <c r="AA47" s="11">
        <v>1.847</v>
      </c>
      <c r="AB47" s="11">
        <v>1.2297</v>
      </c>
      <c r="AC47" s="11">
        <v>137.20099999999999</v>
      </c>
      <c r="AD47" s="11">
        <v>4.2939999999999996</v>
      </c>
      <c r="AE47" s="11">
        <v>9.077</v>
      </c>
      <c r="AF47" s="11">
        <v>23.74</v>
      </c>
      <c r="AG47" s="11">
        <v>16.760000000000002</v>
      </c>
      <c r="AH47" s="11">
        <v>128.47399999999999</v>
      </c>
      <c r="AI47" s="11">
        <v>4.492</v>
      </c>
      <c r="AJ47" s="11">
        <v>4.0919999999999996</v>
      </c>
      <c r="AK47" s="11">
        <v>9.6069999999999993</v>
      </c>
      <c r="AL47" s="11">
        <v>3.1970000000000001</v>
      </c>
      <c r="AM47" s="11">
        <v>4.62</v>
      </c>
      <c r="AN47" s="11">
        <v>3.0680375</v>
      </c>
      <c r="AO47" s="11">
        <v>9.8215249999999994</v>
      </c>
      <c r="AP47" s="11">
        <v>4</v>
      </c>
      <c r="AQ47" s="11">
        <v>1</v>
      </c>
      <c r="AR47" s="4">
        <v>46</v>
      </c>
      <c r="AS47" s="4">
        <f>ROWS($D$2:D47)</f>
        <v>46</v>
      </c>
      <c r="AT47" s="4" t="str">
        <f>IF(D47=PUBLIC!$C$15,AS47,"")</f>
        <v/>
      </c>
      <c r="AU47" s="4" t="str">
        <f t="shared" si="0"/>
        <v/>
      </c>
    </row>
    <row r="48" spans="1:47" x14ac:dyDescent="0.25">
      <c r="A48">
        <v>8</v>
      </c>
      <c r="B48">
        <v>8073</v>
      </c>
      <c r="C48" t="s">
        <v>33</v>
      </c>
      <c r="D48" s="99" t="s">
        <v>93</v>
      </c>
      <c r="E48">
        <v>-1</v>
      </c>
      <c r="F48">
        <v>-1.1436789290222509</v>
      </c>
      <c r="G48">
        <v>0.01</v>
      </c>
      <c r="H48">
        <v>2.25</v>
      </c>
      <c r="I48">
        <v>2.0918012611709034</v>
      </c>
      <c r="J48" s="11">
        <v>11.501099999999999</v>
      </c>
      <c r="K48" s="12">
        <v>-0.75</v>
      </c>
      <c r="L48" s="11">
        <v>-0.98348181362617071</v>
      </c>
      <c r="M48" s="12">
        <v>0.01</v>
      </c>
      <c r="N48" s="11">
        <v>5515</v>
      </c>
      <c r="O48" s="12">
        <v>17.28</v>
      </c>
      <c r="P48" s="11">
        <v>21.324000000000002</v>
      </c>
      <c r="Q48" s="12">
        <v>8.359</v>
      </c>
      <c r="R48" s="11">
        <v>3.3540000000000001</v>
      </c>
      <c r="S48" s="12">
        <v>7</v>
      </c>
      <c r="T48" s="11">
        <v>1.1817</v>
      </c>
      <c r="U48" s="12">
        <v>17.009</v>
      </c>
      <c r="V48" s="11">
        <v>145.77000000000001</v>
      </c>
      <c r="W48" s="12">
        <v>23.571999999999999</v>
      </c>
      <c r="X48" s="11">
        <v>0.01</v>
      </c>
      <c r="Y48" s="12">
        <v>525.84</v>
      </c>
      <c r="Z48" s="11">
        <v>4.9726999999999997</v>
      </c>
      <c r="AA48" s="11">
        <v>0.01</v>
      </c>
      <c r="AB48" s="11">
        <v>0.01</v>
      </c>
      <c r="AC48" s="11">
        <v>10.505000000000001</v>
      </c>
      <c r="AD48" s="11">
        <v>2.3570000000000002</v>
      </c>
      <c r="AE48" s="11">
        <v>45.331000000000003</v>
      </c>
      <c r="AF48" s="11">
        <v>43.518000000000001</v>
      </c>
      <c r="AG48" s="11">
        <v>12.69</v>
      </c>
      <c r="AH48" s="11">
        <v>0.01</v>
      </c>
      <c r="AI48" s="11">
        <v>14.359</v>
      </c>
      <c r="AJ48" s="11">
        <v>0.80600000000000005</v>
      </c>
      <c r="AK48" s="11">
        <v>5.7140000000000004</v>
      </c>
      <c r="AL48" s="11">
        <v>1.1719999999999999</v>
      </c>
      <c r="AM48" s="11">
        <v>4.6890000000000001</v>
      </c>
      <c r="AN48" s="11">
        <v>3.3902000000000001</v>
      </c>
      <c r="AO48" s="11">
        <v>4.3809333333333003</v>
      </c>
      <c r="AP48" s="11">
        <v>4</v>
      </c>
      <c r="AQ48" s="11">
        <v>1</v>
      </c>
      <c r="AR48" s="4">
        <v>47</v>
      </c>
      <c r="AS48" s="4">
        <f>ROWS($D$2:D48)</f>
        <v>47</v>
      </c>
      <c r="AT48" s="4" t="str">
        <f>IF(D48=PUBLIC!$C$15,AS48,"")</f>
        <v/>
      </c>
      <c r="AU48" s="4" t="str">
        <f t="shared" si="0"/>
        <v/>
      </c>
    </row>
    <row r="49" spans="1:47" x14ac:dyDescent="0.25">
      <c r="A49">
        <v>8</v>
      </c>
      <c r="B49">
        <v>8075</v>
      </c>
      <c r="C49" t="s">
        <v>33</v>
      </c>
      <c r="D49" s="99" t="s">
        <v>94</v>
      </c>
      <c r="E49">
        <v>-0.25</v>
      </c>
      <c r="F49">
        <v>-0.46631158673640472</v>
      </c>
      <c r="G49">
        <v>3.0830000000000002</v>
      </c>
      <c r="H49">
        <v>-0.75</v>
      </c>
      <c r="I49">
        <v>-0.81688310561735389</v>
      </c>
      <c r="J49" s="11">
        <v>0.01</v>
      </c>
      <c r="K49" s="12">
        <v>-0.75</v>
      </c>
      <c r="L49" s="11">
        <v>-0.98348181362617071</v>
      </c>
      <c r="M49" s="12">
        <v>0.01</v>
      </c>
      <c r="N49" s="11">
        <v>21862</v>
      </c>
      <c r="O49" s="12">
        <v>16.306999999999999</v>
      </c>
      <c r="P49" s="11">
        <v>15.323</v>
      </c>
      <c r="Q49" s="12">
        <v>2.1960000000000002</v>
      </c>
      <c r="R49" s="11">
        <v>4.03</v>
      </c>
      <c r="S49" s="12">
        <v>8</v>
      </c>
      <c r="T49" s="11">
        <v>2.6147999999999998</v>
      </c>
      <c r="U49" s="12">
        <v>16.329000000000001</v>
      </c>
      <c r="V49" s="11">
        <v>449.4</v>
      </c>
      <c r="W49" s="12">
        <v>36.593000000000004</v>
      </c>
      <c r="X49" s="11">
        <v>8.2330000000000005</v>
      </c>
      <c r="Y49" s="12">
        <v>676.47</v>
      </c>
      <c r="Z49" s="11">
        <v>5.6673999999999998</v>
      </c>
      <c r="AA49" s="11">
        <v>0.01</v>
      </c>
      <c r="AB49" s="11">
        <v>2.7846000000000002</v>
      </c>
      <c r="AC49" s="11">
        <v>91.7</v>
      </c>
      <c r="AD49" s="11">
        <v>2.2869999999999999</v>
      </c>
      <c r="AE49" s="11">
        <v>12.808</v>
      </c>
      <c r="AF49" s="11">
        <v>48.029000000000003</v>
      </c>
      <c r="AG49" s="11">
        <v>34.31</v>
      </c>
      <c r="AH49" s="11">
        <v>73.644000000000005</v>
      </c>
      <c r="AI49" s="11">
        <v>8.1340000000000003</v>
      </c>
      <c r="AJ49" s="11">
        <v>2.2829999999999999</v>
      </c>
      <c r="AK49" s="11">
        <v>6.9829999999999997</v>
      </c>
      <c r="AL49" s="11">
        <v>7.3920000000000003</v>
      </c>
      <c r="AM49" s="11">
        <v>3.9670000000000001</v>
      </c>
      <c r="AN49" s="11">
        <v>1.44085</v>
      </c>
      <c r="AO49" s="11">
        <v>4.9538624999999996</v>
      </c>
      <c r="AP49" s="11">
        <v>4</v>
      </c>
      <c r="AQ49" s="11">
        <v>1</v>
      </c>
      <c r="AR49" s="4">
        <v>48</v>
      </c>
      <c r="AS49" s="4">
        <f>ROWS($D$2:D49)</f>
        <v>48</v>
      </c>
      <c r="AT49" s="4" t="str">
        <f>IF(D49=PUBLIC!$C$15,AS49,"")</f>
        <v/>
      </c>
      <c r="AU49" s="4" t="str">
        <f t="shared" si="0"/>
        <v/>
      </c>
    </row>
    <row r="50" spans="1:47" x14ac:dyDescent="0.25">
      <c r="A50">
        <v>8</v>
      </c>
      <c r="B50">
        <v>8079</v>
      </c>
      <c r="C50" t="s">
        <v>33</v>
      </c>
      <c r="D50" s="99" t="s">
        <v>95</v>
      </c>
      <c r="E50">
        <v>-1</v>
      </c>
      <c r="F50">
        <v>-1.1436789290222509</v>
      </c>
      <c r="G50">
        <v>0.01</v>
      </c>
      <c r="H50">
        <v>-0.75</v>
      </c>
      <c r="I50">
        <v>-0.81688310561735389</v>
      </c>
      <c r="J50" s="11">
        <v>0.01</v>
      </c>
      <c r="K50" s="12">
        <v>-0.75</v>
      </c>
      <c r="L50" s="11">
        <v>-0.98348181362617071</v>
      </c>
      <c r="M50" s="12">
        <v>0.01</v>
      </c>
      <c r="N50" s="11">
        <v>793</v>
      </c>
      <c r="O50" s="12">
        <v>37.579000000000001</v>
      </c>
      <c r="P50" s="11">
        <v>14.502000000000001</v>
      </c>
      <c r="Q50" s="12">
        <v>0.63100000000000001</v>
      </c>
      <c r="R50" s="11">
        <v>0.378</v>
      </c>
      <c r="S50" s="12">
        <v>12</v>
      </c>
      <c r="T50" s="11">
        <v>0.01</v>
      </c>
      <c r="U50" s="12">
        <v>8.1969999999999992</v>
      </c>
      <c r="V50" s="11">
        <v>68.59</v>
      </c>
      <c r="W50" s="12">
        <v>75.662000000000006</v>
      </c>
      <c r="X50" s="11">
        <v>25.221</v>
      </c>
      <c r="Y50" s="12">
        <v>1167.44</v>
      </c>
      <c r="Z50" s="11">
        <v>0.01</v>
      </c>
      <c r="AA50" s="11">
        <v>0.01</v>
      </c>
      <c r="AB50" s="11">
        <v>0.01</v>
      </c>
      <c r="AC50" s="11">
        <v>50.265000000000001</v>
      </c>
      <c r="AD50" s="11">
        <v>1.2609999999999999</v>
      </c>
      <c r="AE50" s="11">
        <v>0.01</v>
      </c>
      <c r="AF50" s="11">
        <v>0.01</v>
      </c>
      <c r="AG50" s="11">
        <v>0.01</v>
      </c>
      <c r="AH50" s="11">
        <v>0.01</v>
      </c>
      <c r="AI50" s="11">
        <v>4</v>
      </c>
      <c r="AJ50" s="11">
        <v>3.3849999999999998</v>
      </c>
      <c r="AK50" s="11">
        <v>12.308</v>
      </c>
      <c r="AL50" s="11">
        <v>1.538</v>
      </c>
      <c r="AM50" s="11">
        <v>2.4620000000000002</v>
      </c>
      <c r="AN50" s="11">
        <v>3.625575</v>
      </c>
      <c r="AO50" s="11">
        <v>4.5114999999999998</v>
      </c>
      <c r="AP50" s="11">
        <v>4</v>
      </c>
      <c r="AQ50" s="11">
        <v>1</v>
      </c>
      <c r="AR50" s="4">
        <v>49</v>
      </c>
      <c r="AS50" s="4">
        <f>ROWS($D$2:D50)</f>
        <v>49</v>
      </c>
      <c r="AT50" s="4" t="str">
        <f>IF(D50=PUBLIC!$C$15,AS50,"")</f>
        <v/>
      </c>
      <c r="AU50" s="4" t="str">
        <f t="shared" si="0"/>
        <v/>
      </c>
    </row>
    <row r="51" spans="1:47" x14ac:dyDescent="0.25">
      <c r="A51">
        <v>8</v>
      </c>
      <c r="B51">
        <v>8081</v>
      </c>
      <c r="C51" t="s">
        <v>33</v>
      </c>
      <c r="D51" s="99" t="s">
        <v>96</v>
      </c>
      <c r="E51">
        <v>-0.75</v>
      </c>
      <c r="F51">
        <v>-0.8133003131950608</v>
      </c>
      <c r="G51">
        <v>1.5037</v>
      </c>
      <c r="H51">
        <v>-0.75</v>
      </c>
      <c r="I51">
        <v>-0.81688310561735389</v>
      </c>
      <c r="J51" s="11">
        <v>0.01</v>
      </c>
      <c r="K51" s="12">
        <v>-0.75</v>
      </c>
      <c r="L51" s="11">
        <v>-0.98348181362617071</v>
      </c>
      <c r="M51" s="12">
        <v>0.01</v>
      </c>
      <c r="N51" s="11">
        <v>13034</v>
      </c>
      <c r="O51" s="12">
        <v>12.782</v>
      </c>
      <c r="P51" s="11">
        <v>14.608000000000001</v>
      </c>
      <c r="Q51" s="12">
        <v>0.83599999999999997</v>
      </c>
      <c r="R51" s="11">
        <v>2.6779999999999999</v>
      </c>
      <c r="S51" s="12">
        <v>8</v>
      </c>
      <c r="T51" s="11">
        <v>0.01</v>
      </c>
      <c r="U51" s="12">
        <v>11.071</v>
      </c>
      <c r="V51" s="11">
        <v>493.09</v>
      </c>
      <c r="W51" s="12">
        <v>30.689</v>
      </c>
      <c r="X51" s="11">
        <v>36.826999999999998</v>
      </c>
      <c r="Y51" s="12">
        <v>638.67999999999995</v>
      </c>
      <c r="Z51" s="11">
        <v>10.116400000000001</v>
      </c>
      <c r="AA51" s="11">
        <v>0.01</v>
      </c>
      <c r="AB51" s="11">
        <v>2.0644999999999998</v>
      </c>
      <c r="AC51" s="11">
        <v>115.768</v>
      </c>
      <c r="AD51" s="11">
        <v>2.532</v>
      </c>
      <c r="AE51" s="11">
        <v>22.25</v>
      </c>
      <c r="AF51" s="11">
        <v>24.550999999999998</v>
      </c>
      <c r="AG51" s="11">
        <v>7.67</v>
      </c>
      <c r="AH51" s="11">
        <v>26.085999999999999</v>
      </c>
      <c r="AI51" s="11">
        <v>3.1560000000000001</v>
      </c>
      <c r="AJ51" s="11">
        <v>8.141</v>
      </c>
      <c r="AK51" s="11">
        <v>9.5609999999999999</v>
      </c>
      <c r="AL51" s="11">
        <v>1.6879999999999999</v>
      </c>
      <c r="AM51" s="11">
        <v>5.0170000000000003</v>
      </c>
      <c r="AN51" s="11">
        <v>12.5764</v>
      </c>
      <c r="AO51" s="11">
        <v>6.8148</v>
      </c>
      <c r="AP51" s="11">
        <v>4</v>
      </c>
      <c r="AQ51" s="11">
        <v>1</v>
      </c>
      <c r="AR51" s="4">
        <v>50</v>
      </c>
      <c r="AS51" s="4">
        <f>ROWS($D$2:D51)</f>
        <v>50</v>
      </c>
      <c r="AT51" s="4" t="str">
        <f>IF(D51=PUBLIC!$C$15,AS51,"")</f>
        <v/>
      </c>
      <c r="AU51" s="4" t="str">
        <f t="shared" si="0"/>
        <v/>
      </c>
    </row>
    <row r="52" spans="1:47" x14ac:dyDescent="0.25">
      <c r="A52">
        <v>8</v>
      </c>
      <c r="B52">
        <v>8083</v>
      </c>
      <c r="C52" t="s">
        <v>33</v>
      </c>
      <c r="D52" s="99" t="s">
        <v>97</v>
      </c>
      <c r="E52">
        <v>0.5</v>
      </c>
      <c r="F52">
        <v>0.48077231389848596</v>
      </c>
      <c r="G52">
        <v>7.3936000000000002</v>
      </c>
      <c r="H52">
        <v>-0.75</v>
      </c>
      <c r="I52">
        <v>-0.81688310561735389</v>
      </c>
      <c r="J52" s="11">
        <v>0.01</v>
      </c>
      <c r="K52" s="12">
        <v>-0.75</v>
      </c>
      <c r="L52" s="11">
        <v>-0.98348181362617071</v>
      </c>
      <c r="M52" s="12">
        <v>0.01</v>
      </c>
      <c r="N52" s="11">
        <v>26006</v>
      </c>
      <c r="O52" s="12">
        <v>18.919</v>
      </c>
      <c r="P52" s="11">
        <v>12.109</v>
      </c>
      <c r="Q52" s="12">
        <v>0.15</v>
      </c>
      <c r="R52" s="11">
        <v>14.493</v>
      </c>
      <c r="S52" s="12">
        <v>6</v>
      </c>
      <c r="T52" s="11">
        <v>0.01</v>
      </c>
      <c r="U52" s="12">
        <v>18.699000000000002</v>
      </c>
      <c r="V52" s="11">
        <v>595.09</v>
      </c>
      <c r="W52" s="12">
        <v>23.456</v>
      </c>
      <c r="X52" s="11">
        <v>9.6129999999999995</v>
      </c>
      <c r="Y52" s="12">
        <v>676.77</v>
      </c>
      <c r="Z52" s="11">
        <v>10.365</v>
      </c>
      <c r="AA52" s="11">
        <v>0.01</v>
      </c>
      <c r="AB52" s="11">
        <v>0.01</v>
      </c>
      <c r="AC52" s="11">
        <v>98.5</v>
      </c>
      <c r="AD52" s="11">
        <v>2.8650000000000002</v>
      </c>
      <c r="AE52" s="11">
        <v>6.9210000000000003</v>
      </c>
      <c r="AF52" s="11">
        <v>38.067999999999998</v>
      </c>
      <c r="AG52" s="11">
        <v>17.3</v>
      </c>
      <c r="AH52" s="11">
        <v>46.143000000000001</v>
      </c>
      <c r="AI52" s="11">
        <v>3.3769999999999998</v>
      </c>
      <c r="AJ52" s="11">
        <v>2.0710000000000002</v>
      </c>
      <c r="AK52" s="11">
        <v>7.8710000000000004</v>
      </c>
      <c r="AL52" s="11">
        <v>5.1509999999999998</v>
      </c>
      <c r="AM52" s="11">
        <v>3.2240000000000002</v>
      </c>
      <c r="AN52" s="11">
        <v>1.9615833333332999</v>
      </c>
      <c r="AO52" s="11">
        <v>2.9094000000000002</v>
      </c>
      <c r="AP52" s="11">
        <v>4</v>
      </c>
      <c r="AQ52" s="11">
        <v>1</v>
      </c>
      <c r="AR52" s="4">
        <v>51</v>
      </c>
      <c r="AS52" s="4">
        <f>ROWS($D$2:D52)</f>
        <v>51</v>
      </c>
      <c r="AT52" s="4" t="str">
        <f>IF(D52=PUBLIC!$C$15,AS52,"")</f>
        <v/>
      </c>
      <c r="AU52" s="4" t="str">
        <f t="shared" si="0"/>
        <v/>
      </c>
    </row>
    <row r="53" spans="1:47" x14ac:dyDescent="0.25">
      <c r="A53">
        <v>8</v>
      </c>
      <c r="B53">
        <v>8085</v>
      </c>
      <c r="C53" t="s">
        <v>33</v>
      </c>
      <c r="D53" s="99" t="s">
        <v>98</v>
      </c>
      <c r="E53">
        <v>-0.25</v>
      </c>
      <c r="F53">
        <v>-0.25459858932263862</v>
      </c>
      <c r="G53">
        <v>4.0465999999999998</v>
      </c>
      <c r="H53">
        <v>-0.25</v>
      </c>
      <c r="I53">
        <v>-0.44377252955743646</v>
      </c>
      <c r="J53" s="11">
        <v>1.4753000000000001</v>
      </c>
      <c r="K53" s="12">
        <v>-0.5</v>
      </c>
      <c r="L53" s="11">
        <v>-0.55902452824324345</v>
      </c>
      <c r="M53" s="12">
        <v>3.4946999999999999</v>
      </c>
      <c r="N53" s="11">
        <v>40866</v>
      </c>
      <c r="O53" s="12">
        <v>21.448</v>
      </c>
      <c r="P53" s="11">
        <v>20.2</v>
      </c>
      <c r="Q53" s="12">
        <v>0.51900000000000002</v>
      </c>
      <c r="R53" s="11">
        <v>2.9239999999999999</v>
      </c>
      <c r="S53" s="12">
        <v>5</v>
      </c>
      <c r="T53" s="11">
        <v>0.01</v>
      </c>
      <c r="U53" s="12">
        <v>18.033000000000001</v>
      </c>
      <c r="V53" s="11">
        <v>723.34</v>
      </c>
      <c r="W53" s="12">
        <v>36.216000000000001</v>
      </c>
      <c r="X53" s="11">
        <v>16.149999999999999</v>
      </c>
      <c r="Y53" s="12">
        <v>892.58</v>
      </c>
      <c r="Z53" s="11">
        <v>9.2590000000000003</v>
      </c>
      <c r="AA53" s="11">
        <v>1.0313000000000001</v>
      </c>
      <c r="AB53" s="11">
        <v>0.01</v>
      </c>
      <c r="AC53" s="11">
        <v>87.801000000000002</v>
      </c>
      <c r="AD53" s="11">
        <v>2.7160000000000002</v>
      </c>
      <c r="AE53" s="11">
        <v>22.268000000000001</v>
      </c>
      <c r="AF53" s="11">
        <v>67.537999999999997</v>
      </c>
      <c r="AG53" s="11">
        <v>13.95</v>
      </c>
      <c r="AH53" s="11">
        <v>90.05</v>
      </c>
      <c r="AI53" s="11">
        <v>5.2080000000000002</v>
      </c>
      <c r="AJ53" s="11">
        <v>2.016</v>
      </c>
      <c r="AK53" s="11">
        <v>10.61</v>
      </c>
      <c r="AL53" s="11">
        <v>7.0890000000000004</v>
      </c>
      <c r="AM53" s="11">
        <v>2.669</v>
      </c>
      <c r="AN53" s="11">
        <v>2.1411285714286001</v>
      </c>
      <c r="AO53" s="11">
        <v>3.5354285714286</v>
      </c>
      <c r="AP53" s="11">
        <v>4</v>
      </c>
      <c r="AQ53" s="11">
        <v>1</v>
      </c>
      <c r="AR53" s="4">
        <v>52</v>
      </c>
      <c r="AS53" s="4">
        <f>ROWS($D$2:D53)</f>
        <v>52</v>
      </c>
      <c r="AT53" s="4" t="str">
        <f>IF(D53=PUBLIC!$C$15,AS53,"")</f>
        <v/>
      </c>
      <c r="AU53" s="4" t="str">
        <f t="shared" si="0"/>
        <v/>
      </c>
    </row>
    <row r="54" spans="1:47" x14ac:dyDescent="0.25">
      <c r="A54">
        <v>8</v>
      </c>
      <c r="B54">
        <v>8087</v>
      </c>
      <c r="C54" t="s">
        <v>33</v>
      </c>
      <c r="D54" s="99" t="s">
        <v>99</v>
      </c>
      <c r="E54">
        <v>-0.75</v>
      </c>
      <c r="F54">
        <v>-0.84197252797556787</v>
      </c>
      <c r="G54">
        <v>1.3732</v>
      </c>
      <c r="H54">
        <v>-0.5</v>
      </c>
      <c r="I54">
        <v>-0.5157998406547486</v>
      </c>
      <c r="J54" s="11">
        <v>1.1904999999999999</v>
      </c>
      <c r="K54" s="12">
        <v>-0.5</v>
      </c>
      <c r="L54" s="11">
        <v>-0.68530381963095321</v>
      </c>
      <c r="M54" s="12">
        <v>2.4550000000000001</v>
      </c>
      <c r="N54" s="11">
        <v>28288</v>
      </c>
      <c r="O54" s="12">
        <v>15.568</v>
      </c>
      <c r="P54" s="11">
        <v>35.201999999999998</v>
      </c>
      <c r="Q54" s="12">
        <v>2.948</v>
      </c>
      <c r="R54" s="11">
        <v>1.92</v>
      </c>
      <c r="S54" s="12">
        <v>3</v>
      </c>
      <c r="T54" s="11">
        <v>1.671</v>
      </c>
      <c r="U54" s="12">
        <v>10.731</v>
      </c>
      <c r="V54" s="11">
        <v>411.86</v>
      </c>
      <c r="W54" s="12">
        <v>34.997</v>
      </c>
      <c r="X54" s="11">
        <v>6.01</v>
      </c>
      <c r="Y54" s="12">
        <v>582.15</v>
      </c>
      <c r="Z54" s="11">
        <v>5.6391999999999998</v>
      </c>
      <c r="AA54" s="11">
        <v>3.1103999999999998</v>
      </c>
      <c r="AB54" s="11">
        <v>4.2442000000000002</v>
      </c>
      <c r="AC54" s="11">
        <v>78.966999999999999</v>
      </c>
      <c r="AD54" s="11">
        <v>2.3679999999999999</v>
      </c>
      <c r="AE54" s="11">
        <v>14.14</v>
      </c>
      <c r="AF54" s="11">
        <v>27.574000000000002</v>
      </c>
      <c r="AG54" s="11">
        <v>15.55</v>
      </c>
      <c r="AH54" s="11">
        <v>45.956000000000003</v>
      </c>
      <c r="AI54" s="11">
        <v>6.35</v>
      </c>
      <c r="AJ54" s="11">
        <v>3.7389999999999999</v>
      </c>
      <c r="AK54" s="11">
        <v>7.2380000000000004</v>
      </c>
      <c r="AL54" s="11">
        <v>18.327999999999999</v>
      </c>
      <c r="AM54" s="11">
        <v>3.5139999999999998</v>
      </c>
      <c r="AN54" s="11">
        <v>4.8286499999999997</v>
      </c>
      <c r="AO54" s="11">
        <v>2.7759999999999998</v>
      </c>
      <c r="AP54" s="11">
        <v>4</v>
      </c>
      <c r="AQ54" s="11">
        <v>1</v>
      </c>
      <c r="AR54" s="4">
        <v>53</v>
      </c>
      <c r="AS54" s="4">
        <f>ROWS($D$2:D54)</f>
        <v>53</v>
      </c>
      <c r="AT54" s="4" t="str">
        <f>IF(D54=PUBLIC!$C$15,AS54,"")</f>
        <v/>
      </c>
      <c r="AU54" s="4" t="str">
        <f t="shared" si="0"/>
        <v/>
      </c>
    </row>
    <row r="55" spans="1:47" x14ac:dyDescent="0.25">
      <c r="A55">
        <v>8</v>
      </c>
      <c r="B55">
        <v>8089</v>
      </c>
      <c r="C55" t="s">
        <v>33</v>
      </c>
      <c r="D55" s="99" t="s">
        <v>100</v>
      </c>
      <c r="E55">
        <v>0.75</v>
      </c>
      <c r="F55">
        <v>0.74123906196201839</v>
      </c>
      <c r="G55">
        <v>8.5791000000000004</v>
      </c>
      <c r="H55">
        <v>1</v>
      </c>
      <c r="I55">
        <v>0.75906839147460659</v>
      </c>
      <c r="J55" s="11">
        <v>6.2313999999999998</v>
      </c>
      <c r="K55" s="12">
        <v>-0.25</v>
      </c>
      <c r="L55" s="11">
        <v>-0.49215006653498816</v>
      </c>
      <c r="M55" s="12">
        <v>4.0453000000000001</v>
      </c>
      <c r="N55" s="11">
        <v>18440</v>
      </c>
      <c r="O55" s="12">
        <v>19.164999999999999</v>
      </c>
      <c r="P55" s="11">
        <v>41.284999999999997</v>
      </c>
      <c r="Q55" s="12">
        <v>0.46600000000000003</v>
      </c>
      <c r="R55" s="11">
        <v>3.4649999999999999</v>
      </c>
      <c r="S55" s="12">
        <v>6</v>
      </c>
      <c r="T55" s="11">
        <v>0.01</v>
      </c>
      <c r="U55" s="12">
        <v>23.132999999999999</v>
      </c>
      <c r="V55" s="11">
        <v>685.63</v>
      </c>
      <c r="W55" s="12">
        <v>30.369</v>
      </c>
      <c r="X55" s="11">
        <v>9.2189999999999994</v>
      </c>
      <c r="Y55" s="12">
        <v>471.41</v>
      </c>
      <c r="Z55" s="11">
        <v>6.1382000000000003</v>
      </c>
      <c r="AA55" s="11">
        <v>5.8781999999999996</v>
      </c>
      <c r="AB55" s="11">
        <v>0.01</v>
      </c>
      <c r="AC55" s="11">
        <v>112.233</v>
      </c>
      <c r="AD55" s="11">
        <v>4.3380000000000001</v>
      </c>
      <c r="AE55" s="11">
        <v>8.6769999999999996</v>
      </c>
      <c r="AF55" s="11">
        <v>18.98</v>
      </c>
      <c r="AG55" s="11">
        <v>78.63</v>
      </c>
      <c r="AH55" s="11">
        <v>97.614000000000004</v>
      </c>
      <c r="AI55" s="11">
        <v>6.6840000000000002</v>
      </c>
      <c r="AJ55" s="11">
        <v>0.82899999999999996</v>
      </c>
      <c r="AK55" s="11">
        <v>5.6349999999999998</v>
      </c>
      <c r="AL55" s="11">
        <v>6.4909999999999997</v>
      </c>
      <c r="AM55" s="11">
        <v>5.0129999999999999</v>
      </c>
      <c r="AN55" s="11">
        <v>1.7875399999999999</v>
      </c>
      <c r="AO55" s="11">
        <v>8.6967999999999996</v>
      </c>
      <c r="AP55" s="11">
        <v>4</v>
      </c>
      <c r="AQ55" s="11">
        <v>1</v>
      </c>
      <c r="AR55" s="4">
        <v>54</v>
      </c>
      <c r="AS55" s="4">
        <f>ROWS($D$2:D55)</f>
        <v>54</v>
      </c>
      <c r="AT55" s="4" t="str">
        <f>IF(D55=PUBLIC!$C$15,AS55,"")</f>
        <v/>
      </c>
      <c r="AU55" s="4" t="str">
        <f t="shared" si="0"/>
        <v/>
      </c>
    </row>
    <row r="56" spans="1:47" x14ac:dyDescent="0.25">
      <c r="A56">
        <v>8</v>
      </c>
      <c r="B56">
        <v>8091</v>
      </c>
      <c r="C56" t="s">
        <v>33</v>
      </c>
      <c r="D56" s="99" t="s">
        <v>101</v>
      </c>
      <c r="E56">
        <v>-1</v>
      </c>
      <c r="F56">
        <v>-1.1436789290222509</v>
      </c>
      <c r="G56">
        <v>0.01</v>
      </c>
      <c r="H56">
        <v>-0.75</v>
      </c>
      <c r="I56">
        <v>-0.81688310561735389</v>
      </c>
      <c r="J56" s="11">
        <v>0.01</v>
      </c>
      <c r="K56" s="12">
        <v>-0.75</v>
      </c>
      <c r="L56" s="11">
        <v>-0.98348181362617071</v>
      </c>
      <c r="M56" s="12">
        <v>0.01</v>
      </c>
      <c r="N56" s="11">
        <v>4651</v>
      </c>
      <c r="O56" s="12">
        <v>26.596</v>
      </c>
      <c r="P56" s="11">
        <v>6.3860000000000001</v>
      </c>
      <c r="Q56" s="12">
        <v>0.01</v>
      </c>
      <c r="R56" s="11">
        <v>2</v>
      </c>
      <c r="S56" s="12">
        <v>10</v>
      </c>
      <c r="T56" s="11">
        <v>0.01</v>
      </c>
      <c r="U56" s="12">
        <v>9.1539999999999999</v>
      </c>
      <c r="V56" s="11">
        <v>213.52</v>
      </c>
      <c r="W56" s="12">
        <v>36.551000000000002</v>
      </c>
      <c r="X56" s="11">
        <v>25.800999999999998</v>
      </c>
      <c r="Y56" s="12">
        <v>1418.07</v>
      </c>
      <c r="Z56" s="11">
        <v>0.01</v>
      </c>
      <c r="AA56" s="11">
        <v>0.01</v>
      </c>
      <c r="AB56" s="11">
        <v>0.01</v>
      </c>
      <c r="AC56" s="11">
        <v>39.9</v>
      </c>
      <c r="AD56" s="11">
        <v>1.5049999999999999</v>
      </c>
      <c r="AE56" s="11">
        <v>2.15</v>
      </c>
      <c r="AF56" s="11">
        <v>36.551000000000002</v>
      </c>
      <c r="AG56" s="11">
        <v>0.01</v>
      </c>
      <c r="AH56" s="11">
        <v>17.201000000000001</v>
      </c>
      <c r="AI56" s="11">
        <v>3.45</v>
      </c>
      <c r="AJ56" s="11">
        <v>1.5149999999999999</v>
      </c>
      <c r="AK56" s="11">
        <v>8.4979999999999993</v>
      </c>
      <c r="AL56" s="11">
        <v>3.6179999999999999</v>
      </c>
      <c r="AM56" s="11">
        <v>2.3140000000000001</v>
      </c>
      <c r="AN56" s="11">
        <v>1.3097799999999999</v>
      </c>
      <c r="AO56" s="11">
        <v>1.6893</v>
      </c>
      <c r="AP56" s="11">
        <v>4</v>
      </c>
      <c r="AQ56" s="11">
        <v>1</v>
      </c>
      <c r="AR56" s="4">
        <v>55</v>
      </c>
      <c r="AS56" s="4">
        <f>ROWS($D$2:D56)</f>
        <v>55</v>
      </c>
      <c r="AT56" s="4" t="str">
        <f>IF(D56=PUBLIC!$C$15,AS56,"")</f>
        <v/>
      </c>
      <c r="AU56" s="4" t="str">
        <f t="shared" si="0"/>
        <v/>
      </c>
    </row>
    <row r="57" spans="1:47" x14ac:dyDescent="0.25">
      <c r="A57">
        <v>8</v>
      </c>
      <c r="B57">
        <v>8095</v>
      </c>
      <c r="C57" t="s">
        <v>33</v>
      </c>
      <c r="D57" s="99" t="s">
        <v>102</v>
      </c>
      <c r="E57">
        <v>-1</v>
      </c>
      <c r="F57">
        <v>-1.1436789290222509</v>
      </c>
      <c r="G57">
        <v>0.01</v>
      </c>
      <c r="H57">
        <v>-0.75</v>
      </c>
      <c r="I57">
        <v>-0.81688310561735389</v>
      </c>
      <c r="J57" s="11">
        <v>0.01</v>
      </c>
      <c r="K57" s="12">
        <v>-0.75</v>
      </c>
      <c r="L57" s="11">
        <v>-0.98348181362617071</v>
      </c>
      <c r="M57" s="12">
        <v>0.01</v>
      </c>
      <c r="N57" s="11">
        <v>4347</v>
      </c>
      <c r="O57" s="12">
        <v>19.324000000000002</v>
      </c>
      <c r="P57" s="11">
        <v>17.736000000000001</v>
      </c>
      <c r="Q57" s="12">
        <v>0.161</v>
      </c>
      <c r="R57" s="11">
        <v>2.8069999999999999</v>
      </c>
      <c r="S57" s="12">
        <v>10</v>
      </c>
      <c r="T57" s="11">
        <v>0.01</v>
      </c>
      <c r="U57" s="12">
        <v>11.893000000000001</v>
      </c>
      <c r="V57" s="11">
        <v>57.72</v>
      </c>
      <c r="W57" s="12">
        <v>66.712999999999994</v>
      </c>
      <c r="X57" s="11">
        <v>4.601</v>
      </c>
      <c r="Y57" s="12">
        <v>731.22</v>
      </c>
      <c r="Z57" s="11">
        <v>9.4639000000000006</v>
      </c>
      <c r="AA57" s="11">
        <v>0.01</v>
      </c>
      <c r="AB57" s="11">
        <v>10.8553</v>
      </c>
      <c r="AC57" s="11">
        <v>25.638000000000002</v>
      </c>
      <c r="AD57" s="11">
        <v>1.9550000000000001</v>
      </c>
      <c r="AE57" s="11">
        <v>0.01</v>
      </c>
      <c r="AF57" s="11">
        <v>0.01</v>
      </c>
      <c r="AG57" s="11">
        <v>0.01</v>
      </c>
      <c r="AH57" s="11">
        <v>2.2999999999999998</v>
      </c>
      <c r="AI57" s="11">
        <v>15.978999999999999</v>
      </c>
      <c r="AJ57" s="11">
        <v>2.5910000000000002</v>
      </c>
      <c r="AK57" s="11">
        <v>5.758</v>
      </c>
      <c r="AL57" s="11">
        <v>5.9020000000000001</v>
      </c>
      <c r="AM57" s="11">
        <v>4.4630000000000001</v>
      </c>
      <c r="AN57" s="11">
        <v>0.61706000000000005</v>
      </c>
      <c r="AO57" s="11">
        <v>4.12636</v>
      </c>
      <c r="AP57" s="11">
        <v>4</v>
      </c>
      <c r="AQ57" s="11">
        <v>1</v>
      </c>
      <c r="AR57" s="4">
        <v>56</v>
      </c>
      <c r="AS57" s="4">
        <f>ROWS($D$2:D57)</f>
        <v>56</v>
      </c>
      <c r="AT57" s="4" t="str">
        <f>IF(D57=PUBLIC!$C$15,AS57,"")</f>
        <v/>
      </c>
      <c r="AU57" s="4" t="str">
        <f t="shared" si="0"/>
        <v/>
      </c>
    </row>
    <row r="58" spans="1:47" x14ac:dyDescent="0.25">
      <c r="A58">
        <v>8</v>
      </c>
      <c r="B58">
        <v>8097</v>
      </c>
      <c r="C58" t="s">
        <v>33</v>
      </c>
      <c r="D58" s="99" t="s">
        <v>103</v>
      </c>
      <c r="E58">
        <v>-1</v>
      </c>
      <c r="F58">
        <v>-1.1436789290222509</v>
      </c>
      <c r="G58">
        <v>0.01</v>
      </c>
      <c r="H58">
        <v>-0.75</v>
      </c>
      <c r="I58">
        <v>-0.81688310561735389</v>
      </c>
      <c r="J58" s="11">
        <v>0.01</v>
      </c>
      <c r="K58" s="12">
        <v>-0.75</v>
      </c>
      <c r="L58" s="11">
        <v>-0.98348181362617071</v>
      </c>
      <c r="M58" s="12">
        <v>0.01</v>
      </c>
      <c r="N58" s="11">
        <v>17543</v>
      </c>
      <c r="O58" s="12">
        <v>15.55</v>
      </c>
      <c r="P58" s="11">
        <v>9.8040000000000003</v>
      </c>
      <c r="Q58" s="12">
        <v>1.2769999999999999</v>
      </c>
      <c r="R58" s="11">
        <v>2.827</v>
      </c>
      <c r="S58" s="12">
        <v>8</v>
      </c>
      <c r="T58" s="11">
        <v>0.01</v>
      </c>
      <c r="U58" s="12">
        <v>8.64</v>
      </c>
      <c r="V58" s="11">
        <v>240.74</v>
      </c>
      <c r="W58" s="12">
        <v>52.442999999999998</v>
      </c>
      <c r="X58" s="11">
        <v>173.28800000000001</v>
      </c>
      <c r="Y58" s="12">
        <v>5412.74</v>
      </c>
      <c r="Z58" s="11">
        <v>9.0343999999999998</v>
      </c>
      <c r="AA58" s="11">
        <v>1.768</v>
      </c>
      <c r="AB58" s="11">
        <v>0.01</v>
      </c>
      <c r="AC58" s="11">
        <v>29.7</v>
      </c>
      <c r="AD58" s="11">
        <v>0.39900000000000002</v>
      </c>
      <c r="AE58" s="11">
        <v>30.210999999999999</v>
      </c>
      <c r="AF58" s="11">
        <v>47.881999999999998</v>
      </c>
      <c r="AG58" s="11">
        <v>18.239999999999998</v>
      </c>
      <c r="AH58" s="11">
        <v>19.381</v>
      </c>
      <c r="AI58" s="11">
        <v>0.68500000000000005</v>
      </c>
      <c r="AJ58" s="11">
        <v>0.749</v>
      </c>
      <c r="AK58" s="11">
        <v>5.7619999999999996</v>
      </c>
      <c r="AL58" s="11">
        <v>2.2650000000000001</v>
      </c>
      <c r="AM58" s="11">
        <v>1.47</v>
      </c>
      <c r="AN58" s="11">
        <v>2.59165</v>
      </c>
      <c r="AO58" s="11">
        <v>3.5719833333333</v>
      </c>
      <c r="AP58" s="11">
        <v>4</v>
      </c>
      <c r="AQ58" s="11">
        <v>1</v>
      </c>
      <c r="AR58" s="4">
        <v>57</v>
      </c>
      <c r="AS58" s="4">
        <f>ROWS($D$2:D58)</f>
        <v>57</v>
      </c>
      <c r="AT58" s="4" t="str">
        <f>IF(D58=PUBLIC!$C$15,AS58,"")</f>
        <v/>
      </c>
      <c r="AU58" s="4" t="str">
        <f t="shared" si="0"/>
        <v/>
      </c>
    </row>
    <row r="59" spans="1:47" x14ac:dyDescent="0.25">
      <c r="A59">
        <v>8</v>
      </c>
      <c r="B59">
        <v>8099</v>
      </c>
      <c r="C59" t="s">
        <v>33</v>
      </c>
      <c r="D59" s="99" t="s">
        <v>104</v>
      </c>
      <c r="E59">
        <v>0.5</v>
      </c>
      <c r="F59">
        <v>0.47262105590341447</v>
      </c>
      <c r="G59">
        <v>7.3564999999999996</v>
      </c>
      <c r="H59">
        <v>2</v>
      </c>
      <c r="I59">
        <v>1.9009086543722689</v>
      </c>
      <c r="J59" s="11">
        <v>10.7463</v>
      </c>
      <c r="K59" s="12">
        <v>-0.75</v>
      </c>
      <c r="L59" s="11">
        <v>-0.98348181362617071</v>
      </c>
      <c r="M59" s="12">
        <v>0.01</v>
      </c>
      <c r="N59" s="11">
        <v>12121</v>
      </c>
      <c r="O59" s="12">
        <v>15.989000000000001</v>
      </c>
      <c r="P59" s="11">
        <v>36.704999999999998</v>
      </c>
      <c r="Q59" s="12">
        <v>0.45400000000000001</v>
      </c>
      <c r="R59" s="11">
        <v>2.153</v>
      </c>
      <c r="S59" s="12">
        <v>11</v>
      </c>
      <c r="T59" s="11">
        <v>0.01</v>
      </c>
      <c r="U59" s="12">
        <v>20.593</v>
      </c>
      <c r="V59" s="11">
        <v>532.97</v>
      </c>
      <c r="W59" s="12">
        <v>26.4</v>
      </c>
      <c r="X59" s="11">
        <v>11.55</v>
      </c>
      <c r="Y59" s="12">
        <v>667.08</v>
      </c>
      <c r="Z59" s="11">
        <v>15.2235</v>
      </c>
      <c r="AA59" s="11">
        <v>3.1145</v>
      </c>
      <c r="AB59" s="11">
        <v>0.01</v>
      </c>
      <c r="AC59" s="11">
        <v>87.397999999999996</v>
      </c>
      <c r="AD59" s="11">
        <v>3.1349999999999998</v>
      </c>
      <c r="AE59" s="11">
        <v>0.01</v>
      </c>
      <c r="AF59" s="11">
        <v>4.95</v>
      </c>
      <c r="AG59" s="11">
        <v>4.95</v>
      </c>
      <c r="AH59" s="11">
        <v>18.149999999999999</v>
      </c>
      <c r="AI59" s="11">
        <v>11.257999999999999</v>
      </c>
      <c r="AJ59" s="11">
        <v>0.873</v>
      </c>
      <c r="AK59" s="11">
        <v>4.6630000000000003</v>
      </c>
      <c r="AL59" s="11">
        <v>4.6260000000000003</v>
      </c>
      <c r="AM59" s="11">
        <v>3.492</v>
      </c>
      <c r="AN59" s="11">
        <v>0.01</v>
      </c>
      <c r="AO59" s="11">
        <v>0.65678333333329997</v>
      </c>
      <c r="AP59" s="11">
        <v>4</v>
      </c>
      <c r="AQ59" s="11">
        <v>1</v>
      </c>
      <c r="AR59" s="4">
        <v>58</v>
      </c>
      <c r="AS59" s="4">
        <f>ROWS($D$2:D59)</f>
        <v>58</v>
      </c>
      <c r="AT59" s="4" t="str">
        <f>IF(D59=PUBLIC!$C$15,AS59,"")</f>
        <v/>
      </c>
      <c r="AU59" s="4" t="str">
        <f t="shared" si="0"/>
        <v/>
      </c>
    </row>
    <row r="60" spans="1:47" x14ac:dyDescent="0.25">
      <c r="A60">
        <v>8</v>
      </c>
      <c r="B60">
        <v>8103</v>
      </c>
      <c r="C60" t="s">
        <v>33</v>
      </c>
      <c r="D60" s="99" t="s">
        <v>105</v>
      </c>
      <c r="E60">
        <v>2.75</v>
      </c>
      <c r="F60">
        <v>2.6690884764567171</v>
      </c>
      <c r="G60">
        <v>17.3536</v>
      </c>
      <c r="H60">
        <v>-0.75</v>
      </c>
      <c r="I60">
        <v>-0.81688310561735389</v>
      </c>
      <c r="J60" s="11">
        <v>0.01</v>
      </c>
      <c r="K60" s="12">
        <v>-0.25</v>
      </c>
      <c r="L60" s="11">
        <v>-0.32773314169941753</v>
      </c>
      <c r="M60" s="12">
        <v>5.399</v>
      </c>
      <c r="N60" s="11">
        <v>6658</v>
      </c>
      <c r="O60" s="12">
        <v>13.563000000000001</v>
      </c>
      <c r="P60" s="11">
        <v>10.288</v>
      </c>
      <c r="Q60" s="12">
        <v>0.27</v>
      </c>
      <c r="R60" s="11">
        <v>1.607</v>
      </c>
      <c r="S60" s="12">
        <v>10</v>
      </c>
      <c r="T60" s="11">
        <v>0.01</v>
      </c>
      <c r="U60" s="12">
        <v>12.443</v>
      </c>
      <c r="V60" s="11">
        <v>184.84</v>
      </c>
      <c r="W60" s="12">
        <v>10.513999999999999</v>
      </c>
      <c r="X60" s="11">
        <v>0.01</v>
      </c>
      <c r="Y60" s="12">
        <v>851.66</v>
      </c>
      <c r="Z60" s="11">
        <v>0.01</v>
      </c>
      <c r="AA60" s="11">
        <v>0.01</v>
      </c>
      <c r="AB60" s="11">
        <v>0.01</v>
      </c>
      <c r="AC60" s="11">
        <v>28.466000000000001</v>
      </c>
      <c r="AD60" s="11">
        <v>1.6519999999999999</v>
      </c>
      <c r="AE60" s="11">
        <v>0.01</v>
      </c>
      <c r="AF60" s="11">
        <v>21.027000000000001</v>
      </c>
      <c r="AG60" s="11">
        <v>4.51</v>
      </c>
      <c r="AH60" s="11">
        <v>3.004</v>
      </c>
      <c r="AI60" s="11">
        <v>9.3780000000000001</v>
      </c>
      <c r="AJ60" s="11">
        <v>15.201000000000001</v>
      </c>
      <c r="AK60" s="11">
        <v>8.5809999999999995</v>
      </c>
      <c r="AL60" s="11">
        <v>2.36</v>
      </c>
      <c r="AM60" s="11">
        <v>3.4630000000000001</v>
      </c>
      <c r="AN60" s="11">
        <v>2.3549500000000001</v>
      </c>
      <c r="AO60" s="11">
        <v>7.2226249999999999</v>
      </c>
      <c r="AP60" s="11">
        <v>4</v>
      </c>
      <c r="AQ60" s="11">
        <v>1</v>
      </c>
      <c r="AR60" s="4">
        <v>59</v>
      </c>
      <c r="AS60" s="4">
        <f>ROWS($D$2:D60)</f>
        <v>59</v>
      </c>
      <c r="AT60" s="4" t="str">
        <f>IF(D60=PUBLIC!$C$15,AS60,"")</f>
        <v/>
      </c>
      <c r="AU60" s="4" t="str">
        <f t="shared" si="0"/>
        <v/>
      </c>
    </row>
    <row r="61" spans="1:47" x14ac:dyDescent="0.25">
      <c r="A61">
        <v>8</v>
      </c>
      <c r="B61">
        <v>8105</v>
      </c>
      <c r="C61" t="s">
        <v>33</v>
      </c>
      <c r="D61" s="99" t="s">
        <v>106</v>
      </c>
      <c r="E61">
        <v>2.25</v>
      </c>
      <c r="F61">
        <v>2.0392664773011524</v>
      </c>
      <c r="G61">
        <v>14.487</v>
      </c>
      <c r="H61">
        <v>2.5</v>
      </c>
      <c r="I61">
        <v>2.3310745723688213</v>
      </c>
      <c r="J61" s="11">
        <v>12.4472</v>
      </c>
      <c r="K61" s="12">
        <v>0.01</v>
      </c>
      <c r="L61" s="11">
        <v>-0.13890327315996145</v>
      </c>
      <c r="M61" s="12">
        <v>6.9537000000000004</v>
      </c>
      <c r="N61" s="11">
        <v>11623</v>
      </c>
      <c r="O61" s="12">
        <v>18.343</v>
      </c>
      <c r="P61" s="11">
        <v>44.317</v>
      </c>
      <c r="Q61" s="12">
        <v>0.36099999999999999</v>
      </c>
      <c r="R61" s="11">
        <v>2.5470000000000002</v>
      </c>
      <c r="S61" s="12">
        <v>11</v>
      </c>
      <c r="T61" s="11">
        <v>0.01</v>
      </c>
      <c r="U61" s="12">
        <v>19.175999999999998</v>
      </c>
      <c r="V61" s="11">
        <v>623.16999999999996</v>
      </c>
      <c r="W61" s="12">
        <v>43.878999999999998</v>
      </c>
      <c r="X61" s="11">
        <v>6.0229999999999997</v>
      </c>
      <c r="Y61" s="12">
        <v>676.45</v>
      </c>
      <c r="Z61" s="11">
        <v>9.7078000000000007</v>
      </c>
      <c r="AA61" s="11">
        <v>4.0510999999999999</v>
      </c>
      <c r="AB61" s="11">
        <v>3.1240999999999999</v>
      </c>
      <c r="AC61" s="11">
        <v>88.301000000000002</v>
      </c>
      <c r="AD61" s="11">
        <v>4.2590000000000003</v>
      </c>
      <c r="AE61" s="11">
        <v>16.347000000000001</v>
      </c>
      <c r="AF61" s="11">
        <v>11.185</v>
      </c>
      <c r="AG61" s="11">
        <v>0.01</v>
      </c>
      <c r="AH61" s="11">
        <v>4.3019999999999996</v>
      </c>
      <c r="AI61" s="11">
        <v>11.154</v>
      </c>
      <c r="AJ61" s="11">
        <v>0.59599999999999997</v>
      </c>
      <c r="AK61" s="11">
        <v>8.8949999999999996</v>
      </c>
      <c r="AL61" s="11">
        <v>6.2859999999999996</v>
      </c>
      <c r="AM61" s="11">
        <v>4.93</v>
      </c>
      <c r="AN61" s="11">
        <v>3.2089799999999999</v>
      </c>
      <c r="AO61" s="11">
        <v>5.9414400000000001</v>
      </c>
      <c r="AP61" s="11">
        <v>4</v>
      </c>
      <c r="AQ61" s="11">
        <v>1</v>
      </c>
      <c r="AR61" s="4">
        <v>60</v>
      </c>
      <c r="AS61" s="4">
        <f>ROWS($D$2:D61)</f>
        <v>60</v>
      </c>
      <c r="AT61" s="4" t="str">
        <f>IF(D61=PUBLIC!$C$15,AS61,"")</f>
        <v/>
      </c>
      <c r="AU61" s="4" t="str">
        <f t="shared" si="0"/>
        <v/>
      </c>
    </row>
    <row r="62" spans="1:47" x14ac:dyDescent="0.25">
      <c r="A62">
        <v>8</v>
      </c>
      <c r="B62">
        <v>8107</v>
      </c>
      <c r="C62" t="s">
        <v>33</v>
      </c>
      <c r="D62" s="99" t="s">
        <v>107</v>
      </c>
      <c r="E62">
        <v>-0.75</v>
      </c>
      <c r="F62">
        <v>-0.98531163083229378</v>
      </c>
      <c r="G62">
        <v>0.7208</v>
      </c>
      <c r="H62">
        <v>0.5</v>
      </c>
      <c r="I62">
        <v>0.30217042718948045</v>
      </c>
      <c r="J62" s="11">
        <v>4.4248000000000003</v>
      </c>
      <c r="K62" s="12">
        <v>0.5</v>
      </c>
      <c r="L62" s="11">
        <v>0.29867141481012804</v>
      </c>
      <c r="M62" s="12">
        <v>10.5564</v>
      </c>
      <c r="N62" s="11">
        <v>23980</v>
      </c>
      <c r="O62" s="12">
        <v>11.946999999999999</v>
      </c>
      <c r="P62" s="11">
        <v>6.8769999999999998</v>
      </c>
      <c r="Q62" s="12">
        <v>0.74199999999999999</v>
      </c>
      <c r="R62" s="11">
        <v>2.444</v>
      </c>
      <c r="S62" s="12">
        <v>8</v>
      </c>
      <c r="T62" s="11">
        <v>0.01</v>
      </c>
      <c r="U62" s="12">
        <v>10.169</v>
      </c>
      <c r="V62" s="11">
        <v>268.82</v>
      </c>
      <c r="W62" s="12">
        <v>35.863</v>
      </c>
      <c r="X62" s="11">
        <v>17.931999999999999</v>
      </c>
      <c r="Y62" s="12">
        <v>2066.36</v>
      </c>
      <c r="Z62" s="11">
        <v>3.8498000000000001</v>
      </c>
      <c r="AA62" s="11">
        <v>1.5074000000000001</v>
      </c>
      <c r="AB62" s="11">
        <v>3.1375000000000002</v>
      </c>
      <c r="AC62" s="11">
        <v>69.400999999999996</v>
      </c>
      <c r="AD62" s="11">
        <v>1.022</v>
      </c>
      <c r="AE62" s="11">
        <v>22.936</v>
      </c>
      <c r="AF62" s="11">
        <v>73.811999999999998</v>
      </c>
      <c r="AG62" s="11">
        <v>8.34</v>
      </c>
      <c r="AH62" s="11">
        <v>29.190999999999999</v>
      </c>
      <c r="AI62" s="11">
        <v>3.4980000000000002</v>
      </c>
      <c r="AJ62" s="11">
        <v>3.302</v>
      </c>
      <c r="AK62" s="11">
        <v>9.7729999999999997</v>
      </c>
      <c r="AL62" s="11">
        <v>2.8959999999999999</v>
      </c>
      <c r="AM62" s="11">
        <v>3.7010000000000001</v>
      </c>
      <c r="AN62" s="11">
        <v>3.9874000000000001</v>
      </c>
      <c r="AO62" s="11">
        <v>9.8910142857143004</v>
      </c>
      <c r="AP62" s="11">
        <v>4</v>
      </c>
      <c r="AQ62" s="11">
        <v>1</v>
      </c>
      <c r="AR62" s="4">
        <v>61</v>
      </c>
      <c r="AS62" s="4">
        <f>ROWS($D$2:D62)</f>
        <v>61</v>
      </c>
      <c r="AT62" s="4" t="str">
        <f>IF(D62=PUBLIC!$C$15,AS62,"")</f>
        <v/>
      </c>
      <c r="AU62" s="4" t="str">
        <f t="shared" si="0"/>
        <v/>
      </c>
    </row>
    <row r="63" spans="1:47" x14ac:dyDescent="0.25">
      <c r="A63">
        <v>8</v>
      </c>
      <c r="B63">
        <v>8109</v>
      </c>
      <c r="C63" t="s">
        <v>33</v>
      </c>
      <c r="D63" s="99" t="s">
        <v>108</v>
      </c>
      <c r="E63">
        <v>-1</v>
      </c>
      <c r="F63">
        <v>-1.1436789290222509</v>
      </c>
      <c r="G63">
        <v>0.01</v>
      </c>
      <c r="H63">
        <v>-0.75</v>
      </c>
      <c r="I63">
        <v>-0.81688310561735389</v>
      </c>
      <c r="J63" s="11">
        <v>0.01</v>
      </c>
      <c r="K63" s="12">
        <v>-0.5</v>
      </c>
      <c r="L63" s="11">
        <v>-0.7008989538179129</v>
      </c>
      <c r="M63" s="12">
        <v>2.3266</v>
      </c>
      <c r="N63" s="11">
        <v>6255</v>
      </c>
      <c r="O63" s="12">
        <v>18.273</v>
      </c>
      <c r="P63" s="11">
        <v>38.097999999999999</v>
      </c>
      <c r="Q63" s="12">
        <v>0.01</v>
      </c>
      <c r="R63" s="11">
        <v>4.444</v>
      </c>
      <c r="S63" s="12">
        <v>12</v>
      </c>
      <c r="T63" s="11">
        <v>0.01</v>
      </c>
      <c r="U63" s="12">
        <v>22.623999999999999</v>
      </c>
      <c r="V63" s="11">
        <v>123.49</v>
      </c>
      <c r="W63" s="12">
        <v>97.522000000000006</v>
      </c>
      <c r="X63" s="11">
        <v>4.7960000000000003</v>
      </c>
      <c r="Y63" s="12">
        <v>537.62</v>
      </c>
      <c r="Z63" s="11">
        <v>0.01</v>
      </c>
      <c r="AA63" s="11">
        <v>7.3720999999999997</v>
      </c>
      <c r="AB63" s="11">
        <v>0.01</v>
      </c>
      <c r="AC63" s="11">
        <v>50.265000000000001</v>
      </c>
      <c r="AD63" s="11">
        <v>2.718</v>
      </c>
      <c r="AE63" s="11">
        <v>0.01</v>
      </c>
      <c r="AF63" s="11">
        <v>0.01</v>
      </c>
      <c r="AG63" s="11">
        <v>0.01</v>
      </c>
      <c r="AH63" s="11">
        <v>0.01</v>
      </c>
      <c r="AI63" s="11">
        <v>18.077999999999999</v>
      </c>
      <c r="AJ63" s="11">
        <v>0.69499999999999995</v>
      </c>
      <c r="AK63" s="11">
        <v>9.6929999999999996</v>
      </c>
      <c r="AL63" s="11">
        <v>10.388999999999999</v>
      </c>
      <c r="AM63" s="11">
        <v>5.726</v>
      </c>
      <c r="AN63" s="11">
        <v>4.3741333333333001</v>
      </c>
      <c r="AO63" s="11">
        <v>5.1866444444443998</v>
      </c>
      <c r="AP63" s="11">
        <v>4</v>
      </c>
      <c r="AQ63" s="11">
        <v>1</v>
      </c>
      <c r="AR63" s="4">
        <v>62</v>
      </c>
      <c r="AS63" s="4">
        <f>ROWS($D$2:D63)</f>
        <v>62</v>
      </c>
      <c r="AT63" s="4" t="str">
        <f>IF(D63=PUBLIC!$C$15,AS63,"")</f>
        <v/>
      </c>
      <c r="AU63" s="4" t="str">
        <f t="shared" si="0"/>
        <v/>
      </c>
    </row>
    <row r="64" spans="1:47" x14ac:dyDescent="0.25">
      <c r="A64">
        <v>8</v>
      </c>
      <c r="B64">
        <v>8111</v>
      </c>
      <c r="C64" t="s">
        <v>33</v>
      </c>
      <c r="D64" s="99" t="s">
        <v>109</v>
      </c>
      <c r="E64">
        <v>-1</v>
      </c>
      <c r="F64">
        <v>-1.1436789290222509</v>
      </c>
      <c r="G64">
        <v>0.01</v>
      </c>
      <c r="H64">
        <v>-0.75</v>
      </c>
      <c r="I64">
        <v>-0.81688310561735389</v>
      </c>
      <c r="J64" s="11">
        <v>0.01</v>
      </c>
      <c r="K64" s="12">
        <v>-0.75</v>
      </c>
      <c r="L64" s="11">
        <v>-0.98348181362617071</v>
      </c>
      <c r="M64" s="12">
        <v>0.01</v>
      </c>
      <c r="N64" s="11">
        <v>552</v>
      </c>
      <c r="O64" s="12">
        <v>17.029</v>
      </c>
      <c r="P64" s="11">
        <v>23.550999999999998</v>
      </c>
      <c r="Q64" s="12">
        <v>0.01</v>
      </c>
      <c r="R64" s="11">
        <v>0.54300000000000004</v>
      </c>
      <c r="S64" s="12">
        <v>10</v>
      </c>
      <c r="T64" s="11">
        <v>0.01</v>
      </c>
      <c r="U64" s="12">
        <v>3.8039999999999998</v>
      </c>
      <c r="V64" s="11">
        <v>286.54000000000002</v>
      </c>
      <c r="W64" s="12">
        <v>0.01</v>
      </c>
      <c r="X64" s="11">
        <v>144.928</v>
      </c>
      <c r="Y64" s="12">
        <v>300</v>
      </c>
      <c r="Z64" s="11">
        <v>0.01</v>
      </c>
      <c r="AA64" s="11">
        <v>0.01</v>
      </c>
      <c r="AB64" s="11">
        <v>0.01</v>
      </c>
      <c r="AC64" s="11">
        <v>50.265000000000001</v>
      </c>
      <c r="AD64" s="11">
        <v>1.8120000000000001</v>
      </c>
      <c r="AE64" s="11">
        <v>0.01</v>
      </c>
      <c r="AF64" s="11">
        <v>0.01</v>
      </c>
      <c r="AG64" s="11">
        <v>0.01</v>
      </c>
      <c r="AH64" s="11">
        <v>0.01</v>
      </c>
      <c r="AI64" s="11">
        <v>0.01</v>
      </c>
      <c r="AJ64" s="11">
        <v>6.59</v>
      </c>
      <c r="AK64" s="11">
        <v>14.9</v>
      </c>
      <c r="AL64" s="11">
        <v>4.585</v>
      </c>
      <c r="AM64" s="11">
        <v>4.298</v>
      </c>
      <c r="AN64" s="11">
        <v>1.6422333333332999</v>
      </c>
      <c r="AO64" s="11">
        <v>1.3542333333333001</v>
      </c>
      <c r="AP64" s="11">
        <v>4</v>
      </c>
      <c r="AQ64" s="11">
        <v>1</v>
      </c>
      <c r="AR64" s="4">
        <v>63</v>
      </c>
      <c r="AS64" s="4">
        <f>ROWS($D$2:D64)</f>
        <v>63</v>
      </c>
      <c r="AT64" s="4" t="str">
        <f>IF(D64=PUBLIC!$C$15,AS64,"")</f>
        <v/>
      </c>
      <c r="AU64" s="4" t="str">
        <f t="shared" si="0"/>
        <v/>
      </c>
    </row>
    <row r="65" spans="1:47" x14ac:dyDescent="0.25">
      <c r="A65">
        <v>8</v>
      </c>
      <c r="B65">
        <v>8113</v>
      </c>
      <c r="C65" t="s">
        <v>33</v>
      </c>
      <c r="D65" s="99" t="s">
        <v>110</v>
      </c>
      <c r="E65">
        <v>-1</v>
      </c>
      <c r="F65">
        <v>-1.1436789290222509</v>
      </c>
      <c r="G65">
        <v>0.01</v>
      </c>
      <c r="H65">
        <v>0.25</v>
      </c>
      <c r="I65">
        <v>6.3630540156528331E-2</v>
      </c>
      <c r="J65" s="11">
        <v>3.4815999999999998</v>
      </c>
      <c r="K65" s="12">
        <v>-0.75</v>
      </c>
      <c r="L65" s="11">
        <v>-0.98348181362617071</v>
      </c>
      <c r="M65" s="12">
        <v>0.01</v>
      </c>
      <c r="N65" s="11">
        <v>7767</v>
      </c>
      <c r="O65" s="12">
        <v>10.493</v>
      </c>
      <c r="P65" s="11">
        <v>9.7330000000000005</v>
      </c>
      <c r="Q65" s="12">
        <v>0.154</v>
      </c>
      <c r="R65" s="11">
        <v>3.0640000000000001</v>
      </c>
      <c r="S65" s="12">
        <v>12</v>
      </c>
      <c r="T65" s="11">
        <v>0.01</v>
      </c>
      <c r="U65" s="12">
        <v>11.930999999999999</v>
      </c>
      <c r="V65" s="11">
        <v>25.34</v>
      </c>
      <c r="W65" s="12">
        <v>3.8620000000000001</v>
      </c>
      <c r="X65" s="11">
        <v>63.087000000000003</v>
      </c>
      <c r="Y65" s="12">
        <v>2082.79</v>
      </c>
      <c r="Z65" s="11">
        <v>0.01</v>
      </c>
      <c r="AA65" s="11">
        <v>0.01</v>
      </c>
      <c r="AB65" s="11">
        <v>4.0561999999999996</v>
      </c>
      <c r="AC65" s="11">
        <v>38.936</v>
      </c>
      <c r="AD65" s="11">
        <v>0.77200000000000002</v>
      </c>
      <c r="AE65" s="11">
        <v>21.887</v>
      </c>
      <c r="AF65" s="11">
        <v>10.3</v>
      </c>
      <c r="AG65" s="11">
        <v>15.45</v>
      </c>
      <c r="AH65" s="11">
        <v>16.736999999999998</v>
      </c>
      <c r="AI65" s="11">
        <v>1.383</v>
      </c>
      <c r="AJ65" s="11">
        <v>0.64800000000000002</v>
      </c>
      <c r="AK65" s="11">
        <v>8.6229999999999993</v>
      </c>
      <c r="AL65" s="11">
        <v>2.81</v>
      </c>
      <c r="AM65" s="11">
        <v>1.859</v>
      </c>
      <c r="AN65" s="11">
        <v>1.4454800000000001</v>
      </c>
      <c r="AO65" s="11">
        <v>2.0260799999999999</v>
      </c>
      <c r="AP65" s="11">
        <v>4</v>
      </c>
      <c r="AQ65" s="11">
        <v>1</v>
      </c>
      <c r="AR65" s="4">
        <v>64</v>
      </c>
      <c r="AS65" s="4">
        <f>ROWS($D$2:D65)</f>
        <v>64</v>
      </c>
      <c r="AT65" s="4" t="str">
        <f>IF(D65=PUBLIC!$C$15,AS65,"")</f>
        <v/>
      </c>
      <c r="AU65" s="4" t="str">
        <f t="shared" si="0"/>
        <v/>
      </c>
    </row>
    <row r="66" spans="1:47" x14ac:dyDescent="0.25">
      <c r="A66">
        <v>8</v>
      </c>
      <c r="B66">
        <v>8115</v>
      </c>
      <c r="C66" t="s">
        <v>33</v>
      </c>
      <c r="D66" s="99" t="s">
        <v>111</v>
      </c>
      <c r="E66">
        <v>-1</v>
      </c>
      <c r="F66">
        <v>-1.1436789290222509</v>
      </c>
      <c r="G66">
        <v>0.01</v>
      </c>
      <c r="H66">
        <v>-0.75</v>
      </c>
      <c r="I66">
        <v>-0.81688310561735389</v>
      </c>
      <c r="J66" s="11">
        <v>0.01</v>
      </c>
      <c r="K66" s="12">
        <v>1.75</v>
      </c>
      <c r="L66" s="11">
        <v>1.5224036187610093</v>
      </c>
      <c r="M66" s="12">
        <v>20.631799999999998</v>
      </c>
      <c r="N66" s="11">
        <v>2367</v>
      </c>
      <c r="O66" s="12">
        <v>25.812999999999999</v>
      </c>
      <c r="P66" s="11">
        <v>13.898999999999999</v>
      </c>
      <c r="Q66" s="12">
        <v>1.0980000000000001</v>
      </c>
      <c r="R66" s="11">
        <v>5.0270000000000001</v>
      </c>
      <c r="S66" s="12">
        <v>10</v>
      </c>
      <c r="T66" s="11">
        <v>4.9053000000000004</v>
      </c>
      <c r="U66" s="12">
        <v>14.691000000000001</v>
      </c>
      <c r="V66" s="11">
        <v>63.29</v>
      </c>
      <c r="W66" s="12">
        <v>25.349</v>
      </c>
      <c r="X66" s="11">
        <v>4.2249999999999996</v>
      </c>
      <c r="Y66" s="12">
        <v>273.52999999999997</v>
      </c>
      <c r="Z66" s="11">
        <v>0.01</v>
      </c>
      <c r="AA66" s="11">
        <v>0.01</v>
      </c>
      <c r="AB66" s="11">
        <v>0.01</v>
      </c>
      <c r="AC66" s="11">
        <v>2.7709999999999999</v>
      </c>
      <c r="AD66" s="11">
        <v>3.169</v>
      </c>
      <c r="AE66" s="11">
        <v>54.921999999999997</v>
      </c>
      <c r="AF66" s="11">
        <v>0.01</v>
      </c>
      <c r="AG66" s="11">
        <v>4.22</v>
      </c>
      <c r="AH66" s="11">
        <v>25.349</v>
      </c>
      <c r="AI66" s="11">
        <v>18.164000000000001</v>
      </c>
      <c r="AJ66" s="11">
        <v>0.01</v>
      </c>
      <c r="AK66" s="11">
        <v>6.4450000000000003</v>
      </c>
      <c r="AL66" s="11">
        <v>5.4690000000000003</v>
      </c>
      <c r="AM66" s="11">
        <v>5.3710000000000004</v>
      </c>
      <c r="AN66" s="11">
        <v>0.61706000000000005</v>
      </c>
      <c r="AO66" s="11">
        <v>0.01</v>
      </c>
      <c r="AP66" s="11">
        <v>4</v>
      </c>
      <c r="AQ66" s="11">
        <v>1</v>
      </c>
      <c r="AR66" s="4">
        <v>65</v>
      </c>
      <c r="AS66" s="4">
        <f>ROWS($D$2:D66)</f>
        <v>65</v>
      </c>
      <c r="AT66" s="4" t="str">
        <f>IF(D66=PUBLIC!$C$15,AS66,"")</f>
        <v/>
      </c>
      <c r="AU66" s="4" t="str">
        <f t="shared" si="0"/>
        <v/>
      </c>
    </row>
    <row r="67" spans="1:47" x14ac:dyDescent="0.25">
      <c r="A67">
        <v>8</v>
      </c>
      <c r="B67">
        <v>8117</v>
      </c>
      <c r="C67" t="s">
        <v>33</v>
      </c>
      <c r="D67" s="99" t="s">
        <v>112</v>
      </c>
      <c r="E67">
        <v>-0.75</v>
      </c>
      <c r="F67">
        <v>-0.9843888469083234</v>
      </c>
      <c r="G67">
        <v>0.72499999999999998</v>
      </c>
      <c r="H67">
        <v>-0.75</v>
      </c>
      <c r="I67">
        <v>-0.81688310561735389</v>
      </c>
      <c r="J67" s="11">
        <v>0.01</v>
      </c>
      <c r="K67" s="12">
        <v>-0.75</v>
      </c>
      <c r="L67" s="11">
        <v>-0.89525513548436786</v>
      </c>
      <c r="M67" s="12">
        <v>0.72640000000000005</v>
      </c>
      <c r="N67" s="11">
        <v>29269</v>
      </c>
      <c r="O67" s="12">
        <v>10.385999999999999</v>
      </c>
      <c r="P67" s="11">
        <v>14.154999999999999</v>
      </c>
      <c r="Q67" s="12">
        <v>1.022</v>
      </c>
      <c r="R67" s="11">
        <v>3.4060000000000001</v>
      </c>
      <c r="S67" s="12">
        <v>8</v>
      </c>
      <c r="T67" s="11">
        <v>2.073</v>
      </c>
      <c r="U67" s="12">
        <v>12.079000000000001</v>
      </c>
      <c r="V67" s="11">
        <v>255.06</v>
      </c>
      <c r="W67" s="12">
        <v>25.966000000000001</v>
      </c>
      <c r="X67" s="11">
        <v>13.324999999999999</v>
      </c>
      <c r="Y67" s="12">
        <v>1572.94</v>
      </c>
      <c r="Z67" s="11">
        <v>2.8963000000000001</v>
      </c>
      <c r="AA67" s="11">
        <v>3.1879</v>
      </c>
      <c r="AB67" s="11">
        <v>2.2090999999999998</v>
      </c>
      <c r="AC67" s="11">
        <v>66.366</v>
      </c>
      <c r="AD67" s="11">
        <v>0.495</v>
      </c>
      <c r="AE67" s="11">
        <v>7.8579999999999997</v>
      </c>
      <c r="AF67" s="11">
        <v>60.131999999999998</v>
      </c>
      <c r="AG67" s="11">
        <v>7.86</v>
      </c>
      <c r="AH67" s="11">
        <v>23.233000000000001</v>
      </c>
      <c r="AI67" s="11">
        <v>0.55200000000000005</v>
      </c>
      <c r="AJ67" s="11">
        <v>0.85199999999999998</v>
      </c>
      <c r="AK67" s="11">
        <v>11.122999999999999</v>
      </c>
      <c r="AL67" s="11">
        <v>4.2119999999999997</v>
      </c>
      <c r="AM67" s="11">
        <v>4.0540000000000003</v>
      </c>
      <c r="AN67" s="11">
        <v>1.7766200000000001</v>
      </c>
      <c r="AO67" s="11">
        <v>6.80084</v>
      </c>
      <c r="AP67" s="11">
        <v>4</v>
      </c>
      <c r="AQ67" s="11">
        <v>1</v>
      </c>
      <c r="AR67" s="4">
        <v>66</v>
      </c>
      <c r="AS67" s="4">
        <f>ROWS($D$2:D67)</f>
        <v>66</v>
      </c>
      <c r="AT67" s="4" t="str">
        <f>IF(D67=PUBLIC!$C$15,AS67,"")</f>
        <v/>
      </c>
      <c r="AU67" s="4" t="str">
        <f t="shared" ref="AU67:AU130" si="1">IFERROR(SMALL($AT$2:$AT$2013,AS67),"")</f>
        <v/>
      </c>
    </row>
    <row r="68" spans="1:47" x14ac:dyDescent="0.25">
      <c r="A68">
        <v>8</v>
      </c>
      <c r="B68">
        <v>8121</v>
      </c>
      <c r="C68" t="s">
        <v>33</v>
      </c>
      <c r="D68" s="99" t="s">
        <v>113</v>
      </c>
      <c r="E68">
        <v>0.75</v>
      </c>
      <c r="F68">
        <v>0.56232883594081684</v>
      </c>
      <c r="G68">
        <v>7.7648000000000001</v>
      </c>
      <c r="H68">
        <v>-0.75</v>
      </c>
      <c r="I68">
        <v>-0.81688310561735389</v>
      </c>
      <c r="J68" s="11">
        <v>0.01</v>
      </c>
      <c r="K68" s="12">
        <v>-0.75</v>
      </c>
      <c r="L68" s="11">
        <v>-0.98348181362617071</v>
      </c>
      <c r="M68" s="12">
        <v>0.01</v>
      </c>
      <c r="N68" s="11">
        <v>4814</v>
      </c>
      <c r="O68" s="12">
        <v>20.233000000000001</v>
      </c>
      <c r="P68" s="11">
        <v>9.1820000000000004</v>
      </c>
      <c r="Q68" s="12">
        <v>0.76900000000000002</v>
      </c>
      <c r="R68" s="11">
        <v>1.766</v>
      </c>
      <c r="S68" s="12">
        <v>10</v>
      </c>
      <c r="T68" s="11">
        <v>0.41549999999999998</v>
      </c>
      <c r="U68" s="12">
        <v>11.728999999999999</v>
      </c>
      <c r="V68" s="11">
        <v>123.17</v>
      </c>
      <c r="W68" s="12">
        <v>24.927</v>
      </c>
      <c r="X68" s="11">
        <v>4.1550000000000002</v>
      </c>
      <c r="Y68" s="12">
        <v>507.43</v>
      </c>
      <c r="Z68" s="11">
        <v>0.01</v>
      </c>
      <c r="AA68" s="11">
        <v>0.01</v>
      </c>
      <c r="AB68" s="11">
        <v>0.01</v>
      </c>
      <c r="AC68" s="11">
        <v>50.265000000000001</v>
      </c>
      <c r="AD68" s="11">
        <v>2.077</v>
      </c>
      <c r="AE68" s="11">
        <v>0.01</v>
      </c>
      <c r="AF68" s="11">
        <v>4.1550000000000002</v>
      </c>
      <c r="AG68" s="11">
        <v>4.1500000000000004</v>
      </c>
      <c r="AH68" s="11">
        <v>0.01</v>
      </c>
      <c r="AI68" s="11">
        <v>16.895</v>
      </c>
      <c r="AJ68" s="11">
        <v>1.1870000000000001</v>
      </c>
      <c r="AK68" s="11">
        <v>9.68</v>
      </c>
      <c r="AL68" s="11">
        <v>5.7990000000000004</v>
      </c>
      <c r="AM68" s="11">
        <v>4.1550000000000002</v>
      </c>
      <c r="AN68" s="11">
        <v>3.2954571428570998</v>
      </c>
      <c r="AO68" s="11">
        <v>3.8981571428570998</v>
      </c>
      <c r="AP68" s="11">
        <v>4</v>
      </c>
      <c r="AQ68" s="11">
        <v>1</v>
      </c>
      <c r="AR68" s="4">
        <v>67</v>
      </c>
      <c r="AS68" s="4">
        <f>ROWS($D$2:D68)</f>
        <v>67</v>
      </c>
      <c r="AT68" s="4" t="str">
        <f>IF(D68=PUBLIC!$C$15,AS68,"")</f>
        <v/>
      </c>
      <c r="AU68" s="4" t="str">
        <f t="shared" si="1"/>
        <v/>
      </c>
    </row>
    <row r="69" spans="1:47" x14ac:dyDescent="0.25">
      <c r="A69">
        <v>8</v>
      </c>
      <c r="B69">
        <v>8125</v>
      </c>
      <c r="C69" t="s">
        <v>33</v>
      </c>
      <c r="D69" s="99" t="s">
        <v>114</v>
      </c>
      <c r="E69">
        <v>-1</v>
      </c>
      <c r="F69">
        <v>-1.1436789290222509</v>
      </c>
      <c r="G69">
        <v>0.01</v>
      </c>
      <c r="H69">
        <v>-0.75</v>
      </c>
      <c r="I69">
        <v>-0.81688310561735389</v>
      </c>
      <c r="J69" s="11">
        <v>0.01</v>
      </c>
      <c r="K69" s="12">
        <v>-0.75</v>
      </c>
      <c r="L69" s="11">
        <v>-0.98348181362617071</v>
      </c>
      <c r="M69" s="12">
        <v>0.01</v>
      </c>
      <c r="N69" s="11">
        <v>10150</v>
      </c>
      <c r="O69" s="12">
        <v>17.852</v>
      </c>
      <c r="P69" s="11">
        <v>21.606000000000002</v>
      </c>
      <c r="Q69" s="12">
        <v>0.54200000000000004</v>
      </c>
      <c r="R69" s="11">
        <v>1.0940000000000001</v>
      </c>
      <c r="S69" s="12">
        <v>11</v>
      </c>
      <c r="T69" s="11">
        <v>0.01</v>
      </c>
      <c r="U69" s="12">
        <v>14.586</v>
      </c>
      <c r="V69" s="11">
        <v>53.92</v>
      </c>
      <c r="W69" s="12">
        <v>30.542000000000002</v>
      </c>
      <c r="X69" s="11">
        <v>4.9260000000000002</v>
      </c>
      <c r="Y69" s="12">
        <v>732.48</v>
      </c>
      <c r="Z69" s="11">
        <v>7.1151999999999997</v>
      </c>
      <c r="AA69" s="11">
        <v>0.01</v>
      </c>
      <c r="AB69" s="11">
        <v>0.01</v>
      </c>
      <c r="AC69" s="11">
        <v>76.468000000000004</v>
      </c>
      <c r="AD69" s="11">
        <v>1.7729999999999999</v>
      </c>
      <c r="AE69" s="11">
        <v>12.808</v>
      </c>
      <c r="AF69" s="11">
        <v>8.8670000000000009</v>
      </c>
      <c r="AG69" s="11">
        <v>8.8699999999999992</v>
      </c>
      <c r="AH69" s="11">
        <v>57.143000000000001</v>
      </c>
      <c r="AI69" s="11">
        <v>19.279</v>
      </c>
      <c r="AJ69" s="11">
        <v>3.9540000000000002</v>
      </c>
      <c r="AK69" s="11">
        <v>7.1909999999999998</v>
      </c>
      <c r="AL69" s="11">
        <v>3.278</v>
      </c>
      <c r="AM69" s="11">
        <v>4.8150000000000004</v>
      </c>
      <c r="AN69" s="11">
        <v>2.7878142857142998</v>
      </c>
      <c r="AO69" s="11">
        <v>2.6137142857143001</v>
      </c>
      <c r="AP69" s="11">
        <v>4</v>
      </c>
      <c r="AQ69" s="11">
        <v>1</v>
      </c>
      <c r="AR69" s="4">
        <v>68</v>
      </c>
      <c r="AS69" s="4">
        <f>ROWS($D$2:D69)</f>
        <v>68</v>
      </c>
      <c r="AT69" s="4" t="str">
        <f>IF(D69=PUBLIC!$C$15,AS69,"")</f>
        <v/>
      </c>
      <c r="AU69" s="4" t="str">
        <f t="shared" si="1"/>
        <v/>
      </c>
    </row>
    <row r="70" spans="1:47" x14ac:dyDescent="0.25">
      <c r="A70">
        <v>19</v>
      </c>
      <c r="B70">
        <v>19001</v>
      </c>
      <c r="C70" t="s">
        <v>34</v>
      </c>
      <c r="D70" s="99" t="s">
        <v>115</v>
      </c>
      <c r="E70">
        <v>-1</v>
      </c>
      <c r="F70">
        <v>-1.1436789290222509</v>
      </c>
      <c r="G70">
        <v>0.01</v>
      </c>
      <c r="H70">
        <v>-0.75</v>
      </c>
      <c r="I70">
        <v>-0.81688310561735389</v>
      </c>
      <c r="J70" s="11">
        <v>0.01</v>
      </c>
      <c r="K70" s="12">
        <v>0.5</v>
      </c>
      <c r="L70" s="11">
        <v>0.37754587073700963</v>
      </c>
      <c r="M70" s="12">
        <v>11.2058</v>
      </c>
      <c r="N70" s="11">
        <v>7330</v>
      </c>
      <c r="O70" s="12">
        <v>22.687999999999999</v>
      </c>
      <c r="P70" s="11">
        <v>1.5960000000000001</v>
      </c>
      <c r="Q70" s="12">
        <v>0.28599999999999998</v>
      </c>
      <c r="R70" s="11">
        <v>1.228</v>
      </c>
      <c r="S70" s="12">
        <v>7</v>
      </c>
      <c r="T70" s="11">
        <v>4.2028999999999996</v>
      </c>
      <c r="U70" s="12">
        <v>9.69</v>
      </c>
      <c r="V70" s="11">
        <v>27.47</v>
      </c>
      <c r="W70" s="12">
        <v>39.563000000000002</v>
      </c>
      <c r="X70" s="11">
        <v>1.3640000000000001</v>
      </c>
      <c r="Y70" s="12">
        <v>513.24</v>
      </c>
      <c r="Z70" s="11">
        <v>0.01</v>
      </c>
      <c r="AA70" s="11">
        <v>14.555</v>
      </c>
      <c r="AB70" s="11">
        <v>0.01</v>
      </c>
      <c r="AC70" s="11">
        <v>53.301000000000002</v>
      </c>
      <c r="AD70" s="11">
        <v>2.524</v>
      </c>
      <c r="AE70" s="11">
        <v>8.1859999999999999</v>
      </c>
      <c r="AF70" s="11">
        <v>0.01</v>
      </c>
      <c r="AG70" s="11">
        <v>2.73</v>
      </c>
      <c r="AH70" s="11">
        <v>30.013999999999999</v>
      </c>
      <c r="AI70" s="11">
        <v>9.8949999999999996</v>
      </c>
      <c r="AJ70" s="11">
        <v>1.456</v>
      </c>
      <c r="AK70" s="11">
        <v>9.1669999999999998</v>
      </c>
      <c r="AL70" s="11">
        <v>13.75</v>
      </c>
      <c r="AM70" s="11">
        <v>3.7749999999999999</v>
      </c>
      <c r="AN70" s="11">
        <v>3.2942142857143</v>
      </c>
      <c r="AO70" s="11">
        <v>1.6199714285714</v>
      </c>
      <c r="AP70" s="11">
        <v>3</v>
      </c>
      <c r="AQ70" s="11">
        <v>2</v>
      </c>
      <c r="AR70" s="4">
        <v>69</v>
      </c>
      <c r="AS70" s="4">
        <f>ROWS($D$2:D70)</f>
        <v>69</v>
      </c>
      <c r="AT70" s="4" t="str">
        <f>IF(D70=PUBLIC!$C$15,AS70,"")</f>
        <v/>
      </c>
      <c r="AU70" s="4" t="str">
        <f t="shared" si="1"/>
        <v/>
      </c>
    </row>
    <row r="71" spans="1:47" x14ac:dyDescent="0.25">
      <c r="A71">
        <v>19</v>
      </c>
      <c r="B71">
        <v>19003</v>
      </c>
      <c r="C71" t="s">
        <v>34</v>
      </c>
      <c r="D71" s="99" t="s">
        <v>116</v>
      </c>
      <c r="E71">
        <v>2.25</v>
      </c>
      <c r="F71">
        <v>2.1102109842178245</v>
      </c>
      <c r="G71">
        <v>14.809900000000001</v>
      </c>
      <c r="H71">
        <v>-0.75</v>
      </c>
      <c r="I71">
        <v>-0.81688310561735389</v>
      </c>
      <c r="J71" s="11">
        <v>0.01</v>
      </c>
      <c r="K71" s="12">
        <v>-0.75</v>
      </c>
      <c r="L71" s="11">
        <v>-0.98348181362617071</v>
      </c>
      <c r="M71" s="12">
        <v>0.01</v>
      </c>
      <c r="N71" s="11">
        <v>3822</v>
      </c>
      <c r="O71" s="12">
        <v>22.187000000000001</v>
      </c>
      <c r="P71" s="11">
        <v>0.81100000000000005</v>
      </c>
      <c r="Q71" s="12">
        <v>0.497</v>
      </c>
      <c r="R71" s="11">
        <v>1.8580000000000001</v>
      </c>
      <c r="S71" s="12">
        <v>12</v>
      </c>
      <c r="T71" s="11">
        <v>0.01</v>
      </c>
      <c r="U71" s="12">
        <v>9.8079999999999998</v>
      </c>
      <c r="V71" s="11">
        <v>211.41</v>
      </c>
      <c r="W71" s="12">
        <v>44.478999999999999</v>
      </c>
      <c r="X71" s="11">
        <v>18.315000000000001</v>
      </c>
      <c r="Y71" s="12">
        <v>459.12</v>
      </c>
      <c r="Z71" s="11">
        <v>0.01</v>
      </c>
      <c r="AA71" s="11">
        <v>11.5677</v>
      </c>
      <c r="AB71" s="11">
        <v>0.01</v>
      </c>
      <c r="AC71" s="11">
        <v>9.8949999999999996</v>
      </c>
      <c r="AD71" s="11">
        <v>2.6160000000000001</v>
      </c>
      <c r="AE71" s="11">
        <v>0.01</v>
      </c>
      <c r="AF71" s="11">
        <v>311.35500000000002</v>
      </c>
      <c r="AG71" s="11">
        <v>0.01</v>
      </c>
      <c r="AH71" s="11">
        <v>7.8490000000000002</v>
      </c>
      <c r="AI71" s="11">
        <v>13.944000000000001</v>
      </c>
      <c r="AJ71" s="11">
        <v>0.312</v>
      </c>
      <c r="AK71" s="11">
        <v>4.37</v>
      </c>
      <c r="AL71" s="11">
        <v>14.1</v>
      </c>
      <c r="AM71" s="11">
        <v>4.266</v>
      </c>
      <c r="AN71" s="11">
        <v>4.4659428571428998</v>
      </c>
      <c r="AO71" s="11">
        <v>3.1758857142857</v>
      </c>
      <c r="AP71" s="11">
        <v>3</v>
      </c>
      <c r="AQ71" s="11">
        <v>2</v>
      </c>
      <c r="AR71" s="4">
        <v>70</v>
      </c>
      <c r="AS71" s="4">
        <f>ROWS($D$2:D71)</f>
        <v>70</v>
      </c>
      <c r="AT71" s="4" t="str">
        <f>IF(D71=PUBLIC!$C$15,AS71,"")</f>
        <v/>
      </c>
      <c r="AU71" s="4" t="str">
        <f t="shared" si="1"/>
        <v/>
      </c>
    </row>
    <row r="72" spans="1:47" x14ac:dyDescent="0.25">
      <c r="A72">
        <v>19</v>
      </c>
      <c r="B72">
        <v>19005</v>
      </c>
      <c r="C72" t="s">
        <v>34</v>
      </c>
      <c r="D72" s="99" t="s">
        <v>117</v>
      </c>
      <c r="E72">
        <v>-0.5</v>
      </c>
      <c r="F72">
        <v>-0.5688943996177741</v>
      </c>
      <c r="G72">
        <v>2.6160999999999999</v>
      </c>
      <c r="H72">
        <v>0.01</v>
      </c>
      <c r="I72">
        <v>-0.1552586373530348</v>
      </c>
      <c r="J72" s="11">
        <v>2.6160999999999999</v>
      </c>
      <c r="K72" s="12">
        <v>-0.75</v>
      </c>
      <c r="L72" s="11">
        <v>-0.98348181362617071</v>
      </c>
      <c r="M72" s="12">
        <v>0.01</v>
      </c>
      <c r="N72" s="11">
        <v>14001</v>
      </c>
      <c r="O72" s="12">
        <v>21.213000000000001</v>
      </c>
      <c r="P72" s="11">
        <v>5.657</v>
      </c>
      <c r="Q72" s="12">
        <v>0.84299999999999997</v>
      </c>
      <c r="R72" s="11">
        <v>1.9139999999999999</v>
      </c>
      <c r="S72" s="12">
        <v>6</v>
      </c>
      <c r="T72" s="11">
        <v>0.01</v>
      </c>
      <c r="U72" s="12">
        <v>10.177</v>
      </c>
      <c r="V72" s="11">
        <v>47.19</v>
      </c>
      <c r="W72" s="12">
        <v>75.709000000000003</v>
      </c>
      <c r="X72" s="11">
        <v>7.1420000000000003</v>
      </c>
      <c r="Y72" s="12">
        <v>506.78</v>
      </c>
      <c r="Z72" s="11">
        <v>0.01</v>
      </c>
      <c r="AA72" s="11">
        <v>0.01</v>
      </c>
      <c r="AB72" s="11">
        <v>0.01</v>
      </c>
      <c r="AC72" s="11">
        <v>47.768000000000001</v>
      </c>
      <c r="AD72" s="11">
        <v>2.25</v>
      </c>
      <c r="AE72" s="11">
        <v>22.140999999999998</v>
      </c>
      <c r="AF72" s="11">
        <v>17.856000000000002</v>
      </c>
      <c r="AG72" s="11">
        <v>0.01</v>
      </c>
      <c r="AH72" s="11">
        <v>12.856</v>
      </c>
      <c r="AI72" s="11">
        <v>8.5129999999999999</v>
      </c>
      <c r="AJ72" s="11">
        <v>0.73299999999999998</v>
      </c>
      <c r="AK72" s="11">
        <v>9.3330000000000002</v>
      </c>
      <c r="AL72" s="11">
        <v>15.329000000000001</v>
      </c>
      <c r="AM72" s="11">
        <v>3.4369999999999998</v>
      </c>
      <c r="AN72" s="11">
        <v>2.0604666666667</v>
      </c>
      <c r="AO72" s="11">
        <v>3.7444666666667001</v>
      </c>
      <c r="AP72" s="11">
        <v>3</v>
      </c>
      <c r="AQ72" s="11">
        <v>2</v>
      </c>
      <c r="AR72" s="4">
        <v>71</v>
      </c>
      <c r="AS72" s="4">
        <f>ROWS($D$2:D72)</f>
        <v>71</v>
      </c>
      <c r="AT72" s="4" t="str">
        <f>IF(D72=PUBLIC!$C$15,AS72,"")</f>
        <v/>
      </c>
      <c r="AU72" s="4" t="str">
        <f t="shared" si="1"/>
        <v/>
      </c>
    </row>
    <row r="73" spans="1:47" x14ac:dyDescent="0.25">
      <c r="A73">
        <v>19</v>
      </c>
      <c r="B73">
        <v>19007</v>
      </c>
      <c r="C73" t="s">
        <v>34</v>
      </c>
      <c r="D73" s="99" t="s">
        <v>118</v>
      </c>
      <c r="E73">
        <v>0.01</v>
      </c>
      <c r="F73">
        <v>-0.16471504091876579</v>
      </c>
      <c r="G73">
        <v>4.4557000000000002</v>
      </c>
      <c r="H73">
        <v>-0.75</v>
      </c>
      <c r="I73">
        <v>-0.81688310561735389</v>
      </c>
      <c r="J73" s="11">
        <v>0.01</v>
      </c>
      <c r="K73" s="12">
        <v>-0.75</v>
      </c>
      <c r="L73" s="11">
        <v>-0.98348181362617071</v>
      </c>
      <c r="M73" s="12">
        <v>0.01</v>
      </c>
      <c r="N73" s="11">
        <v>12602</v>
      </c>
      <c r="O73" s="12">
        <v>21.6</v>
      </c>
      <c r="P73" s="11">
        <v>1.722</v>
      </c>
      <c r="Q73" s="12">
        <v>0.44400000000000001</v>
      </c>
      <c r="R73" s="11">
        <v>1.897</v>
      </c>
      <c r="S73" s="12">
        <v>9</v>
      </c>
      <c r="T73" s="11">
        <v>0.01</v>
      </c>
      <c r="U73" s="12">
        <v>16.094999999999999</v>
      </c>
      <c r="V73" s="11">
        <v>739.29</v>
      </c>
      <c r="W73" s="12">
        <v>21.425000000000001</v>
      </c>
      <c r="X73" s="11">
        <v>2.3809999999999998</v>
      </c>
      <c r="Y73" s="12">
        <v>438.4</v>
      </c>
      <c r="Z73" s="11">
        <v>7.2089999999999996</v>
      </c>
      <c r="AA73" s="11">
        <v>2.2795000000000001</v>
      </c>
      <c r="AB73" s="11">
        <v>8.0245999999999995</v>
      </c>
      <c r="AC73" s="11">
        <v>129.566</v>
      </c>
      <c r="AD73" s="11">
        <v>4.2060000000000004</v>
      </c>
      <c r="AE73" s="11">
        <v>10.316000000000001</v>
      </c>
      <c r="AF73" s="11">
        <v>28.567</v>
      </c>
      <c r="AG73" s="11">
        <v>15.87</v>
      </c>
      <c r="AH73" s="11">
        <v>78.558999999999997</v>
      </c>
      <c r="AI73" s="11">
        <v>5.58</v>
      </c>
      <c r="AJ73" s="11">
        <v>0.67300000000000004</v>
      </c>
      <c r="AK73" s="11">
        <v>4.5529999999999999</v>
      </c>
      <c r="AL73" s="11">
        <v>22.09</v>
      </c>
      <c r="AM73" s="11">
        <v>3.3479999999999999</v>
      </c>
      <c r="AN73" s="11">
        <v>2.4512</v>
      </c>
      <c r="AO73" s="11">
        <v>1.1438428571429</v>
      </c>
      <c r="AP73" s="11">
        <v>3</v>
      </c>
      <c r="AQ73" s="11">
        <v>2</v>
      </c>
      <c r="AR73" s="4">
        <v>72</v>
      </c>
      <c r="AS73" s="4">
        <f>ROWS($D$2:D73)</f>
        <v>72</v>
      </c>
      <c r="AT73" s="4" t="str">
        <f>IF(D73=PUBLIC!$C$15,AS73,"")</f>
        <v/>
      </c>
      <c r="AU73" s="4" t="str">
        <f t="shared" si="1"/>
        <v/>
      </c>
    </row>
    <row r="74" spans="1:47" x14ac:dyDescent="0.25">
      <c r="A74">
        <v>19</v>
      </c>
      <c r="B74">
        <v>19009</v>
      </c>
      <c r="C74" t="s">
        <v>34</v>
      </c>
      <c r="D74" s="99" t="s">
        <v>119</v>
      </c>
      <c r="E74">
        <v>-1</v>
      </c>
      <c r="F74">
        <v>-1.1436789290222509</v>
      </c>
      <c r="G74">
        <v>0.01</v>
      </c>
      <c r="H74">
        <v>-0.75</v>
      </c>
      <c r="I74">
        <v>-0.81688310561735389</v>
      </c>
      <c r="J74" s="11">
        <v>0.01</v>
      </c>
      <c r="K74" s="12">
        <v>-0.75</v>
      </c>
      <c r="L74" s="11">
        <v>-0.98348181362617071</v>
      </c>
      <c r="M74" s="12">
        <v>0.01</v>
      </c>
      <c r="N74" s="11">
        <v>5793</v>
      </c>
      <c r="O74" s="12">
        <v>24.114999999999998</v>
      </c>
      <c r="P74" s="11">
        <v>0.60399999999999998</v>
      </c>
      <c r="Q74" s="12">
        <v>0.224</v>
      </c>
      <c r="R74" s="11">
        <v>1.9850000000000001</v>
      </c>
      <c r="S74" s="12">
        <v>7</v>
      </c>
      <c r="T74" s="11">
        <v>0.01</v>
      </c>
      <c r="U74" s="12">
        <v>11.622999999999999</v>
      </c>
      <c r="V74" s="11">
        <v>96.12</v>
      </c>
      <c r="W74" s="12">
        <v>75.953999999999994</v>
      </c>
      <c r="X74" s="11">
        <v>1.726</v>
      </c>
      <c r="Y74" s="12">
        <v>613.91999999999996</v>
      </c>
      <c r="Z74" s="11">
        <v>0.01</v>
      </c>
      <c r="AA74" s="11">
        <v>0.01</v>
      </c>
      <c r="AB74" s="11">
        <v>0.01</v>
      </c>
      <c r="AC74" s="11">
        <v>50.497</v>
      </c>
      <c r="AD74" s="11">
        <v>2.5030000000000001</v>
      </c>
      <c r="AE74" s="11">
        <v>24.167000000000002</v>
      </c>
      <c r="AF74" s="11">
        <v>0.01</v>
      </c>
      <c r="AG74" s="11">
        <v>5.18</v>
      </c>
      <c r="AH74" s="11">
        <v>22.440999999999999</v>
      </c>
      <c r="AI74" s="11">
        <v>14.744</v>
      </c>
      <c r="AJ74" s="11">
        <v>6.7000000000000004E-2</v>
      </c>
      <c r="AK74" s="11">
        <v>7.4560000000000004</v>
      </c>
      <c r="AL74" s="11">
        <v>9.3450000000000006</v>
      </c>
      <c r="AM74" s="11">
        <v>4.7569999999999997</v>
      </c>
      <c r="AN74" s="11">
        <v>0.87216666666669995</v>
      </c>
      <c r="AO74" s="11">
        <v>4.3137666666666998</v>
      </c>
      <c r="AP74" s="11">
        <v>3</v>
      </c>
      <c r="AQ74" s="11">
        <v>2</v>
      </c>
      <c r="AR74" s="4">
        <v>73</v>
      </c>
      <c r="AS74" s="4">
        <f>ROWS($D$2:D74)</f>
        <v>73</v>
      </c>
      <c r="AT74" s="4" t="str">
        <f>IF(D74=PUBLIC!$C$15,AS74,"")</f>
        <v/>
      </c>
      <c r="AU74" s="4" t="str">
        <f t="shared" si="1"/>
        <v/>
      </c>
    </row>
    <row r="75" spans="1:47" x14ac:dyDescent="0.25">
      <c r="A75">
        <v>19</v>
      </c>
      <c r="B75">
        <v>19015</v>
      </c>
      <c r="C75" t="s">
        <v>34</v>
      </c>
      <c r="D75" s="99" t="s">
        <v>120</v>
      </c>
      <c r="E75">
        <v>0.01</v>
      </c>
      <c r="F75">
        <v>-0.12683695794436434</v>
      </c>
      <c r="G75">
        <v>4.6280999999999999</v>
      </c>
      <c r="H75">
        <v>-0.75</v>
      </c>
      <c r="I75">
        <v>-0.81688310561735389</v>
      </c>
      <c r="J75" s="11">
        <v>0.01</v>
      </c>
      <c r="K75" s="12">
        <v>-0.75</v>
      </c>
      <c r="L75" s="11">
        <v>-0.78189891479364015</v>
      </c>
      <c r="M75" s="12">
        <v>1.6597</v>
      </c>
      <c r="N75" s="11">
        <v>26411</v>
      </c>
      <c r="O75" s="12">
        <v>16.954999999999998</v>
      </c>
      <c r="P75" s="11">
        <v>2.37</v>
      </c>
      <c r="Q75" s="12">
        <v>1.2270000000000001</v>
      </c>
      <c r="R75" s="11">
        <v>1.5489999999999999</v>
      </c>
      <c r="S75" s="12">
        <v>5</v>
      </c>
      <c r="T75" s="11">
        <v>0.01</v>
      </c>
      <c r="U75" s="12">
        <v>10.32</v>
      </c>
      <c r="V75" s="11">
        <v>180.91</v>
      </c>
      <c r="W75" s="12">
        <v>65.882000000000005</v>
      </c>
      <c r="X75" s="11">
        <v>4.9219999999999997</v>
      </c>
      <c r="Y75" s="12">
        <v>943.52</v>
      </c>
      <c r="Z75" s="11">
        <v>3.3212999999999999</v>
      </c>
      <c r="AA75" s="11">
        <v>1.7235</v>
      </c>
      <c r="AB75" s="11">
        <v>1.4168000000000001</v>
      </c>
      <c r="AC75" s="11">
        <v>62.732999999999997</v>
      </c>
      <c r="AD75" s="11">
        <v>2.6309999999999998</v>
      </c>
      <c r="AE75" s="11">
        <v>20.067</v>
      </c>
      <c r="AF75" s="11">
        <v>16.66</v>
      </c>
      <c r="AG75" s="11">
        <v>7.19</v>
      </c>
      <c r="AH75" s="11">
        <v>53.387</v>
      </c>
      <c r="AI75" s="11">
        <v>4.0119999999999996</v>
      </c>
      <c r="AJ75" s="11">
        <v>9.5000000000000001E-2</v>
      </c>
      <c r="AK75" s="11">
        <v>5.774</v>
      </c>
      <c r="AL75" s="11">
        <v>11.023</v>
      </c>
      <c r="AM75" s="11">
        <v>4.4850000000000003</v>
      </c>
      <c r="AN75" s="11">
        <v>2.29725</v>
      </c>
      <c r="AO75" s="11">
        <v>1.9712000000000001</v>
      </c>
      <c r="AP75" s="11">
        <v>3</v>
      </c>
      <c r="AQ75" s="11">
        <v>2</v>
      </c>
      <c r="AR75" s="4">
        <v>74</v>
      </c>
      <c r="AS75" s="4">
        <f>ROWS($D$2:D75)</f>
        <v>74</v>
      </c>
      <c r="AT75" s="4" t="str">
        <f>IF(D75=PUBLIC!$C$15,AS75,"")</f>
        <v/>
      </c>
      <c r="AU75" s="4" t="str">
        <f t="shared" si="1"/>
        <v/>
      </c>
    </row>
    <row r="76" spans="1:47" x14ac:dyDescent="0.25">
      <c r="A76">
        <v>19</v>
      </c>
      <c r="B76">
        <v>19019</v>
      </c>
      <c r="C76" t="s">
        <v>34</v>
      </c>
      <c r="D76" s="99" t="s">
        <v>121</v>
      </c>
      <c r="E76">
        <v>-0.75</v>
      </c>
      <c r="F76">
        <v>-0.75898788795566385</v>
      </c>
      <c r="G76">
        <v>1.7508999999999999</v>
      </c>
      <c r="H76">
        <v>-0.75</v>
      </c>
      <c r="I76">
        <v>-0.81688310561735389</v>
      </c>
      <c r="J76" s="11">
        <v>0.01</v>
      </c>
      <c r="K76" s="12">
        <v>0.01</v>
      </c>
      <c r="L76" s="11">
        <v>-4.739724437136815E-2</v>
      </c>
      <c r="M76" s="12">
        <v>7.7070999999999996</v>
      </c>
      <c r="N76" s="11">
        <v>21031</v>
      </c>
      <c r="O76" s="12">
        <v>16.666</v>
      </c>
      <c r="P76" s="11">
        <v>1.431</v>
      </c>
      <c r="Q76" s="12">
        <v>0.34200000000000003</v>
      </c>
      <c r="R76" s="11">
        <v>1.702</v>
      </c>
      <c r="S76" s="12">
        <v>6</v>
      </c>
      <c r="T76" s="11">
        <v>1.1732</v>
      </c>
      <c r="U76" s="12">
        <v>9.202</v>
      </c>
      <c r="V76" s="11">
        <v>92.66</v>
      </c>
      <c r="W76" s="12">
        <v>72.75</v>
      </c>
      <c r="X76" s="11">
        <v>0.47499999999999998</v>
      </c>
      <c r="Y76" s="12">
        <v>708.17</v>
      </c>
      <c r="Z76" s="11">
        <v>2.8605999999999998</v>
      </c>
      <c r="AA76" s="11">
        <v>0.01</v>
      </c>
      <c r="AB76" s="11">
        <v>0.01</v>
      </c>
      <c r="AC76" s="11">
        <v>40.234000000000002</v>
      </c>
      <c r="AD76" s="11">
        <v>2.282</v>
      </c>
      <c r="AE76" s="11">
        <v>13.789</v>
      </c>
      <c r="AF76" s="11">
        <v>13.789</v>
      </c>
      <c r="AG76" s="11">
        <v>163.57</v>
      </c>
      <c r="AH76" s="11">
        <v>46.597999999999999</v>
      </c>
      <c r="AI76" s="11">
        <v>6.1980000000000004</v>
      </c>
      <c r="AJ76" s="11">
        <v>0.28199999999999997</v>
      </c>
      <c r="AK76" s="11">
        <v>7.7809999999999997</v>
      </c>
      <c r="AL76" s="11">
        <v>21.050999999999998</v>
      </c>
      <c r="AM76" s="11">
        <v>3.9630000000000001</v>
      </c>
      <c r="AN76" s="11">
        <v>1.2358428571429001</v>
      </c>
      <c r="AO76" s="11">
        <v>2.1106571428571002</v>
      </c>
      <c r="AP76" s="11">
        <v>3</v>
      </c>
      <c r="AQ76" s="11">
        <v>2</v>
      </c>
      <c r="AR76" s="4">
        <v>75</v>
      </c>
      <c r="AS76" s="4">
        <f>ROWS($D$2:D76)</f>
        <v>75</v>
      </c>
      <c r="AT76" s="4" t="str">
        <f>IF(D76=PUBLIC!$C$15,AS76,"")</f>
        <v/>
      </c>
      <c r="AU76" s="4" t="str">
        <f t="shared" si="1"/>
        <v/>
      </c>
    </row>
    <row r="77" spans="1:47" x14ac:dyDescent="0.25">
      <c r="A77">
        <v>19</v>
      </c>
      <c r="B77">
        <v>19021</v>
      </c>
      <c r="C77" t="s">
        <v>34</v>
      </c>
      <c r="D77" s="99" t="s">
        <v>122</v>
      </c>
      <c r="E77">
        <v>-0.75</v>
      </c>
      <c r="F77">
        <v>-0.75492324448103254</v>
      </c>
      <c r="G77">
        <v>1.7694000000000001</v>
      </c>
      <c r="H77">
        <v>-0.25</v>
      </c>
      <c r="I77">
        <v>-0.29761879682170389</v>
      </c>
      <c r="J77" s="11">
        <v>2.0531999999999999</v>
      </c>
      <c r="K77" s="12">
        <v>-0.5</v>
      </c>
      <c r="L77" s="11">
        <v>-0.72415805192385352</v>
      </c>
      <c r="M77" s="12">
        <v>2.1351</v>
      </c>
      <c r="N77" s="11">
        <v>20445</v>
      </c>
      <c r="O77" s="12">
        <v>14.462999999999999</v>
      </c>
      <c r="P77" s="11">
        <v>24.681000000000001</v>
      </c>
      <c r="Q77" s="12">
        <v>2.69</v>
      </c>
      <c r="R77" s="11">
        <v>10.032</v>
      </c>
      <c r="S77" s="12">
        <v>8</v>
      </c>
      <c r="T77" s="11">
        <v>0.01</v>
      </c>
      <c r="U77" s="12">
        <v>13.279</v>
      </c>
      <c r="V77" s="11">
        <v>727.01</v>
      </c>
      <c r="W77" s="12">
        <v>55.759</v>
      </c>
      <c r="X77" s="11">
        <v>5.8689999999999998</v>
      </c>
      <c r="Y77" s="12">
        <v>773.07</v>
      </c>
      <c r="Z77" s="11">
        <v>0.01</v>
      </c>
      <c r="AA77" s="11">
        <v>0.01</v>
      </c>
      <c r="AB77" s="11">
        <v>1.2728999999999999</v>
      </c>
      <c r="AC77" s="11">
        <v>45.231999999999999</v>
      </c>
      <c r="AD77" s="11">
        <v>1.8340000000000001</v>
      </c>
      <c r="AE77" s="11">
        <v>11.25</v>
      </c>
      <c r="AF77" s="11">
        <v>42.064</v>
      </c>
      <c r="AG77" s="11">
        <v>5.87</v>
      </c>
      <c r="AH77" s="11">
        <v>49.89</v>
      </c>
      <c r="AI77" s="11">
        <v>6.86</v>
      </c>
      <c r="AJ77" s="11">
        <v>0.112</v>
      </c>
      <c r="AK77" s="11">
        <v>4.9240000000000004</v>
      </c>
      <c r="AL77" s="11">
        <v>28.428000000000001</v>
      </c>
      <c r="AM77" s="11">
        <v>2.4020000000000001</v>
      </c>
      <c r="AN77" s="11">
        <v>1.42885</v>
      </c>
      <c r="AO77" s="11">
        <v>0.94825000000000004</v>
      </c>
      <c r="AP77" s="11">
        <v>3</v>
      </c>
      <c r="AQ77" s="11">
        <v>2</v>
      </c>
      <c r="AR77" s="4">
        <v>76</v>
      </c>
      <c r="AS77" s="4">
        <f>ROWS($D$2:D77)</f>
        <v>76</v>
      </c>
      <c r="AT77" s="4" t="str">
        <f>IF(D77=PUBLIC!$C$15,AS77,"")</f>
        <v/>
      </c>
      <c r="AU77" s="4" t="str">
        <f t="shared" si="1"/>
        <v/>
      </c>
    </row>
    <row r="78" spans="1:47" x14ac:dyDescent="0.25">
      <c r="A78">
        <v>19</v>
      </c>
      <c r="B78">
        <v>19023</v>
      </c>
      <c r="C78" t="s">
        <v>34</v>
      </c>
      <c r="D78" s="99" t="s">
        <v>123</v>
      </c>
      <c r="E78">
        <v>-1</v>
      </c>
      <c r="F78">
        <v>-1.1436789290222509</v>
      </c>
      <c r="G78">
        <v>0.01</v>
      </c>
      <c r="H78">
        <v>-0.75</v>
      </c>
      <c r="I78">
        <v>-0.81688310561735389</v>
      </c>
      <c r="J78" s="11">
        <v>0.01</v>
      </c>
      <c r="K78" s="12">
        <v>-0.5</v>
      </c>
      <c r="L78" s="11">
        <v>-0.63656295242513627</v>
      </c>
      <c r="M78" s="12">
        <v>2.8563000000000001</v>
      </c>
      <c r="N78" s="11">
        <v>14933</v>
      </c>
      <c r="O78" s="12">
        <v>21.175000000000001</v>
      </c>
      <c r="P78" s="11">
        <v>1.1850000000000001</v>
      </c>
      <c r="Q78" s="12">
        <v>0.30099999999999999</v>
      </c>
      <c r="R78" s="11">
        <v>1.48</v>
      </c>
      <c r="S78" s="12">
        <v>7</v>
      </c>
      <c r="T78" s="11">
        <v>0.01</v>
      </c>
      <c r="U78" s="12">
        <v>8.8000000000000007</v>
      </c>
      <c r="V78" s="11">
        <v>13.35</v>
      </c>
      <c r="W78" s="12">
        <v>42.857999999999997</v>
      </c>
      <c r="X78" s="11">
        <v>0.67</v>
      </c>
      <c r="Y78" s="12">
        <v>788.43</v>
      </c>
      <c r="Z78" s="11">
        <v>2.8801999999999999</v>
      </c>
      <c r="AA78" s="11">
        <v>3.2080000000000002</v>
      </c>
      <c r="AB78" s="11">
        <v>2.0554000000000001</v>
      </c>
      <c r="AC78" s="11">
        <v>17.765999999999998</v>
      </c>
      <c r="AD78" s="11">
        <v>2.2429999999999999</v>
      </c>
      <c r="AE78" s="11">
        <v>9.375</v>
      </c>
      <c r="AF78" s="11">
        <v>24.108000000000001</v>
      </c>
      <c r="AG78" s="11">
        <v>0.01</v>
      </c>
      <c r="AH78" s="11">
        <v>14.063000000000001</v>
      </c>
      <c r="AI78" s="11">
        <v>6.6379999999999999</v>
      </c>
      <c r="AJ78" s="11">
        <v>0.187</v>
      </c>
      <c r="AK78" s="11">
        <v>6.2380000000000004</v>
      </c>
      <c r="AL78" s="11">
        <v>19.367999999999999</v>
      </c>
      <c r="AM78" s="11">
        <v>4.5990000000000002</v>
      </c>
      <c r="AN78" s="11">
        <v>0.70594999999999997</v>
      </c>
      <c r="AO78" s="11">
        <v>2.5810624999999998</v>
      </c>
      <c r="AP78" s="11">
        <v>3</v>
      </c>
      <c r="AQ78" s="11">
        <v>2</v>
      </c>
      <c r="AR78" s="4">
        <v>77</v>
      </c>
      <c r="AS78" s="4">
        <f>ROWS($D$2:D78)</f>
        <v>77</v>
      </c>
      <c r="AT78" s="4" t="str">
        <f>IF(D78=PUBLIC!$C$15,AS78,"")</f>
        <v/>
      </c>
      <c r="AU78" s="4" t="str">
        <f t="shared" si="1"/>
        <v/>
      </c>
    </row>
    <row r="79" spans="1:47" x14ac:dyDescent="0.25">
      <c r="A79">
        <v>19</v>
      </c>
      <c r="B79">
        <v>19025</v>
      </c>
      <c r="C79" t="s">
        <v>34</v>
      </c>
      <c r="D79" s="99" t="s">
        <v>124</v>
      </c>
      <c r="E79">
        <v>-0.25</v>
      </c>
      <c r="F79">
        <v>-0.27670146140630902</v>
      </c>
      <c r="G79">
        <v>3.9460000000000002</v>
      </c>
      <c r="H79">
        <v>-0.75</v>
      </c>
      <c r="I79">
        <v>-0.81688310561735389</v>
      </c>
      <c r="J79" s="11">
        <v>0.01</v>
      </c>
      <c r="K79" s="12">
        <v>-0.75</v>
      </c>
      <c r="L79" s="11">
        <v>-0.98348181362617071</v>
      </c>
      <c r="M79" s="12">
        <v>0.01</v>
      </c>
      <c r="N79" s="11">
        <v>9876</v>
      </c>
      <c r="O79" s="12">
        <v>22.55</v>
      </c>
      <c r="P79" s="11">
        <v>1.823</v>
      </c>
      <c r="Q79" s="12">
        <v>1.661</v>
      </c>
      <c r="R79" s="11">
        <v>1.65</v>
      </c>
      <c r="S79" s="12">
        <v>10</v>
      </c>
      <c r="T79" s="11">
        <v>0.01</v>
      </c>
      <c r="U79" s="12">
        <v>14.839</v>
      </c>
      <c r="V79" s="11">
        <v>96.64</v>
      </c>
      <c r="W79" s="12">
        <v>95.18</v>
      </c>
      <c r="X79" s="11">
        <v>2.0249999999999999</v>
      </c>
      <c r="Y79" s="12">
        <v>680.36</v>
      </c>
      <c r="Z79" s="11">
        <v>2.1406000000000001</v>
      </c>
      <c r="AA79" s="11">
        <v>2.1114999999999999</v>
      </c>
      <c r="AB79" s="11">
        <v>0.01</v>
      </c>
      <c r="AC79" s="11">
        <v>62.164999999999999</v>
      </c>
      <c r="AD79" s="11">
        <v>2.633</v>
      </c>
      <c r="AE79" s="11">
        <v>15.188000000000001</v>
      </c>
      <c r="AF79" s="11">
        <v>1.0129999999999999</v>
      </c>
      <c r="AG79" s="11">
        <v>0.01</v>
      </c>
      <c r="AH79" s="11">
        <v>3.0379999999999998</v>
      </c>
      <c r="AI79" s="11">
        <v>11.582000000000001</v>
      </c>
      <c r="AJ79" s="11">
        <v>0.13400000000000001</v>
      </c>
      <c r="AK79" s="11">
        <v>7.1239999999999997</v>
      </c>
      <c r="AL79" s="11">
        <v>9.7889999999999997</v>
      </c>
      <c r="AM79" s="11">
        <v>5.3540000000000001</v>
      </c>
      <c r="AN79" s="11">
        <v>2.8130333333333</v>
      </c>
      <c r="AO79" s="11">
        <v>2.1884333333332999</v>
      </c>
      <c r="AP79" s="11">
        <v>3</v>
      </c>
      <c r="AQ79" s="11">
        <v>2</v>
      </c>
      <c r="AR79" s="4">
        <v>78</v>
      </c>
      <c r="AS79" s="4">
        <f>ROWS($D$2:D79)</f>
        <v>78</v>
      </c>
      <c r="AT79" s="4" t="str">
        <f>IF(D79=PUBLIC!$C$15,AS79,"")</f>
        <v/>
      </c>
      <c r="AU79" s="4" t="str">
        <f t="shared" si="1"/>
        <v/>
      </c>
    </row>
    <row r="80" spans="1:47" x14ac:dyDescent="0.25">
      <c r="A80">
        <v>19</v>
      </c>
      <c r="B80">
        <v>19027</v>
      </c>
      <c r="C80" t="s">
        <v>34</v>
      </c>
      <c r="D80" s="99" t="s">
        <v>125</v>
      </c>
      <c r="E80">
        <v>-0.5</v>
      </c>
      <c r="F80">
        <v>-0.73545689789442015</v>
      </c>
      <c r="G80">
        <v>1.8580000000000001</v>
      </c>
      <c r="H80">
        <v>-0.75</v>
      </c>
      <c r="I80">
        <v>-0.81688310561735389</v>
      </c>
      <c r="J80" s="11">
        <v>0.01</v>
      </c>
      <c r="K80" s="12">
        <v>-0.25</v>
      </c>
      <c r="L80" s="11">
        <v>-0.47094359901907573</v>
      </c>
      <c r="M80" s="12">
        <v>4.2199</v>
      </c>
      <c r="N80" s="11">
        <v>20555</v>
      </c>
      <c r="O80" s="12">
        <v>19.222000000000001</v>
      </c>
      <c r="P80" s="11">
        <v>2.2570000000000001</v>
      </c>
      <c r="Q80" s="12">
        <v>1.421</v>
      </c>
      <c r="R80" s="11">
        <v>0.76400000000000001</v>
      </c>
      <c r="S80" s="12">
        <v>11</v>
      </c>
      <c r="T80" s="11">
        <v>0.01</v>
      </c>
      <c r="U80" s="12">
        <v>9.423</v>
      </c>
      <c r="V80" s="11">
        <v>234.92</v>
      </c>
      <c r="W80" s="12">
        <v>43.784999999999997</v>
      </c>
      <c r="X80" s="11">
        <v>23.838000000000001</v>
      </c>
      <c r="Y80" s="12">
        <v>1114.46</v>
      </c>
      <c r="Z80" s="11">
        <v>1.3126</v>
      </c>
      <c r="AA80" s="11">
        <v>4.3425000000000002</v>
      </c>
      <c r="AB80" s="11">
        <v>5.907</v>
      </c>
      <c r="AC80" s="11">
        <v>108.432</v>
      </c>
      <c r="AD80" s="11">
        <v>2.2869999999999999</v>
      </c>
      <c r="AE80" s="11">
        <v>43.298000000000002</v>
      </c>
      <c r="AF80" s="11">
        <v>88.055999999999997</v>
      </c>
      <c r="AG80" s="11">
        <v>15.57</v>
      </c>
      <c r="AH80" s="11">
        <v>59.353000000000002</v>
      </c>
      <c r="AI80" s="11">
        <v>6.6180000000000003</v>
      </c>
      <c r="AJ80" s="11">
        <v>0.122</v>
      </c>
      <c r="AK80" s="11">
        <v>4.6130000000000004</v>
      </c>
      <c r="AL80" s="11">
        <v>13.066000000000001</v>
      </c>
      <c r="AM80" s="11">
        <v>4.4809999999999999</v>
      </c>
      <c r="AN80" s="11">
        <v>1.9391285714286</v>
      </c>
      <c r="AO80" s="11">
        <v>1.6796142857142999</v>
      </c>
      <c r="AP80" s="11">
        <v>3</v>
      </c>
      <c r="AQ80" s="11">
        <v>2</v>
      </c>
      <c r="AR80" s="4">
        <v>79</v>
      </c>
      <c r="AS80" s="4">
        <f>ROWS($D$2:D80)</f>
        <v>79</v>
      </c>
      <c r="AT80" s="4" t="str">
        <f>IF(D80=PUBLIC!$C$15,AS80,"")</f>
        <v/>
      </c>
      <c r="AU80" s="4" t="str">
        <f t="shared" si="1"/>
        <v/>
      </c>
    </row>
    <row r="81" spans="1:47" x14ac:dyDescent="0.25">
      <c r="A81">
        <v>19</v>
      </c>
      <c r="B81">
        <v>19029</v>
      </c>
      <c r="C81" t="s">
        <v>34</v>
      </c>
      <c r="D81" s="99" t="s">
        <v>126</v>
      </c>
      <c r="E81">
        <v>-0.25</v>
      </c>
      <c r="F81">
        <v>-0.40215613297465741</v>
      </c>
      <c r="G81">
        <v>3.375</v>
      </c>
      <c r="H81">
        <v>0.25</v>
      </c>
      <c r="I81">
        <v>5.0934714956089241E-2</v>
      </c>
      <c r="J81" s="11">
        <v>3.4314</v>
      </c>
      <c r="K81" s="12">
        <v>-0.75</v>
      </c>
      <c r="L81" s="11">
        <v>-0.98348181362617071</v>
      </c>
      <c r="M81" s="12">
        <v>0.01</v>
      </c>
      <c r="N81" s="11">
        <v>13433</v>
      </c>
      <c r="O81" s="12">
        <v>21.38</v>
      </c>
      <c r="P81" s="11">
        <v>2.3519999999999999</v>
      </c>
      <c r="Q81" s="12">
        <v>0.26100000000000001</v>
      </c>
      <c r="R81" s="11">
        <v>1.5780000000000001</v>
      </c>
      <c r="S81" s="12">
        <v>6</v>
      </c>
      <c r="T81" s="11">
        <v>2.2534999999999998</v>
      </c>
      <c r="U81" s="12">
        <v>15.089</v>
      </c>
      <c r="V81" s="11">
        <v>383.73</v>
      </c>
      <c r="W81" s="12">
        <v>55.088000000000001</v>
      </c>
      <c r="X81" s="11">
        <v>6.7</v>
      </c>
      <c r="Y81" s="12">
        <v>773.32</v>
      </c>
      <c r="Z81" s="11">
        <v>4.2427000000000001</v>
      </c>
      <c r="AA81" s="11">
        <v>0.01</v>
      </c>
      <c r="AB81" s="11">
        <v>0.01</v>
      </c>
      <c r="AC81" s="11">
        <v>106.232</v>
      </c>
      <c r="AD81" s="11">
        <v>3.573</v>
      </c>
      <c r="AE81" s="11">
        <v>14.144</v>
      </c>
      <c r="AF81" s="11">
        <v>11.911</v>
      </c>
      <c r="AG81" s="11">
        <v>2.98</v>
      </c>
      <c r="AH81" s="11">
        <v>44.665999999999997</v>
      </c>
      <c r="AI81" s="11">
        <v>7.1210000000000004</v>
      </c>
      <c r="AJ81" s="11">
        <v>0.224</v>
      </c>
      <c r="AK81" s="11">
        <v>8.5579999999999998</v>
      </c>
      <c r="AL81" s="11">
        <v>15.739000000000001</v>
      </c>
      <c r="AM81" s="11">
        <v>5.1769999999999996</v>
      </c>
      <c r="AN81" s="11">
        <v>3.2639428571428999</v>
      </c>
      <c r="AO81" s="11">
        <v>3.2228142857142998</v>
      </c>
      <c r="AP81" s="11">
        <v>3</v>
      </c>
      <c r="AQ81" s="11">
        <v>2</v>
      </c>
      <c r="AR81" s="4">
        <v>80</v>
      </c>
      <c r="AS81" s="4">
        <f>ROWS($D$2:D81)</f>
        <v>80</v>
      </c>
      <c r="AT81" s="4" t="str">
        <f>IF(D81=PUBLIC!$C$15,AS81,"")</f>
        <v/>
      </c>
      <c r="AU81" s="4" t="str">
        <f t="shared" si="1"/>
        <v/>
      </c>
    </row>
    <row r="82" spans="1:47" x14ac:dyDescent="0.25">
      <c r="A82">
        <v>19</v>
      </c>
      <c r="B82">
        <v>19031</v>
      </c>
      <c r="C82" t="s">
        <v>34</v>
      </c>
      <c r="D82" s="99" t="s">
        <v>127</v>
      </c>
      <c r="E82">
        <v>-1</v>
      </c>
      <c r="F82">
        <v>-1.1436789290222509</v>
      </c>
      <c r="G82">
        <v>0.01</v>
      </c>
      <c r="H82">
        <v>-0.75</v>
      </c>
      <c r="I82">
        <v>-0.81688310561735389</v>
      </c>
      <c r="J82" s="11">
        <v>0.01</v>
      </c>
      <c r="K82" s="12">
        <v>-0.5</v>
      </c>
      <c r="L82" s="11">
        <v>-0.69358721644988353</v>
      </c>
      <c r="M82" s="12">
        <v>2.3868</v>
      </c>
      <c r="N82" s="11">
        <v>18389</v>
      </c>
      <c r="O82" s="12">
        <v>18.212</v>
      </c>
      <c r="P82" s="11">
        <v>1.8160000000000001</v>
      </c>
      <c r="Q82" s="12">
        <v>0.58699999999999997</v>
      </c>
      <c r="R82" s="11">
        <v>1.659</v>
      </c>
      <c r="S82" s="12">
        <v>6</v>
      </c>
      <c r="T82" s="11">
        <v>2.2894999999999999</v>
      </c>
      <c r="U82" s="12">
        <v>6.4009999999999998</v>
      </c>
      <c r="V82" s="11">
        <v>32.57</v>
      </c>
      <c r="W82" s="12">
        <v>39.154000000000003</v>
      </c>
      <c r="X82" s="11">
        <v>3.8069999999999999</v>
      </c>
      <c r="Y82" s="12">
        <v>677.71</v>
      </c>
      <c r="Z82" s="11">
        <v>1.4912000000000001</v>
      </c>
      <c r="AA82" s="11">
        <v>0.01</v>
      </c>
      <c r="AB82" s="11">
        <v>2.2694000000000001</v>
      </c>
      <c r="AC82" s="11">
        <v>22.065999999999999</v>
      </c>
      <c r="AD82" s="11">
        <v>2.121</v>
      </c>
      <c r="AE82" s="11">
        <v>13.051</v>
      </c>
      <c r="AF82" s="11">
        <v>22.295999999999999</v>
      </c>
      <c r="AG82" s="11">
        <v>0.54</v>
      </c>
      <c r="AH82" s="11">
        <v>58.731000000000002</v>
      </c>
      <c r="AI82" s="11">
        <v>5.3360000000000003</v>
      </c>
      <c r="AJ82" s="11">
        <v>0.20100000000000001</v>
      </c>
      <c r="AK82" s="11">
        <v>7.7629999999999999</v>
      </c>
      <c r="AL82" s="11">
        <v>15.526</v>
      </c>
      <c r="AM82" s="11">
        <v>4.7220000000000004</v>
      </c>
      <c r="AN82" s="11">
        <v>1.09995</v>
      </c>
      <c r="AO82" s="11">
        <v>3.5328166666667</v>
      </c>
      <c r="AP82" s="11">
        <v>3</v>
      </c>
      <c r="AQ82" s="11">
        <v>2</v>
      </c>
      <c r="AR82" s="4">
        <v>81</v>
      </c>
      <c r="AS82" s="4">
        <f>ROWS($D$2:D82)</f>
        <v>81</v>
      </c>
      <c r="AT82" s="4" t="str">
        <f>IF(D82=PUBLIC!$C$15,AS82,"")</f>
        <v/>
      </c>
      <c r="AU82" s="4" t="str">
        <f t="shared" si="1"/>
        <v/>
      </c>
    </row>
    <row r="83" spans="1:47" x14ac:dyDescent="0.25">
      <c r="A83">
        <v>19</v>
      </c>
      <c r="B83">
        <v>19033</v>
      </c>
      <c r="C83" t="s">
        <v>34</v>
      </c>
      <c r="D83" s="99" t="s">
        <v>128</v>
      </c>
      <c r="E83">
        <v>-0.5</v>
      </c>
      <c r="F83">
        <v>-0.64328836072643047</v>
      </c>
      <c r="G83">
        <v>2.2774999999999999</v>
      </c>
      <c r="H83">
        <v>-0.5</v>
      </c>
      <c r="I83">
        <v>-0.57518190752851561</v>
      </c>
      <c r="J83" s="11">
        <v>0.95569999999999999</v>
      </c>
      <c r="K83" s="12">
        <v>-0.75</v>
      </c>
      <c r="L83" s="11">
        <v>-0.75945358147782915</v>
      </c>
      <c r="M83" s="12">
        <v>1.8445</v>
      </c>
      <c r="N83" s="11">
        <v>43303</v>
      </c>
      <c r="O83" s="12">
        <v>19.687000000000001</v>
      </c>
      <c r="P83" s="11">
        <v>4.4039999999999999</v>
      </c>
      <c r="Q83" s="12">
        <v>1.556</v>
      </c>
      <c r="R83" s="11">
        <v>2.4390000000000001</v>
      </c>
      <c r="S83" s="12">
        <v>8</v>
      </c>
      <c r="T83" s="11">
        <v>2.3428</v>
      </c>
      <c r="U83" s="12">
        <v>12.85</v>
      </c>
      <c r="V83" s="11">
        <v>936.51</v>
      </c>
      <c r="W83" s="12">
        <v>76.206999999999994</v>
      </c>
      <c r="X83" s="11">
        <v>17.550999999999998</v>
      </c>
      <c r="Y83" s="12">
        <v>1203.54</v>
      </c>
      <c r="Z83" s="11">
        <v>3.4106999999999998</v>
      </c>
      <c r="AA83" s="11">
        <v>0.63470000000000004</v>
      </c>
      <c r="AB83" s="11">
        <v>1.2694000000000001</v>
      </c>
      <c r="AC83" s="11">
        <v>105.667</v>
      </c>
      <c r="AD83" s="11">
        <v>3.4180000000000001</v>
      </c>
      <c r="AE83" s="11">
        <v>25.170999999999999</v>
      </c>
      <c r="AF83" s="11">
        <v>248.251</v>
      </c>
      <c r="AG83" s="11">
        <v>32.33</v>
      </c>
      <c r="AH83" s="11">
        <v>39.72</v>
      </c>
      <c r="AI83" s="11">
        <v>2.4670000000000001</v>
      </c>
      <c r="AJ83" s="11">
        <v>0.11700000000000001</v>
      </c>
      <c r="AK83" s="11">
        <v>5.7960000000000003</v>
      </c>
      <c r="AL83" s="11">
        <v>16.768999999999998</v>
      </c>
      <c r="AM83" s="11">
        <v>3.7789999999999999</v>
      </c>
      <c r="AN83" s="11">
        <v>0.76836249999999995</v>
      </c>
      <c r="AO83" s="11">
        <v>1.9627375</v>
      </c>
      <c r="AP83" s="11">
        <v>3</v>
      </c>
      <c r="AQ83" s="11">
        <v>2</v>
      </c>
      <c r="AR83" s="4">
        <v>82</v>
      </c>
      <c r="AS83" s="4">
        <f>ROWS($D$2:D83)</f>
        <v>82</v>
      </c>
      <c r="AT83" s="4" t="str">
        <f>IF(D83=PUBLIC!$C$15,AS83,"")</f>
        <v/>
      </c>
      <c r="AU83" s="4" t="str">
        <f t="shared" si="1"/>
        <v/>
      </c>
    </row>
    <row r="84" spans="1:47" x14ac:dyDescent="0.25">
      <c r="A84">
        <v>19</v>
      </c>
      <c r="B84">
        <v>19035</v>
      </c>
      <c r="C84" t="s">
        <v>34</v>
      </c>
      <c r="D84" s="99" t="s">
        <v>129</v>
      </c>
      <c r="E84">
        <v>-1</v>
      </c>
      <c r="F84">
        <v>-1.1436789290222509</v>
      </c>
      <c r="G84">
        <v>0.01</v>
      </c>
      <c r="H84">
        <v>-0.75</v>
      </c>
      <c r="I84">
        <v>-0.81688310561735389</v>
      </c>
      <c r="J84" s="11">
        <v>0.01</v>
      </c>
      <c r="K84" s="12">
        <v>-0.75</v>
      </c>
      <c r="L84" s="11">
        <v>-0.98348181362617071</v>
      </c>
      <c r="M84" s="12">
        <v>0.01</v>
      </c>
      <c r="N84" s="11">
        <v>11752</v>
      </c>
      <c r="O84" s="12">
        <v>22.702999999999999</v>
      </c>
      <c r="P84" s="11">
        <v>3.1059999999999999</v>
      </c>
      <c r="Q84" s="12">
        <v>0.70599999999999996</v>
      </c>
      <c r="R84" s="11">
        <v>1.9490000000000001</v>
      </c>
      <c r="S84" s="12">
        <v>6</v>
      </c>
      <c r="T84" s="11">
        <v>0.01</v>
      </c>
      <c r="U84" s="12">
        <v>11.760999999999999</v>
      </c>
      <c r="V84" s="11">
        <v>165.96</v>
      </c>
      <c r="W84" s="12">
        <v>59.564</v>
      </c>
      <c r="X84" s="11">
        <v>9.36</v>
      </c>
      <c r="Y84" s="12">
        <v>785.61</v>
      </c>
      <c r="Z84" s="11">
        <v>0.01</v>
      </c>
      <c r="AA84" s="11">
        <v>2.2551000000000001</v>
      </c>
      <c r="AB84" s="11">
        <v>0.01</v>
      </c>
      <c r="AC84" s="11">
        <v>53.034999999999997</v>
      </c>
      <c r="AD84" s="11">
        <v>2.5099999999999998</v>
      </c>
      <c r="AE84" s="11">
        <v>11.913</v>
      </c>
      <c r="AF84" s="11">
        <v>36.590000000000003</v>
      </c>
      <c r="AG84" s="11">
        <v>160.82</v>
      </c>
      <c r="AH84" s="11">
        <v>62.968000000000004</v>
      </c>
      <c r="AI84" s="11">
        <v>10.384</v>
      </c>
      <c r="AJ84" s="11">
        <v>3.3000000000000002E-2</v>
      </c>
      <c r="AK84" s="11">
        <v>8.3569999999999993</v>
      </c>
      <c r="AL84" s="11">
        <v>14.241</v>
      </c>
      <c r="AM84" s="11">
        <v>3.8730000000000002</v>
      </c>
      <c r="AN84" s="11">
        <v>1.9470499999999999</v>
      </c>
      <c r="AO84" s="11">
        <v>1.9553875000000001</v>
      </c>
      <c r="AP84" s="11">
        <v>3</v>
      </c>
      <c r="AQ84" s="11">
        <v>2</v>
      </c>
      <c r="AR84" s="4">
        <v>83</v>
      </c>
      <c r="AS84" s="4">
        <f>ROWS($D$2:D84)</f>
        <v>83</v>
      </c>
      <c r="AT84" s="4" t="str">
        <f>IF(D84=PUBLIC!$C$15,AS84,"")</f>
        <v/>
      </c>
      <c r="AU84" s="4" t="str">
        <f t="shared" si="1"/>
        <v/>
      </c>
    </row>
    <row r="85" spans="1:47" x14ac:dyDescent="0.25">
      <c r="A85">
        <v>19</v>
      </c>
      <c r="B85">
        <v>19037</v>
      </c>
      <c r="C85" t="s">
        <v>34</v>
      </c>
      <c r="D85" s="99" t="s">
        <v>130</v>
      </c>
      <c r="E85">
        <v>-1</v>
      </c>
      <c r="F85">
        <v>-1.1436789290222509</v>
      </c>
      <c r="G85">
        <v>0.01</v>
      </c>
      <c r="H85">
        <v>-0.75</v>
      </c>
      <c r="I85">
        <v>-0.81688310561735389</v>
      </c>
      <c r="J85" s="11">
        <v>0.01</v>
      </c>
      <c r="K85" s="12">
        <v>-0.75</v>
      </c>
      <c r="L85" s="11">
        <v>-0.98348181362617071</v>
      </c>
      <c r="M85" s="12">
        <v>0.01</v>
      </c>
      <c r="N85" s="11">
        <v>12164</v>
      </c>
      <c r="O85" s="12">
        <v>19.13</v>
      </c>
      <c r="P85" s="11">
        <v>2.2109999999999999</v>
      </c>
      <c r="Q85" s="12">
        <v>0.58399999999999996</v>
      </c>
      <c r="R85" s="11">
        <v>0.81399999999999995</v>
      </c>
      <c r="S85" s="12">
        <v>6</v>
      </c>
      <c r="T85" s="11">
        <v>0.01</v>
      </c>
      <c r="U85" s="12">
        <v>8.9540000000000006</v>
      </c>
      <c r="V85" s="11">
        <v>57.33</v>
      </c>
      <c r="W85" s="12">
        <v>46.86</v>
      </c>
      <c r="X85" s="11">
        <v>0.01</v>
      </c>
      <c r="Y85" s="12">
        <v>717.93</v>
      </c>
      <c r="Z85" s="11">
        <v>1.8851</v>
      </c>
      <c r="AA85" s="11">
        <v>1.8852</v>
      </c>
      <c r="AB85" s="11">
        <v>0.01</v>
      </c>
      <c r="AC85" s="11">
        <v>31.033000000000001</v>
      </c>
      <c r="AD85" s="11">
        <v>2.343</v>
      </c>
      <c r="AE85" s="11">
        <v>6.577</v>
      </c>
      <c r="AF85" s="11">
        <v>13.154</v>
      </c>
      <c r="AG85" s="11">
        <v>1.64</v>
      </c>
      <c r="AH85" s="11">
        <v>31.24</v>
      </c>
      <c r="AI85" s="11">
        <v>9.0670000000000002</v>
      </c>
      <c r="AJ85" s="11">
        <v>9.8000000000000004E-2</v>
      </c>
      <c r="AK85" s="11">
        <v>5.952</v>
      </c>
      <c r="AL85" s="11">
        <v>26.68</v>
      </c>
      <c r="AM85" s="11">
        <v>3.7509999999999999</v>
      </c>
      <c r="AN85" s="11">
        <v>0.61339999999999995</v>
      </c>
      <c r="AO85" s="11">
        <v>1.6294714285714</v>
      </c>
      <c r="AP85" s="11">
        <v>3</v>
      </c>
      <c r="AQ85" s="11">
        <v>2</v>
      </c>
      <c r="AR85" s="4">
        <v>84</v>
      </c>
      <c r="AS85" s="4">
        <f>ROWS($D$2:D85)</f>
        <v>84</v>
      </c>
      <c r="AT85" s="4" t="str">
        <f>IF(D85=PUBLIC!$C$15,AS85,"")</f>
        <v/>
      </c>
      <c r="AU85" s="4" t="str">
        <f t="shared" si="1"/>
        <v/>
      </c>
    </row>
    <row r="86" spans="1:47" x14ac:dyDescent="0.25">
      <c r="A86">
        <v>19</v>
      </c>
      <c r="B86">
        <v>19039</v>
      </c>
      <c r="C86" t="s">
        <v>34</v>
      </c>
      <c r="D86" s="99" t="s">
        <v>131</v>
      </c>
      <c r="E86">
        <v>-0.5</v>
      </c>
      <c r="F86">
        <v>-0.66143644456451367</v>
      </c>
      <c r="G86">
        <v>2.1949000000000001</v>
      </c>
      <c r="H86">
        <v>-0.75</v>
      </c>
      <c r="I86">
        <v>-0.81688310561735389</v>
      </c>
      <c r="J86" s="11">
        <v>0.01</v>
      </c>
      <c r="K86" s="12">
        <v>-0.75</v>
      </c>
      <c r="L86" s="11">
        <v>-0.98348181362617071</v>
      </c>
      <c r="M86" s="12">
        <v>0.01</v>
      </c>
      <c r="N86" s="11">
        <v>9273</v>
      </c>
      <c r="O86" s="12">
        <v>17.61</v>
      </c>
      <c r="P86" s="11">
        <v>12.067</v>
      </c>
      <c r="Q86" s="12">
        <v>0.29099999999999998</v>
      </c>
      <c r="R86" s="11">
        <v>2.1459999999999999</v>
      </c>
      <c r="S86" s="12">
        <v>6</v>
      </c>
      <c r="T86" s="11">
        <v>4.3009000000000004</v>
      </c>
      <c r="U86" s="12">
        <v>15.987</v>
      </c>
      <c r="V86" s="11">
        <v>268.85000000000002</v>
      </c>
      <c r="W86" s="12">
        <v>32.351999999999997</v>
      </c>
      <c r="X86" s="11">
        <v>9.7059999999999995</v>
      </c>
      <c r="Y86" s="12">
        <v>500.69</v>
      </c>
      <c r="Z86" s="11">
        <v>0.01</v>
      </c>
      <c r="AA86" s="11">
        <v>0.01</v>
      </c>
      <c r="AB86" s="11">
        <v>12.8568</v>
      </c>
      <c r="AC86" s="11">
        <v>94</v>
      </c>
      <c r="AD86" s="11">
        <v>2.8580000000000001</v>
      </c>
      <c r="AE86" s="11">
        <v>0.01</v>
      </c>
      <c r="AF86" s="11">
        <v>35.587000000000003</v>
      </c>
      <c r="AG86" s="11">
        <v>9.7100000000000009</v>
      </c>
      <c r="AH86" s="11">
        <v>24.803000000000001</v>
      </c>
      <c r="AI86" s="11">
        <v>7.7240000000000002</v>
      </c>
      <c r="AJ86" s="11">
        <v>0.107</v>
      </c>
      <c r="AK86" s="11">
        <v>5.9</v>
      </c>
      <c r="AL86" s="11">
        <v>18</v>
      </c>
      <c r="AM86" s="11">
        <v>3.5190000000000001</v>
      </c>
      <c r="AN86" s="11">
        <v>4.9257571428571003</v>
      </c>
      <c r="AO86" s="11">
        <v>3.5884285714285999</v>
      </c>
      <c r="AP86" s="11">
        <v>3</v>
      </c>
      <c r="AQ86" s="11">
        <v>2</v>
      </c>
      <c r="AR86" s="4">
        <v>85</v>
      </c>
      <c r="AS86" s="4">
        <f>ROWS($D$2:D86)</f>
        <v>85</v>
      </c>
      <c r="AT86" s="4" t="str">
        <f>IF(D86=PUBLIC!$C$15,AS86,"")</f>
        <v/>
      </c>
      <c r="AU86" s="4" t="str">
        <f t="shared" si="1"/>
        <v/>
      </c>
    </row>
    <row r="87" spans="1:47" x14ac:dyDescent="0.25">
      <c r="A87">
        <v>19</v>
      </c>
      <c r="B87">
        <v>19041</v>
      </c>
      <c r="C87" t="s">
        <v>34</v>
      </c>
      <c r="D87" s="99" t="s">
        <v>132</v>
      </c>
      <c r="E87">
        <v>-1</v>
      </c>
      <c r="F87">
        <v>-1.1436789290222509</v>
      </c>
      <c r="G87">
        <v>0.01</v>
      </c>
      <c r="H87">
        <v>-0.75</v>
      </c>
      <c r="I87">
        <v>-0.81688310561735389</v>
      </c>
      <c r="J87" s="11">
        <v>0.01</v>
      </c>
      <c r="K87" s="12">
        <v>-0.5</v>
      </c>
      <c r="L87" s="11">
        <v>-0.63624716310359342</v>
      </c>
      <c r="M87" s="12">
        <v>2.8589000000000002</v>
      </c>
      <c r="N87" s="11">
        <v>16478</v>
      </c>
      <c r="O87" s="12">
        <v>19.347000000000001</v>
      </c>
      <c r="P87" s="11">
        <v>3.198</v>
      </c>
      <c r="Q87" s="12">
        <v>0.28499999999999998</v>
      </c>
      <c r="R87" s="11">
        <v>2.3239999999999998</v>
      </c>
      <c r="S87" s="12">
        <v>8</v>
      </c>
      <c r="T87" s="11">
        <v>0.01</v>
      </c>
      <c r="U87" s="12">
        <v>11.872</v>
      </c>
      <c r="V87" s="11">
        <v>658.71</v>
      </c>
      <c r="W87" s="12">
        <v>62.508000000000003</v>
      </c>
      <c r="X87" s="11">
        <v>4.8550000000000004</v>
      </c>
      <c r="Y87" s="12">
        <v>1129.69</v>
      </c>
      <c r="Z87" s="11">
        <v>0.01</v>
      </c>
      <c r="AA87" s="11">
        <v>0.01</v>
      </c>
      <c r="AB87" s="11">
        <v>0.01</v>
      </c>
      <c r="AC87" s="11">
        <v>112.33499999999999</v>
      </c>
      <c r="AD87" s="11">
        <v>2.883</v>
      </c>
      <c r="AE87" s="11">
        <v>27.916</v>
      </c>
      <c r="AF87" s="11">
        <v>106.202</v>
      </c>
      <c r="AG87" s="11">
        <v>51.58</v>
      </c>
      <c r="AH87" s="11">
        <v>28.523</v>
      </c>
      <c r="AI87" s="11">
        <v>7.9939999999999998</v>
      </c>
      <c r="AJ87" s="11">
        <v>5.8999999999999997E-2</v>
      </c>
      <c r="AK87" s="11">
        <v>4.4989999999999997</v>
      </c>
      <c r="AL87" s="11">
        <v>13.827</v>
      </c>
      <c r="AM87" s="11">
        <v>3.8610000000000002</v>
      </c>
      <c r="AN87" s="11">
        <v>0.2265875</v>
      </c>
      <c r="AO87" s="11">
        <v>3.3422000000000001</v>
      </c>
      <c r="AP87" s="11">
        <v>3</v>
      </c>
      <c r="AQ87" s="11">
        <v>2</v>
      </c>
      <c r="AR87" s="4">
        <v>86</v>
      </c>
      <c r="AS87" s="4">
        <f>ROWS($D$2:D87)</f>
        <v>86</v>
      </c>
      <c r="AT87" s="4" t="str">
        <f>IF(D87=PUBLIC!$C$15,AS87,"")</f>
        <v/>
      </c>
      <c r="AU87" s="4" t="str">
        <f t="shared" si="1"/>
        <v/>
      </c>
    </row>
    <row r="88" spans="1:47" x14ac:dyDescent="0.25">
      <c r="A88">
        <v>19</v>
      </c>
      <c r="B88">
        <v>19043</v>
      </c>
      <c r="C88" t="s">
        <v>34</v>
      </c>
      <c r="D88" s="99" t="s">
        <v>133</v>
      </c>
      <c r="E88">
        <v>-0.5</v>
      </c>
      <c r="F88">
        <v>-0.67855188924958265</v>
      </c>
      <c r="G88">
        <v>2.117</v>
      </c>
      <c r="H88">
        <v>-0.75</v>
      </c>
      <c r="I88">
        <v>-0.81688310561735389</v>
      </c>
      <c r="J88" s="11">
        <v>0.01</v>
      </c>
      <c r="K88" s="12">
        <v>-0.5</v>
      </c>
      <c r="L88" s="11">
        <v>-0.71444145741484444</v>
      </c>
      <c r="M88" s="12">
        <v>2.2151000000000001</v>
      </c>
      <c r="N88" s="11">
        <v>17735</v>
      </c>
      <c r="O88" s="12">
        <v>20.981000000000002</v>
      </c>
      <c r="P88" s="11">
        <v>1.8660000000000001</v>
      </c>
      <c r="Q88" s="12">
        <v>0.62</v>
      </c>
      <c r="R88" s="11">
        <v>1.2969999999999999</v>
      </c>
      <c r="S88" s="12">
        <v>7</v>
      </c>
      <c r="T88" s="11">
        <v>0.01</v>
      </c>
      <c r="U88" s="12">
        <v>10.547000000000001</v>
      </c>
      <c r="V88" s="11">
        <v>8.49</v>
      </c>
      <c r="W88" s="12">
        <v>77.248000000000005</v>
      </c>
      <c r="X88" s="11">
        <v>3.383</v>
      </c>
      <c r="Y88" s="12">
        <v>538.72</v>
      </c>
      <c r="Z88" s="11">
        <v>6.8291000000000004</v>
      </c>
      <c r="AA88" s="11">
        <v>0.01</v>
      </c>
      <c r="AB88" s="11">
        <v>0.01</v>
      </c>
      <c r="AC88" s="11">
        <v>34.167000000000002</v>
      </c>
      <c r="AD88" s="11">
        <v>2.7629999999999999</v>
      </c>
      <c r="AE88" s="11">
        <v>27.065000000000001</v>
      </c>
      <c r="AF88" s="11">
        <v>8.4580000000000002</v>
      </c>
      <c r="AG88" s="11">
        <v>3.95</v>
      </c>
      <c r="AH88" s="11">
        <v>29.884</v>
      </c>
      <c r="AI88" s="11">
        <v>10.805999999999999</v>
      </c>
      <c r="AJ88" s="11">
        <v>0.9</v>
      </c>
      <c r="AK88" s="11">
        <v>7.4969999999999999</v>
      </c>
      <c r="AL88" s="11">
        <v>19.602</v>
      </c>
      <c r="AM88" s="11">
        <v>4.0869999999999997</v>
      </c>
      <c r="AN88" s="11">
        <v>1.104975</v>
      </c>
      <c r="AO88" s="11">
        <v>4.0019749999999998</v>
      </c>
      <c r="AP88" s="11">
        <v>3</v>
      </c>
      <c r="AQ88" s="11">
        <v>2</v>
      </c>
      <c r="AR88" s="4">
        <v>87</v>
      </c>
      <c r="AS88" s="4">
        <f>ROWS($D$2:D88)</f>
        <v>87</v>
      </c>
      <c r="AT88" s="4" t="str">
        <f>IF(D88=PUBLIC!$C$15,AS88,"")</f>
        <v/>
      </c>
      <c r="AU88" s="4" t="str">
        <f t="shared" si="1"/>
        <v/>
      </c>
    </row>
    <row r="89" spans="1:47" x14ac:dyDescent="0.25">
      <c r="A89">
        <v>19</v>
      </c>
      <c r="B89">
        <v>19045</v>
      </c>
      <c r="C89" t="s">
        <v>34</v>
      </c>
      <c r="D89" s="99" t="s">
        <v>134</v>
      </c>
      <c r="E89">
        <v>-0.75</v>
      </c>
      <c r="F89">
        <v>-0.76727097222558804</v>
      </c>
      <c r="G89">
        <v>1.7132000000000001</v>
      </c>
      <c r="H89">
        <v>-0.5</v>
      </c>
      <c r="I89">
        <v>-0.59361867360644416</v>
      </c>
      <c r="J89" s="11">
        <v>0.88280000000000003</v>
      </c>
      <c r="K89" s="12">
        <v>-0.75</v>
      </c>
      <c r="L89" s="11">
        <v>-0.80302036210759875</v>
      </c>
      <c r="M89" s="12">
        <v>1.4858</v>
      </c>
      <c r="N89" s="11">
        <v>47972</v>
      </c>
      <c r="O89" s="12">
        <v>18.317</v>
      </c>
      <c r="P89" s="11">
        <v>2.952</v>
      </c>
      <c r="Q89" s="12">
        <v>2.677</v>
      </c>
      <c r="R89" s="11">
        <v>2.6739999999999999</v>
      </c>
      <c r="S89" s="12">
        <v>5</v>
      </c>
      <c r="T89" s="11">
        <v>0.01</v>
      </c>
      <c r="U89" s="12">
        <v>13.628</v>
      </c>
      <c r="V89" s="11">
        <v>506.56</v>
      </c>
      <c r="W89" s="12">
        <v>57.741999999999997</v>
      </c>
      <c r="X89" s="11">
        <v>41.482999999999997</v>
      </c>
      <c r="Y89" s="12">
        <v>712.65</v>
      </c>
      <c r="Z89" s="11">
        <v>1.3773</v>
      </c>
      <c r="AA89" s="11">
        <v>2.0703</v>
      </c>
      <c r="AB89" s="11">
        <v>2.9447000000000001</v>
      </c>
      <c r="AC89" s="11">
        <v>84.332999999999998</v>
      </c>
      <c r="AD89" s="11">
        <v>3.2</v>
      </c>
      <c r="AE89" s="11">
        <v>24.388999999999999</v>
      </c>
      <c r="AF89" s="11">
        <v>97.14</v>
      </c>
      <c r="AG89" s="11">
        <v>18.34</v>
      </c>
      <c r="AH89" s="11">
        <v>48.362000000000002</v>
      </c>
      <c r="AI89" s="11">
        <v>3.4660000000000002</v>
      </c>
      <c r="AJ89" s="11">
        <v>0.17899999999999999</v>
      </c>
      <c r="AK89" s="11">
        <v>6.3390000000000004</v>
      </c>
      <c r="AL89" s="11">
        <v>20.725000000000001</v>
      </c>
      <c r="AM89" s="11">
        <v>3.5409999999999999</v>
      </c>
      <c r="AN89" s="11">
        <v>0.82274285714289996</v>
      </c>
      <c r="AO89" s="11">
        <v>4.4373142857143</v>
      </c>
      <c r="AP89" s="11">
        <v>3</v>
      </c>
      <c r="AQ89" s="11">
        <v>2</v>
      </c>
      <c r="AR89" s="4">
        <v>88</v>
      </c>
      <c r="AS89" s="4">
        <f>ROWS($D$2:D89)</f>
        <v>88</v>
      </c>
      <c r="AT89" s="4" t="str">
        <f>IF(D89=PUBLIC!$C$15,AS89,"")</f>
        <v/>
      </c>
      <c r="AU89" s="4" t="str">
        <f t="shared" si="1"/>
        <v/>
      </c>
    </row>
    <row r="90" spans="1:47" x14ac:dyDescent="0.25">
      <c r="A90">
        <v>19</v>
      </c>
      <c r="B90">
        <v>19047</v>
      </c>
      <c r="C90" t="s">
        <v>34</v>
      </c>
      <c r="D90" s="99" t="s">
        <v>135</v>
      </c>
      <c r="E90">
        <v>-1</v>
      </c>
      <c r="F90">
        <v>-1.1436789290222509</v>
      </c>
      <c r="G90">
        <v>0.01</v>
      </c>
      <c r="H90">
        <v>-0.75</v>
      </c>
      <c r="I90">
        <v>-0.81688310561735389</v>
      </c>
      <c r="J90" s="11">
        <v>0.01</v>
      </c>
      <c r="K90" s="12">
        <v>-0.5</v>
      </c>
      <c r="L90" s="11">
        <v>-0.64742124678895396</v>
      </c>
      <c r="M90" s="12">
        <v>2.7669000000000001</v>
      </c>
      <c r="N90" s="11">
        <v>17147</v>
      </c>
      <c r="O90" s="12">
        <v>16.550999999999998</v>
      </c>
      <c r="P90" s="11">
        <v>27.276</v>
      </c>
      <c r="Q90" s="12">
        <v>1.417</v>
      </c>
      <c r="R90" s="11">
        <v>3.12</v>
      </c>
      <c r="S90" s="12">
        <v>11</v>
      </c>
      <c r="T90" s="11">
        <v>0.01</v>
      </c>
      <c r="U90" s="12">
        <v>21.722999999999999</v>
      </c>
      <c r="V90" s="11">
        <v>176.46</v>
      </c>
      <c r="W90" s="12">
        <v>46.072000000000003</v>
      </c>
      <c r="X90" s="11">
        <v>0.01</v>
      </c>
      <c r="Y90" s="12">
        <v>664.85</v>
      </c>
      <c r="Z90" s="11">
        <v>0.01</v>
      </c>
      <c r="AA90" s="11">
        <v>2.5026999999999999</v>
      </c>
      <c r="AB90" s="11">
        <v>0.01</v>
      </c>
      <c r="AC90" s="11">
        <v>67.132000000000005</v>
      </c>
      <c r="AD90" s="11">
        <v>2.5369999999999999</v>
      </c>
      <c r="AE90" s="11">
        <v>12.247</v>
      </c>
      <c r="AF90" s="11">
        <v>5.2489999999999997</v>
      </c>
      <c r="AG90" s="11">
        <v>6.42</v>
      </c>
      <c r="AH90" s="11">
        <v>20.411999999999999</v>
      </c>
      <c r="AI90" s="11">
        <v>8.5890000000000004</v>
      </c>
      <c r="AJ90" s="11">
        <v>0.32800000000000001</v>
      </c>
      <c r="AK90" s="11">
        <v>5.4189999999999996</v>
      </c>
      <c r="AL90" s="11">
        <v>25.245999999999999</v>
      </c>
      <c r="AM90" s="11">
        <v>3.3290000000000002</v>
      </c>
      <c r="AN90" s="11">
        <v>2.1042000000000001</v>
      </c>
      <c r="AO90" s="11">
        <v>1.9776125</v>
      </c>
      <c r="AP90" s="11">
        <v>3</v>
      </c>
      <c r="AQ90" s="11">
        <v>2</v>
      </c>
      <c r="AR90" s="4">
        <v>89</v>
      </c>
      <c r="AS90" s="4">
        <f>ROWS($D$2:D90)</f>
        <v>89</v>
      </c>
      <c r="AT90" s="4" t="str">
        <f>IF(D90=PUBLIC!$C$15,AS90,"")</f>
        <v/>
      </c>
      <c r="AU90" s="4" t="str">
        <f t="shared" si="1"/>
        <v/>
      </c>
    </row>
    <row r="91" spans="1:47" x14ac:dyDescent="0.25">
      <c r="A91">
        <v>19</v>
      </c>
      <c r="B91">
        <v>19051</v>
      </c>
      <c r="C91" t="s">
        <v>34</v>
      </c>
      <c r="D91" s="99" t="s">
        <v>136</v>
      </c>
      <c r="E91">
        <v>-1</v>
      </c>
      <c r="F91">
        <v>-1.1436789290222509</v>
      </c>
      <c r="G91">
        <v>0.01</v>
      </c>
      <c r="H91">
        <v>-0.75</v>
      </c>
      <c r="I91">
        <v>-0.81688310561735389</v>
      </c>
      <c r="J91" s="11">
        <v>0.01</v>
      </c>
      <c r="K91" s="12">
        <v>-0.75</v>
      </c>
      <c r="L91" s="11">
        <v>-0.98348181362617071</v>
      </c>
      <c r="M91" s="12">
        <v>0.01</v>
      </c>
      <c r="N91" s="11">
        <v>8768</v>
      </c>
      <c r="O91" s="12">
        <v>17.29</v>
      </c>
      <c r="P91" s="11">
        <v>1.2549999999999999</v>
      </c>
      <c r="Q91" s="12">
        <v>0.182</v>
      </c>
      <c r="R91" s="11">
        <v>1.38</v>
      </c>
      <c r="S91" s="12">
        <v>8</v>
      </c>
      <c r="T91" s="11">
        <v>0.01</v>
      </c>
      <c r="U91" s="12">
        <v>18.72</v>
      </c>
      <c r="V91" s="11">
        <v>239.23</v>
      </c>
      <c r="W91" s="12">
        <v>21.67</v>
      </c>
      <c r="X91" s="11">
        <v>7.984</v>
      </c>
      <c r="Y91" s="12">
        <v>884.7</v>
      </c>
      <c r="Z91" s="11">
        <v>5.3061999999999996</v>
      </c>
      <c r="AA91" s="11">
        <v>2.8927999999999998</v>
      </c>
      <c r="AB91" s="11">
        <v>0.01</v>
      </c>
      <c r="AC91" s="11">
        <v>62.497</v>
      </c>
      <c r="AD91" s="11">
        <v>2.452</v>
      </c>
      <c r="AE91" s="11">
        <v>0.01</v>
      </c>
      <c r="AF91" s="11">
        <v>25.091000000000001</v>
      </c>
      <c r="AG91" s="11">
        <v>0.01</v>
      </c>
      <c r="AH91" s="11">
        <v>23.951000000000001</v>
      </c>
      <c r="AI91" s="11">
        <v>8.3569999999999993</v>
      </c>
      <c r="AJ91" s="11">
        <v>0.01</v>
      </c>
      <c r="AK91" s="11">
        <v>9.4209999999999994</v>
      </c>
      <c r="AL91" s="11">
        <v>18.739000000000001</v>
      </c>
      <c r="AM91" s="11">
        <v>3.6339999999999999</v>
      </c>
      <c r="AN91" s="11">
        <v>2.3355999999999999</v>
      </c>
      <c r="AO91" s="11">
        <v>1.3956428571429</v>
      </c>
      <c r="AP91" s="11">
        <v>3</v>
      </c>
      <c r="AQ91" s="11">
        <v>2</v>
      </c>
      <c r="AR91" s="4">
        <v>90</v>
      </c>
      <c r="AS91" s="4">
        <f>ROWS($D$2:D91)</f>
        <v>90</v>
      </c>
      <c r="AT91" s="4" t="str">
        <f>IF(D91=PUBLIC!$C$15,AS91,"")</f>
        <v/>
      </c>
      <c r="AU91" s="4" t="str">
        <f t="shared" si="1"/>
        <v/>
      </c>
    </row>
    <row r="92" spans="1:47" x14ac:dyDescent="0.25">
      <c r="A92">
        <v>19</v>
      </c>
      <c r="B92">
        <v>19053</v>
      </c>
      <c r="C92" t="s">
        <v>34</v>
      </c>
      <c r="D92" s="99" t="s">
        <v>137</v>
      </c>
      <c r="E92">
        <v>0.25</v>
      </c>
      <c r="F92">
        <v>5.7631942666468053E-2</v>
      </c>
      <c r="G92">
        <v>5.4676999999999998</v>
      </c>
      <c r="H92">
        <v>0.75</v>
      </c>
      <c r="I92">
        <v>0.56592493120418097</v>
      </c>
      <c r="J92" s="11">
        <v>5.4676999999999998</v>
      </c>
      <c r="K92" s="12">
        <v>-0.25</v>
      </c>
      <c r="L92" s="11">
        <v>-0.30536068284242407</v>
      </c>
      <c r="M92" s="12">
        <v>5.5831999999999997</v>
      </c>
      <c r="N92" s="11">
        <v>8210</v>
      </c>
      <c r="O92" s="12">
        <v>18.587</v>
      </c>
      <c r="P92" s="11">
        <v>2.68</v>
      </c>
      <c r="Q92" s="12">
        <v>1.9850000000000001</v>
      </c>
      <c r="R92" s="11">
        <v>2.266</v>
      </c>
      <c r="S92" s="12">
        <v>12</v>
      </c>
      <c r="T92" s="11">
        <v>4.5502000000000002</v>
      </c>
      <c r="U92" s="12">
        <v>20.821000000000002</v>
      </c>
      <c r="V92" s="11">
        <v>104.89</v>
      </c>
      <c r="W92" s="12">
        <v>19.488</v>
      </c>
      <c r="X92" s="11">
        <v>0.01</v>
      </c>
      <c r="Y92" s="12">
        <v>660.46</v>
      </c>
      <c r="Z92" s="11">
        <v>6.3594999999999997</v>
      </c>
      <c r="AA92" s="11">
        <v>5.8136000000000001</v>
      </c>
      <c r="AB92" s="11">
        <v>2.9015</v>
      </c>
      <c r="AC92" s="11">
        <v>42.231000000000002</v>
      </c>
      <c r="AD92" s="11">
        <v>2.5579999999999998</v>
      </c>
      <c r="AE92" s="11">
        <v>0.01</v>
      </c>
      <c r="AF92" s="11">
        <v>0.01</v>
      </c>
      <c r="AG92" s="11">
        <v>0.01</v>
      </c>
      <c r="AH92" s="11">
        <v>8.5259999999999998</v>
      </c>
      <c r="AI92" s="11">
        <v>6.6870000000000003</v>
      </c>
      <c r="AJ92" s="11">
        <v>0.13500000000000001</v>
      </c>
      <c r="AK92" s="11">
        <v>7.6879999999999997</v>
      </c>
      <c r="AL92" s="11">
        <v>10.097</v>
      </c>
      <c r="AM92" s="11">
        <v>6.4969999999999999</v>
      </c>
      <c r="AN92" s="11">
        <v>4.0432714285714004</v>
      </c>
      <c r="AO92" s="11">
        <v>1.3289714285714</v>
      </c>
      <c r="AP92" s="11">
        <v>3</v>
      </c>
      <c r="AQ92" s="11">
        <v>2</v>
      </c>
      <c r="AR92" s="4">
        <v>91</v>
      </c>
      <c r="AS92" s="4">
        <f>ROWS($D$2:D92)</f>
        <v>91</v>
      </c>
      <c r="AT92" s="4" t="str">
        <f>IF(D92=PUBLIC!$C$15,AS92,"")</f>
        <v/>
      </c>
      <c r="AU92" s="4" t="str">
        <f t="shared" si="1"/>
        <v/>
      </c>
    </row>
    <row r="93" spans="1:47" x14ac:dyDescent="0.25">
      <c r="A93">
        <v>19</v>
      </c>
      <c r="B93">
        <v>19055</v>
      </c>
      <c r="C93" t="s">
        <v>34</v>
      </c>
      <c r="D93" s="99" t="s">
        <v>138</v>
      </c>
      <c r="E93">
        <v>-1</v>
      </c>
      <c r="F93">
        <v>-1.1436789290222509</v>
      </c>
      <c r="G93">
        <v>0.01</v>
      </c>
      <c r="H93">
        <v>-0.75</v>
      </c>
      <c r="I93">
        <v>-0.81688310561735389</v>
      </c>
      <c r="J93" s="11">
        <v>0.01</v>
      </c>
      <c r="K93" s="12">
        <v>-0.75</v>
      </c>
      <c r="L93" s="11">
        <v>-0.98348181362617071</v>
      </c>
      <c r="M93" s="12">
        <v>0.01</v>
      </c>
      <c r="N93" s="11">
        <v>17445</v>
      </c>
      <c r="O93" s="12">
        <v>17.981999999999999</v>
      </c>
      <c r="P93" s="11">
        <v>1.204</v>
      </c>
      <c r="Q93" s="12">
        <v>0.189</v>
      </c>
      <c r="R93" s="11">
        <v>1.3240000000000001</v>
      </c>
      <c r="S93" s="12">
        <v>6</v>
      </c>
      <c r="T93" s="11">
        <v>0.01</v>
      </c>
      <c r="U93" s="12">
        <v>9.609</v>
      </c>
      <c r="V93" s="11">
        <v>442.07</v>
      </c>
      <c r="W93" s="12">
        <v>57.896000000000001</v>
      </c>
      <c r="X93" s="11">
        <v>1.1459999999999999</v>
      </c>
      <c r="Y93" s="12">
        <v>711.31</v>
      </c>
      <c r="Z93" s="11">
        <v>2.4762</v>
      </c>
      <c r="AA93" s="11">
        <v>2.2559</v>
      </c>
      <c r="AB93" s="11">
        <v>0.01</v>
      </c>
      <c r="AC93" s="11">
        <v>50.133000000000003</v>
      </c>
      <c r="AD93" s="11">
        <v>2.121</v>
      </c>
      <c r="AE93" s="11">
        <v>25.222000000000001</v>
      </c>
      <c r="AF93" s="11">
        <v>0.01</v>
      </c>
      <c r="AG93" s="11">
        <v>3.44</v>
      </c>
      <c r="AH93" s="11">
        <v>1.72</v>
      </c>
      <c r="AI93" s="11">
        <v>9.2880000000000003</v>
      </c>
      <c r="AJ93" s="11">
        <v>0.17100000000000001</v>
      </c>
      <c r="AK93" s="11">
        <v>6.3730000000000002</v>
      </c>
      <c r="AL93" s="11">
        <v>21.981000000000002</v>
      </c>
      <c r="AM93" s="11">
        <v>3.1280000000000001</v>
      </c>
      <c r="AN93" s="11">
        <v>1.4559</v>
      </c>
      <c r="AO93" s="11">
        <v>3.4757166666666999</v>
      </c>
      <c r="AP93" s="11">
        <v>3</v>
      </c>
      <c r="AQ93" s="11">
        <v>2</v>
      </c>
      <c r="AR93" s="4">
        <v>92</v>
      </c>
      <c r="AS93" s="4">
        <f>ROWS($D$2:D93)</f>
        <v>92</v>
      </c>
      <c r="AT93" s="4" t="str">
        <f>IF(D93=PUBLIC!$C$15,AS93,"")</f>
        <v/>
      </c>
      <c r="AU93" s="4" t="str">
        <f t="shared" si="1"/>
        <v/>
      </c>
    </row>
    <row r="94" spans="1:47" x14ac:dyDescent="0.25">
      <c r="A94">
        <v>19</v>
      </c>
      <c r="B94">
        <v>19057</v>
      </c>
      <c r="C94" t="s">
        <v>34</v>
      </c>
      <c r="D94" s="99" t="s">
        <v>139</v>
      </c>
      <c r="E94">
        <v>-1</v>
      </c>
      <c r="F94">
        <v>-1.0309454929772079</v>
      </c>
      <c r="G94">
        <v>0.5131</v>
      </c>
      <c r="H94">
        <v>0.01</v>
      </c>
      <c r="I94">
        <v>-0.12698387126918825</v>
      </c>
      <c r="J94" s="11">
        <v>2.7279</v>
      </c>
      <c r="K94" s="12">
        <v>-0.5</v>
      </c>
      <c r="L94" s="11">
        <v>-0.72919853532540191</v>
      </c>
      <c r="M94" s="12">
        <v>2.0935999999999999</v>
      </c>
      <c r="N94" s="11">
        <v>40114</v>
      </c>
      <c r="O94" s="12">
        <v>18.814</v>
      </c>
      <c r="P94" s="11">
        <v>2.859</v>
      </c>
      <c r="Q94" s="12">
        <v>5.5369999999999999</v>
      </c>
      <c r="R94" s="11">
        <v>3.246</v>
      </c>
      <c r="S94" s="12">
        <v>8</v>
      </c>
      <c r="T94" s="11">
        <v>0.01</v>
      </c>
      <c r="U94" s="12">
        <v>16.686</v>
      </c>
      <c r="V94" s="11">
        <v>955.47</v>
      </c>
      <c r="W94" s="12">
        <v>48.610999999999997</v>
      </c>
      <c r="X94" s="11">
        <v>7.2290000000000001</v>
      </c>
      <c r="Y94" s="12">
        <v>892.26</v>
      </c>
      <c r="Z94" s="11">
        <v>2.5013000000000001</v>
      </c>
      <c r="AA94" s="11">
        <v>3.7642000000000002</v>
      </c>
      <c r="AB94" s="11">
        <v>4.0103999999999997</v>
      </c>
      <c r="AC94" s="11">
        <v>104.733</v>
      </c>
      <c r="AD94" s="11">
        <v>3.2410000000000001</v>
      </c>
      <c r="AE94" s="11">
        <v>24.181000000000001</v>
      </c>
      <c r="AF94" s="11">
        <v>143.59100000000001</v>
      </c>
      <c r="AG94" s="11">
        <v>9.2200000000000006</v>
      </c>
      <c r="AH94" s="11">
        <v>89.744</v>
      </c>
      <c r="AI94" s="11">
        <v>1.9</v>
      </c>
      <c r="AJ94" s="11">
        <v>3.6999999999999998E-2</v>
      </c>
      <c r="AK94" s="11">
        <v>7.0949999999999998</v>
      </c>
      <c r="AL94" s="11">
        <v>19.603999999999999</v>
      </c>
      <c r="AM94" s="11">
        <v>4.6260000000000003</v>
      </c>
      <c r="AN94" s="11">
        <v>1.78454</v>
      </c>
      <c r="AO94" s="11">
        <v>3.3197800000000002</v>
      </c>
      <c r="AP94" s="11">
        <v>3</v>
      </c>
      <c r="AQ94" s="11">
        <v>2</v>
      </c>
      <c r="AR94" s="4">
        <v>93</v>
      </c>
      <c r="AS94" s="4">
        <f>ROWS($D$2:D94)</f>
        <v>93</v>
      </c>
      <c r="AT94" s="4" t="str">
        <f>IF(D94=PUBLIC!$C$15,AS94,"")</f>
        <v/>
      </c>
      <c r="AU94" s="4" t="str">
        <f t="shared" si="1"/>
        <v/>
      </c>
    </row>
    <row r="95" spans="1:47" x14ac:dyDescent="0.25">
      <c r="A95">
        <v>19</v>
      </c>
      <c r="B95">
        <v>19059</v>
      </c>
      <c r="C95" t="s">
        <v>34</v>
      </c>
      <c r="D95" s="99" t="s">
        <v>140</v>
      </c>
      <c r="E95">
        <v>-1</v>
      </c>
      <c r="F95">
        <v>-1.1436789290222509</v>
      </c>
      <c r="G95">
        <v>0.01</v>
      </c>
      <c r="H95">
        <v>-0.75</v>
      </c>
      <c r="I95">
        <v>-0.81688310561735389</v>
      </c>
      <c r="J95" s="11">
        <v>0.01</v>
      </c>
      <c r="K95" s="12">
        <v>-0.75</v>
      </c>
      <c r="L95" s="11">
        <v>-0.98348181362617071</v>
      </c>
      <c r="M95" s="12">
        <v>0.01</v>
      </c>
      <c r="N95" s="11">
        <v>17046</v>
      </c>
      <c r="O95" s="12">
        <v>24.035</v>
      </c>
      <c r="P95" s="11">
        <v>1.7310000000000001</v>
      </c>
      <c r="Q95" s="12">
        <v>0.36399999999999999</v>
      </c>
      <c r="R95" s="11">
        <v>1.478</v>
      </c>
      <c r="S95" s="12">
        <v>8</v>
      </c>
      <c r="T95" s="11">
        <v>0.01</v>
      </c>
      <c r="U95" s="12">
        <v>6.8869999999999996</v>
      </c>
      <c r="V95" s="11">
        <v>210.26</v>
      </c>
      <c r="W95" s="12">
        <v>87.997</v>
      </c>
      <c r="X95" s="11">
        <v>5.8659999999999997</v>
      </c>
      <c r="Y95" s="12">
        <v>1492.9</v>
      </c>
      <c r="Z95" s="11">
        <v>1.7454000000000001</v>
      </c>
      <c r="AA95" s="11">
        <v>3.9310999999999998</v>
      </c>
      <c r="AB95" s="11">
        <v>2.7158000000000002</v>
      </c>
      <c r="AC95" s="11">
        <v>81.966999999999999</v>
      </c>
      <c r="AD95" s="11">
        <v>2.3170000000000002</v>
      </c>
      <c r="AE95" s="11">
        <v>9.3859999999999992</v>
      </c>
      <c r="AF95" s="11">
        <v>7.6260000000000003</v>
      </c>
      <c r="AG95" s="11">
        <v>8.8000000000000007</v>
      </c>
      <c r="AH95" s="11">
        <v>49.865000000000002</v>
      </c>
      <c r="AI95" s="11">
        <v>4.2779999999999996</v>
      </c>
      <c r="AJ95" s="11">
        <v>4.4999999999999998E-2</v>
      </c>
      <c r="AK95" s="11">
        <v>8.3879999999999999</v>
      </c>
      <c r="AL95" s="11">
        <v>18.154</v>
      </c>
      <c r="AM95" s="11">
        <v>2.9569999999999999</v>
      </c>
      <c r="AN95" s="11">
        <v>0.60950000000000004</v>
      </c>
      <c r="AO95" s="11">
        <v>5.0559833333333</v>
      </c>
      <c r="AP95" s="11">
        <v>3</v>
      </c>
      <c r="AQ95" s="11">
        <v>2</v>
      </c>
      <c r="AR95" s="4">
        <v>94</v>
      </c>
      <c r="AS95" s="4">
        <f>ROWS($D$2:D95)</f>
        <v>94</v>
      </c>
      <c r="AT95" s="4" t="str">
        <f>IF(D95=PUBLIC!$C$15,AS95,"")</f>
        <v/>
      </c>
      <c r="AU95" s="4" t="str">
        <f t="shared" si="1"/>
        <v/>
      </c>
    </row>
    <row r="96" spans="1:47" x14ac:dyDescent="0.25">
      <c r="A96">
        <v>19</v>
      </c>
      <c r="B96">
        <v>19063</v>
      </c>
      <c r="C96" t="s">
        <v>34</v>
      </c>
      <c r="D96" s="99" t="s">
        <v>141</v>
      </c>
      <c r="E96">
        <v>-1</v>
      </c>
      <c r="F96">
        <v>-1.1436789290222509</v>
      </c>
      <c r="G96">
        <v>0.01</v>
      </c>
      <c r="H96">
        <v>-0.75</v>
      </c>
      <c r="I96">
        <v>-0.81688310561735389</v>
      </c>
      <c r="J96" s="11">
        <v>0.01</v>
      </c>
      <c r="K96" s="12">
        <v>-0.25</v>
      </c>
      <c r="L96" s="11">
        <v>-0.25409350106426465</v>
      </c>
      <c r="M96" s="12">
        <v>6.0053000000000001</v>
      </c>
      <c r="N96" s="11">
        <v>9820</v>
      </c>
      <c r="O96" s="12">
        <v>19.734999999999999</v>
      </c>
      <c r="P96" s="11">
        <v>9.0630000000000006</v>
      </c>
      <c r="Q96" s="12">
        <v>1.385</v>
      </c>
      <c r="R96" s="11">
        <v>1.232</v>
      </c>
      <c r="S96" s="12">
        <v>9</v>
      </c>
      <c r="T96" s="11">
        <v>0.01</v>
      </c>
      <c r="U96" s="12">
        <v>13.571</v>
      </c>
      <c r="V96" s="11">
        <v>46.15</v>
      </c>
      <c r="W96" s="12">
        <v>57.026000000000003</v>
      </c>
      <c r="X96" s="11">
        <v>18.329999999999998</v>
      </c>
      <c r="Y96" s="12">
        <v>572.85</v>
      </c>
      <c r="Z96" s="11">
        <v>0.01</v>
      </c>
      <c r="AA96" s="11">
        <v>0.01</v>
      </c>
      <c r="AB96" s="11">
        <v>0.01</v>
      </c>
      <c r="AC96" s="11">
        <v>66.866</v>
      </c>
      <c r="AD96" s="11">
        <v>2.6989999999999998</v>
      </c>
      <c r="AE96" s="11">
        <v>14.257</v>
      </c>
      <c r="AF96" s="11">
        <v>10.183</v>
      </c>
      <c r="AG96" s="11">
        <v>2.04</v>
      </c>
      <c r="AH96" s="11">
        <v>3.0550000000000002</v>
      </c>
      <c r="AI96" s="11">
        <v>7.31</v>
      </c>
      <c r="AJ96" s="11">
        <v>0.01</v>
      </c>
      <c r="AK96" s="11">
        <v>7.8419999999999996</v>
      </c>
      <c r="AL96" s="11">
        <v>21.928999999999998</v>
      </c>
      <c r="AM96" s="11">
        <v>3.952</v>
      </c>
      <c r="AN96" s="11">
        <v>0.95169999999999999</v>
      </c>
      <c r="AO96" s="11">
        <v>1.2977666666667</v>
      </c>
      <c r="AP96" s="11">
        <v>3</v>
      </c>
      <c r="AQ96" s="11">
        <v>2</v>
      </c>
      <c r="AR96" s="4">
        <v>95</v>
      </c>
      <c r="AS96" s="4">
        <f>ROWS($D$2:D96)</f>
        <v>95</v>
      </c>
      <c r="AT96" s="4" t="str">
        <f>IF(D96=PUBLIC!$C$15,AS96,"")</f>
        <v/>
      </c>
      <c r="AU96" s="4" t="str">
        <f t="shared" si="1"/>
        <v/>
      </c>
    </row>
    <row r="97" spans="1:47" x14ac:dyDescent="0.25">
      <c r="A97">
        <v>19</v>
      </c>
      <c r="B97">
        <v>19065</v>
      </c>
      <c r="C97" t="s">
        <v>34</v>
      </c>
      <c r="D97" s="99" t="s">
        <v>142</v>
      </c>
      <c r="E97">
        <v>-0.75</v>
      </c>
      <c r="F97">
        <v>-0.93370164422738111</v>
      </c>
      <c r="G97">
        <v>0.95569999999999999</v>
      </c>
      <c r="H97">
        <v>-0.75</v>
      </c>
      <c r="I97">
        <v>-0.81688310561735389</v>
      </c>
      <c r="J97" s="11">
        <v>0.01</v>
      </c>
      <c r="K97" s="12">
        <v>-0.75</v>
      </c>
      <c r="L97" s="11">
        <v>-0.98348181362617071</v>
      </c>
      <c r="M97" s="12">
        <v>0.01</v>
      </c>
      <c r="N97" s="11">
        <v>20391</v>
      </c>
      <c r="O97" s="12">
        <v>20.529</v>
      </c>
      <c r="P97" s="11">
        <v>2.2309999999999999</v>
      </c>
      <c r="Q97" s="12">
        <v>1.3240000000000001</v>
      </c>
      <c r="R97" s="11">
        <v>2.0449999999999999</v>
      </c>
      <c r="S97" s="12">
        <v>6</v>
      </c>
      <c r="T97" s="11">
        <v>0.01</v>
      </c>
      <c r="U97" s="12">
        <v>13.147</v>
      </c>
      <c r="V97" s="11">
        <v>349.46</v>
      </c>
      <c r="W97" s="12">
        <v>45.118000000000002</v>
      </c>
      <c r="X97" s="11">
        <v>4.4139999999999997</v>
      </c>
      <c r="Y97" s="12">
        <v>608.15</v>
      </c>
      <c r="Z97" s="11">
        <v>1.3854</v>
      </c>
      <c r="AA97" s="11">
        <v>2.2305999999999999</v>
      </c>
      <c r="AB97" s="11">
        <v>2.3902999999999999</v>
      </c>
      <c r="AC97" s="11">
        <v>73.134</v>
      </c>
      <c r="AD97" s="11">
        <v>3.1139999999999999</v>
      </c>
      <c r="AE97" s="11">
        <v>32.366999999999997</v>
      </c>
      <c r="AF97" s="11">
        <v>12.750999999999999</v>
      </c>
      <c r="AG97" s="11">
        <v>4.9000000000000004</v>
      </c>
      <c r="AH97" s="11">
        <v>28.934000000000001</v>
      </c>
      <c r="AI97" s="11">
        <v>8.6270000000000007</v>
      </c>
      <c r="AJ97" s="11">
        <v>0.33200000000000002</v>
      </c>
      <c r="AK97" s="11">
        <v>6.2750000000000004</v>
      </c>
      <c r="AL97" s="11">
        <v>13.292999999999999</v>
      </c>
      <c r="AM97" s="11">
        <v>3.0569999999999999</v>
      </c>
      <c r="AN97" s="11">
        <v>1.4583625</v>
      </c>
      <c r="AO97" s="11">
        <v>2.3664375</v>
      </c>
      <c r="AP97" s="11">
        <v>3</v>
      </c>
      <c r="AQ97" s="11">
        <v>2</v>
      </c>
      <c r="AR97" s="4">
        <v>96</v>
      </c>
      <c r="AS97" s="4">
        <f>ROWS($D$2:D97)</f>
        <v>96</v>
      </c>
      <c r="AT97" s="4" t="str">
        <f>IF(D97=PUBLIC!$C$15,AS97,"")</f>
        <v/>
      </c>
      <c r="AU97" s="4" t="str">
        <f t="shared" si="1"/>
        <v/>
      </c>
    </row>
    <row r="98" spans="1:47" x14ac:dyDescent="0.25">
      <c r="A98">
        <v>19</v>
      </c>
      <c r="B98">
        <v>19067</v>
      </c>
      <c r="C98" t="s">
        <v>34</v>
      </c>
      <c r="D98" s="99" t="s">
        <v>143</v>
      </c>
      <c r="E98">
        <v>-1</v>
      </c>
      <c r="F98">
        <v>-1.1436789290222509</v>
      </c>
      <c r="G98">
        <v>0.01</v>
      </c>
      <c r="H98">
        <v>-0.75</v>
      </c>
      <c r="I98">
        <v>-0.81688310561735389</v>
      </c>
      <c r="J98" s="11">
        <v>0.01</v>
      </c>
      <c r="K98" s="12">
        <v>0.01</v>
      </c>
      <c r="L98" s="11">
        <v>-0.24746192531186595</v>
      </c>
      <c r="M98" s="12">
        <v>6.0598999999999998</v>
      </c>
      <c r="N98" s="11">
        <v>16004</v>
      </c>
      <c r="O98" s="12">
        <v>21.181999999999999</v>
      </c>
      <c r="P98" s="11">
        <v>2.3559999999999999</v>
      </c>
      <c r="Q98" s="12">
        <v>1.6679999999999999</v>
      </c>
      <c r="R98" s="11">
        <v>2.7490000000000001</v>
      </c>
      <c r="S98" s="12">
        <v>9</v>
      </c>
      <c r="T98" s="11">
        <v>0.01</v>
      </c>
      <c r="U98" s="12">
        <v>14.068</v>
      </c>
      <c r="V98" s="11">
        <v>150.11000000000001</v>
      </c>
      <c r="W98" s="12">
        <v>80.605000000000004</v>
      </c>
      <c r="X98" s="11">
        <v>14.371</v>
      </c>
      <c r="Y98" s="12">
        <v>725.72</v>
      </c>
      <c r="Z98" s="11">
        <v>0.01</v>
      </c>
      <c r="AA98" s="11">
        <v>2.8980999999999999</v>
      </c>
      <c r="AB98" s="11">
        <v>1.9007000000000001</v>
      </c>
      <c r="AC98" s="11">
        <v>99.831999999999994</v>
      </c>
      <c r="AD98" s="11">
        <v>3.093</v>
      </c>
      <c r="AE98" s="11">
        <v>4.9989999999999997</v>
      </c>
      <c r="AF98" s="11">
        <v>29.992999999999999</v>
      </c>
      <c r="AG98" s="11">
        <v>3.12</v>
      </c>
      <c r="AH98" s="11">
        <v>1.25</v>
      </c>
      <c r="AI98" s="11">
        <v>7.0510000000000002</v>
      </c>
      <c r="AJ98" s="11">
        <v>0.14899999999999999</v>
      </c>
      <c r="AK98" s="11">
        <v>6.7649999999999997</v>
      </c>
      <c r="AL98" s="11">
        <v>20.506</v>
      </c>
      <c r="AM98" s="11">
        <v>3.016</v>
      </c>
      <c r="AN98" s="11">
        <v>0.54251428571430005</v>
      </c>
      <c r="AO98" s="11">
        <v>1.0307714285714</v>
      </c>
      <c r="AP98" s="11">
        <v>3</v>
      </c>
      <c r="AQ98" s="11">
        <v>2</v>
      </c>
      <c r="AR98" s="4">
        <v>97</v>
      </c>
      <c r="AS98" s="4">
        <f>ROWS($D$2:D98)</f>
        <v>97</v>
      </c>
      <c r="AT98" s="4" t="str">
        <f>IF(D98=PUBLIC!$C$15,AS98,"")</f>
        <v/>
      </c>
      <c r="AU98" s="4" t="str">
        <f t="shared" si="1"/>
        <v/>
      </c>
    </row>
    <row r="99" spans="1:47" x14ac:dyDescent="0.25">
      <c r="A99">
        <v>19</v>
      </c>
      <c r="B99">
        <v>19069</v>
      </c>
      <c r="C99" t="s">
        <v>34</v>
      </c>
      <c r="D99" s="99" t="s">
        <v>144</v>
      </c>
      <c r="E99">
        <v>-1</v>
      </c>
      <c r="F99">
        <v>-1.1436789290222509</v>
      </c>
      <c r="G99">
        <v>0.01</v>
      </c>
      <c r="H99">
        <v>-0.75</v>
      </c>
      <c r="I99">
        <v>-0.81688310561735389</v>
      </c>
      <c r="J99" s="11">
        <v>0.01</v>
      </c>
      <c r="K99" s="12">
        <v>-0.75</v>
      </c>
      <c r="L99" s="11">
        <v>-0.98348181362617071</v>
      </c>
      <c r="M99" s="12">
        <v>0.01</v>
      </c>
      <c r="N99" s="11">
        <v>10393</v>
      </c>
      <c r="O99" s="12">
        <v>19.792000000000002</v>
      </c>
      <c r="P99" s="11">
        <v>11.864000000000001</v>
      </c>
      <c r="Q99" s="12">
        <v>1.212</v>
      </c>
      <c r="R99" s="11">
        <v>0.68300000000000005</v>
      </c>
      <c r="S99" s="12">
        <v>9</v>
      </c>
      <c r="T99" s="11">
        <v>3.8252999999999999</v>
      </c>
      <c r="U99" s="12">
        <v>14.728</v>
      </c>
      <c r="V99" s="11">
        <v>207.03</v>
      </c>
      <c r="W99" s="12">
        <v>67.352999999999994</v>
      </c>
      <c r="X99" s="11">
        <v>6.7350000000000003</v>
      </c>
      <c r="Y99" s="12">
        <v>869.76</v>
      </c>
      <c r="Z99" s="11">
        <v>0.01</v>
      </c>
      <c r="AA99" s="11">
        <v>0.01</v>
      </c>
      <c r="AB99" s="11">
        <v>0.01</v>
      </c>
      <c r="AC99" s="11">
        <v>17.434000000000001</v>
      </c>
      <c r="AD99" s="11">
        <v>2.2610000000000001</v>
      </c>
      <c r="AE99" s="11">
        <v>53.881999999999998</v>
      </c>
      <c r="AF99" s="11">
        <v>12.507999999999999</v>
      </c>
      <c r="AG99" s="11">
        <v>1.92</v>
      </c>
      <c r="AH99" s="11">
        <v>8.66</v>
      </c>
      <c r="AI99" s="11">
        <v>12.393000000000001</v>
      </c>
      <c r="AJ99" s="11">
        <v>0.10199999999999999</v>
      </c>
      <c r="AK99" s="11">
        <v>7.5209999999999999</v>
      </c>
      <c r="AL99" s="11">
        <v>18.773</v>
      </c>
      <c r="AM99" s="11">
        <v>3.6080000000000001</v>
      </c>
      <c r="AN99" s="11">
        <v>0.44692500000000002</v>
      </c>
      <c r="AO99" s="11">
        <v>2.2572874999999999</v>
      </c>
      <c r="AP99" s="11">
        <v>3</v>
      </c>
      <c r="AQ99" s="11">
        <v>2</v>
      </c>
      <c r="AR99" s="4">
        <v>98</v>
      </c>
      <c r="AS99" s="4">
        <f>ROWS($D$2:D99)</f>
        <v>98</v>
      </c>
      <c r="AT99" s="4" t="str">
        <f>IF(D99=PUBLIC!$C$15,AS99,"")</f>
        <v/>
      </c>
      <c r="AU99" s="4" t="str">
        <f t="shared" si="1"/>
        <v/>
      </c>
    </row>
    <row r="100" spans="1:47" x14ac:dyDescent="0.25">
      <c r="A100">
        <v>19</v>
      </c>
      <c r="B100">
        <v>19071</v>
      </c>
      <c r="C100" t="s">
        <v>34</v>
      </c>
      <c r="D100" s="99" t="s">
        <v>145</v>
      </c>
      <c r="E100">
        <v>0.25</v>
      </c>
      <c r="F100">
        <v>4.7503290548603139E-2</v>
      </c>
      <c r="G100">
        <v>5.4215999999999998</v>
      </c>
      <c r="H100">
        <v>-0.75</v>
      </c>
      <c r="I100">
        <v>-0.81688310561735389</v>
      </c>
      <c r="J100" s="11">
        <v>0.01</v>
      </c>
      <c r="K100" s="12">
        <v>-0.75</v>
      </c>
      <c r="L100" s="11">
        <v>-0.98348181362617071</v>
      </c>
      <c r="M100" s="12">
        <v>0.01</v>
      </c>
      <c r="N100" s="11">
        <v>7019</v>
      </c>
      <c r="O100" s="12">
        <v>21.542000000000002</v>
      </c>
      <c r="P100" s="11">
        <v>2.5070000000000001</v>
      </c>
      <c r="Q100" s="12">
        <v>0.35599999999999998</v>
      </c>
      <c r="R100" s="11">
        <v>1.8520000000000001</v>
      </c>
      <c r="S100" s="12">
        <v>6</v>
      </c>
      <c r="T100" s="11">
        <v>4.9808000000000003</v>
      </c>
      <c r="U100" s="12">
        <v>10.455</v>
      </c>
      <c r="V100" s="11">
        <v>176.6</v>
      </c>
      <c r="W100" s="12">
        <v>12.821999999999999</v>
      </c>
      <c r="X100" s="11">
        <v>9.9730000000000008</v>
      </c>
      <c r="Y100" s="12">
        <v>574.04999999999995</v>
      </c>
      <c r="Z100" s="11">
        <v>2.2907000000000002</v>
      </c>
      <c r="AA100" s="11">
        <v>0.01</v>
      </c>
      <c r="AB100" s="11">
        <v>0.01</v>
      </c>
      <c r="AC100" s="11">
        <v>72.135000000000005</v>
      </c>
      <c r="AD100" s="11">
        <v>3.3479999999999999</v>
      </c>
      <c r="AE100" s="11">
        <v>24.22</v>
      </c>
      <c r="AF100" s="11">
        <v>24.22</v>
      </c>
      <c r="AG100" s="11">
        <v>0.01</v>
      </c>
      <c r="AH100" s="11">
        <v>4.274</v>
      </c>
      <c r="AI100" s="11">
        <v>11.19</v>
      </c>
      <c r="AJ100" s="11">
        <v>0.11799999999999999</v>
      </c>
      <c r="AK100" s="11">
        <v>4.8419999999999996</v>
      </c>
      <c r="AL100" s="11">
        <v>14.113</v>
      </c>
      <c r="AM100" s="11">
        <v>5.9340000000000002</v>
      </c>
      <c r="AN100" s="11">
        <v>3.7281833333333001</v>
      </c>
      <c r="AO100" s="11">
        <v>1.8518166666667</v>
      </c>
      <c r="AP100" s="11">
        <v>3</v>
      </c>
      <c r="AQ100" s="11">
        <v>2</v>
      </c>
      <c r="AR100" s="4">
        <v>99</v>
      </c>
      <c r="AS100" s="4">
        <f>ROWS($D$2:D100)</f>
        <v>99</v>
      </c>
      <c r="AT100" s="4" t="str">
        <f>IF(D100=PUBLIC!$C$15,AS100,"")</f>
        <v/>
      </c>
      <c r="AU100" s="4" t="str">
        <f t="shared" si="1"/>
        <v/>
      </c>
    </row>
    <row r="101" spans="1:47" x14ac:dyDescent="0.25">
      <c r="A101">
        <v>19</v>
      </c>
      <c r="B101">
        <v>19073</v>
      </c>
      <c r="C101" t="s">
        <v>34</v>
      </c>
      <c r="D101" s="99" t="s">
        <v>146</v>
      </c>
      <c r="E101">
        <v>-0.5</v>
      </c>
      <c r="F101">
        <v>-0.67281744629348117</v>
      </c>
      <c r="G101">
        <v>2.1431</v>
      </c>
      <c r="H101">
        <v>-0.75</v>
      </c>
      <c r="I101">
        <v>-0.81688310561735389</v>
      </c>
      <c r="J101" s="11">
        <v>0.01</v>
      </c>
      <c r="K101" s="12">
        <v>-0.75</v>
      </c>
      <c r="L101" s="11">
        <v>-0.98348181362617071</v>
      </c>
      <c r="M101" s="12">
        <v>0.01</v>
      </c>
      <c r="N101" s="11">
        <v>9083</v>
      </c>
      <c r="O101" s="12">
        <v>21.116</v>
      </c>
      <c r="P101" s="11">
        <v>2.5539999999999998</v>
      </c>
      <c r="Q101" s="12">
        <v>0.154</v>
      </c>
      <c r="R101" s="11">
        <v>1.96</v>
      </c>
      <c r="S101" s="12">
        <v>6</v>
      </c>
      <c r="T101" s="11">
        <v>0.01</v>
      </c>
      <c r="U101" s="12">
        <v>10.638999999999999</v>
      </c>
      <c r="V101" s="11">
        <v>139.57</v>
      </c>
      <c r="W101" s="12">
        <v>73.763999999999996</v>
      </c>
      <c r="X101" s="11">
        <v>4.4039999999999999</v>
      </c>
      <c r="Y101" s="12">
        <v>826.89</v>
      </c>
      <c r="Z101" s="11">
        <v>3.0360999999999998</v>
      </c>
      <c r="AA101" s="11">
        <v>13.693099999999999</v>
      </c>
      <c r="AB101" s="11">
        <v>5.1984000000000004</v>
      </c>
      <c r="AC101" s="11">
        <v>99.031999999999996</v>
      </c>
      <c r="AD101" s="11">
        <v>3.3029999999999999</v>
      </c>
      <c r="AE101" s="11">
        <v>170.648</v>
      </c>
      <c r="AF101" s="11">
        <v>34.130000000000003</v>
      </c>
      <c r="AG101" s="11">
        <v>9.91</v>
      </c>
      <c r="AH101" s="11">
        <v>105.69199999999999</v>
      </c>
      <c r="AI101" s="11">
        <v>10.416</v>
      </c>
      <c r="AJ101" s="11">
        <v>0.01</v>
      </c>
      <c r="AK101" s="11">
        <v>5.4219999999999997</v>
      </c>
      <c r="AL101" s="11">
        <v>15.298</v>
      </c>
      <c r="AM101" s="11">
        <v>3.3519999999999999</v>
      </c>
      <c r="AN101" s="11">
        <v>2.6536499999999998</v>
      </c>
      <c r="AO101" s="11">
        <v>1.3770500000000001</v>
      </c>
      <c r="AP101" s="11">
        <v>3</v>
      </c>
      <c r="AQ101" s="11">
        <v>2</v>
      </c>
      <c r="AR101" s="4">
        <v>100</v>
      </c>
      <c r="AS101" s="4">
        <f>ROWS($D$2:D101)</f>
        <v>100</v>
      </c>
      <c r="AT101" s="4" t="str">
        <f>IF(D101=PUBLIC!$C$15,AS101,"")</f>
        <v/>
      </c>
      <c r="AU101" s="4" t="str">
        <f t="shared" si="1"/>
        <v/>
      </c>
    </row>
    <row r="102" spans="1:47" x14ac:dyDescent="0.25">
      <c r="A102">
        <v>19</v>
      </c>
      <c r="B102">
        <v>19079</v>
      </c>
      <c r="C102" t="s">
        <v>34</v>
      </c>
      <c r="D102" s="99" t="s">
        <v>147</v>
      </c>
      <c r="E102">
        <v>-0.75</v>
      </c>
      <c r="F102">
        <v>-0.85867052279026912</v>
      </c>
      <c r="G102">
        <v>1.2971999999999999</v>
      </c>
      <c r="H102">
        <v>-0.75</v>
      </c>
      <c r="I102">
        <v>-0.81688310561735389</v>
      </c>
      <c r="J102" s="11">
        <v>0.01</v>
      </c>
      <c r="K102" s="12">
        <v>-0.75</v>
      </c>
      <c r="L102" s="11">
        <v>-0.98348181362617071</v>
      </c>
      <c r="M102" s="12">
        <v>0.01</v>
      </c>
      <c r="N102" s="11">
        <v>15227</v>
      </c>
      <c r="O102" s="12">
        <v>19.446000000000002</v>
      </c>
      <c r="P102" s="11">
        <v>5.6280000000000001</v>
      </c>
      <c r="Q102" s="12">
        <v>0.63700000000000001</v>
      </c>
      <c r="R102" s="11">
        <v>3.5459999999999998</v>
      </c>
      <c r="S102" s="12">
        <v>6</v>
      </c>
      <c r="T102" s="11">
        <v>4.1708999999999996</v>
      </c>
      <c r="U102" s="12">
        <v>10.766</v>
      </c>
      <c r="V102" s="11">
        <v>224.4</v>
      </c>
      <c r="W102" s="12">
        <v>86.031000000000006</v>
      </c>
      <c r="X102" s="11">
        <v>1.97</v>
      </c>
      <c r="Y102" s="12">
        <v>811.89</v>
      </c>
      <c r="Z102" s="11">
        <v>0.01</v>
      </c>
      <c r="AA102" s="11">
        <v>5.3468999999999998</v>
      </c>
      <c r="AB102" s="11">
        <v>1.4764999999999999</v>
      </c>
      <c r="AC102" s="11">
        <v>69.266000000000005</v>
      </c>
      <c r="AD102" s="11">
        <v>2.6930000000000001</v>
      </c>
      <c r="AE102" s="11">
        <v>11.164</v>
      </c>
      <c r="AF102" s="11">
        <v>45.970999999999997</v>
      </c>
      <c r="AG102" s="11">
        <v>11.16</v>
      </c>
      <c r="AH102" s="11">
        <v>4.5970000000000004</v>
      </c>
      <c r="AI102" s="11">
        <v>8.8960000000000008</v>
      </c>
      <c r="AJ102" s="11">
        <v>0.27800000000000002</v>
      </c>
      <c r="AK102" s="11">
        <v>6.173</v>
      </c>
      <c r="AL102" s="11">
        <v>14.448</v>
      </c>
      <c r="AM102" s="11">
        <v>3.3839999999999999</v>
      </c>
      <c r="AN102" s="11">
        <v>1.6288499999999999</v>
      </c>
      <c r="AO102" s="11">
        <v>0.69911666666670003</v>
      </c>
      <c r="AP102" s="11">
        <v>3</v>
      </c>
      <c r="AQ102" s="11">
        <v>2</v>
      </c>
      <c r="AR102" s="4">
        <v>101</v>
      </c>
      <c r="AS102" s="4">
        <f>ROWS($D$2:D102)</f>
        <v>101</v>
      </c>
      <c r="AT102" s="4" t="str">
        <f>IF(D102=PUBLIC!$C$15,AS102,"")</f>
        <v/>
      </c>
      <c r="AU102" s="4" t="str">
        <f t="shared" si="1"/>
        <v/>
      </c>
    </row>
    <row r="103" spans="1:47" x14ac:dyDescent="0.25">
      <c r="A103">
        <v>19</v>
      </c>
      <c r="B103">
        <v>19081</v>
      </c>
      <c r="C103" t="s">
        <v>34</v>
      </c>
      <c r="D103" s="99" t="s">
        <v>148</v>
      </c>
      <c r="E103">
        <v>-1</v>
      </c>
      <c r="F103">
        <v>-1.1436789290222509</v>
      </c>
      <c r="G103">
        <v>0.01</v>
      </c>
      <c r="H103">
        <v>-0.75</v>
      </c>
      <c r="I103">
        <v>-0.81688310561735389</v>
      </c>
      <c r="J103" s="11">
        <v>0.01</v>
      </c>
      <c r="K103" s="12">
        <v>-0.75</v>
      </c>
      <c r="L103" s="11">
        <v>-0.98348181362617071</v>
      </c>
      <c r="M103" s="12">
        <v>0.01</v>
      </c>
      <c r="N103" s="11">
        <v>11006</v>
      </c>
      <c r="O103" s="12">
        <v>20.297999999999998</v>
      </c>
      <c r="P103" s="11">
        <v>3.734</v>
      </c>
      <c r="Q103" s="12">
        <v>0.78100000000000003</v>
      </c>
      <c r="R103" s="11">
        <v>1.417</v>
      </c>
      <c r="S103" s="12">
        <v>9</v>
      </c>
      <c r="T103" s="11">
        <v>0.01</v>
      </c>
      <c r="U103" s="12">
        <v>9.4939999999999998</v>
      </c>
      <c r="V103" s="11">
        <v>117.55</v>
      </c>
      <c r="W103" s="12">
        <v>89.042000000000002</v>
      </c>
      <c r="X103" s="11">
        <v>9.9949999999999992</v>
      </c>
      <c r="Y103" s="12">
        <v>831.78</v>
      </c>
      <c r="Z103" s="11">
        <v>0.01</v>
      </c>
      <c r="AA103" s="11">
        <v>0.01</v>
      </c>
      <c r="AB103" s="11">
        <v>4.4454000000000002</v>
      </c>
      <c r="AC103" s="11">
        <v>0.33400000000000002</v>
      </c>
      <c r="AD103" s="11">
        <v>2.2709999999999999</v>
      </c>
      <c r="AE103" s="11">
        <v>11.811999999999999</v>
      </c>
      <c r="AF103" s="11">
        <v>13.629</v>
      </c>
      <c r="AG103" s="11">
        <v>0.01</v>
      </c>
      <c r="AH103" s="11">
        <v>0.01</v>
      </c>
      <c r="AI103" s="11">
        <v>10.593999999999999</v>
      </c>
      <c r="AJ103" s="11">
        <v>0.59299999999999997</v>
      </c>
      <c r="AK103" s="11">
        <v>3.7709999999999999</v>
      </c>
      <c r="AL103" s="11">
        <v>24.905999999999999</v>
      </c>
      <c r="AM103" s="11">
        <v>4.7409999999999997</v>
      </c>
      <c r="AN103" s="11">
        <v>1.2035857142857</v>
      </c>
      <c r="AO103" s="11">
        <v>1.9900714285714001</v>
      </c>
      <c r="AP103" s="11">
        <v>3</v>
      </c>
      <c r="AQ103" s="11">
        <v>2</v>
      </c>
      <c r="AR103" s="4">
        <v>102</v>
      </c>
      <c r="AS103" s="4">
        <f>ROWS($D$2:D103)</f>
        <v>102</v>
      </c>
      <c r="AT103" s="4" t="str">
        <f>IF(D103=PUBLIC!$C$15,AS103,"")</f>
        <v/>
      </c>
      <c r="AU103" s="4" t="str">
        <f t="shared" si="1"/>
        <v/>
      </c>
    </row>
    <row r="104" spans="1:47" x14ac:dyDescent="0.25">
      <c r="A104">
        <v>19</v>
      </c>
      <c r="B104">
        <v>19083</v>
      </c>
      <c r="C104" t="s">
        <v>34</v>
      </c>
      <c r="D104" s="99" t="s">
        <v>149</v>
      </c>
      <c r="E104">
        <v>-1</v>
      </c>
      <c r="F104">
        <v>-1.1436789290222509</v>
      </c>
      <c r="G104">
        <v>0.01</v>
      </c>
      <c r="H104">
        <v>-0.75</v>
      </c>
      <c r="I104">
        <v>-0.81688310561735389</v>
      </c>
      <c r="J104" s="11">
        <v>0.01</v>
      </c>
      <c r="K104" s="12">
        <v>-0.75</v>
      </c>
      <c r="L104" s="11">
        <v>-0.98348181362617071</v>
      </c>
      <c r="M104" s="12">
        <v>0.01</v>
      </c>
      <c r="N104" s="11">
        <v>17324</v>
      </c>
      <c r="O104" s="12">
        <v>20.959</v>
      </c>
      <c r="P104" s="11">
        <v>4.0350000000000001</v>
      </c>
      <c r="Q104" s="12">
        <v>1.1950000000000001</v>
      </c>
      <c r="R104" s="11">
        <v>2.0840000000000001</v>
      </c>
      <c r="S104" s="12">
        <v>6</v>
      </c>
      <c r="T104" s="11">
        <v>0.01</v>
      </c>
      <c r="U104" s="12">
        <v>8.0860000000000003</v>
      </c>
      <c r="V104" s="11">
        <v>316.07</v>
      </c>
      <c r="W104" s="12">
        <v>66.382000000000005</v>
      </c>
      <c r="X104" s="11">
        <v>12.699</v>
      </c>
      <c r="Y104" s="12">
        <v>1138.81</v>
      </c>
      <c r="Z104" s="11">
        <v>4.7535999999999996</v>
      </c>
      <c r="AA104" s="11">
        <v>1.7096</v>
      </c>
      <c r="AB104" s="11">
        <v>0.01</v>
      </c>
      <c r="AC104" s="11">
        <v>61.401000000000003</v>
      </c>
      <c r="AD104" s="11">
        <v>2.4820000000000002</v>
      </c>
      <c r="AE104" s="11">
        <v>14.430999999999999</v>
      </c>
      <c r="AF104" s="11">
        <v>20.78</v>
      </c>
      <c r="AG104" s="11">
        <v>4.04</v>
      </c>
      <c r="AH104" s="11">
        <v>18.471</v>
      </c>
      <c r="AI104" s="11">
        <v>10.269</v>
      </c>
      <c r="AJ104" s="11">
        <v>0.53300000000000003</v>
      </c>
      <c r="AK104" s="11">
        <v>9.2270000000000003</v>
      </c>
      <c r="AL104" s="11">
        <v>11.986000000000001</v>
      </c>
      <c r="AM104" s="11">
        <v>4.6779999999999999</v>
      </c>
      <c r="AN104" s="11">
        <v>0.54415714285710004</v>
      </c>
      <c r="AO104" s="11">
        <v>1.8872285714285999</v>
      </c>
      <c r="AP104" s="11">
        <v>3</v>
      </c>
      <c r="AQ104" s="11">
        <v>2</v>
      </c>
      <c r="AR104" s="4">
        <v>103</v>
      </c>
      <c r="AS104" s="4">
        <f>ROWS($D$2:D104)</f>
        <v>103</v>
      </c>
      <c r="AT104" s="4" t="str">
        <f>IF(D104=PUBLIC!$C$15,AS104,"")</f>
        <v/>
      </c>
      <c r="AU104" s="4" t="str">
        <f t="shared" si="1"/>
        <v/>
      </c>
    </row>
    <row r="105" spans="1:47" x14ac:dyDescent="0.25">
      <c r="A105">
        <v>19</v>
      </c>
      <c r="B105">
        <v>19087</v>
      </c>
      <c r="C105" t="s">
        <v>34</v>
      </c>
      <c r="D105" s="99" t="s">
        <v>150</v>
      </c>
      <c r="E105">
        <v>-1</v>
      </c>
      <c r="F105">
        <v>-1.1436789290222509</v>
      </c>
      <c r="G105">
        <v>0.01</v>
      </c>
      <c r="H105">
        <v>-0.75</v>
      </c>
      <c r="I105">
        <v>-0.81688310561735389</v>
      </c>
      <c r="J105" s="11">
        <v>0.01</v>
      </c>
      <c r="K105" s="12">
        <v>-0.75</v>
      </c>
      <c r="L105" s="11">
        <v>-0.98348181362617071</v>
      </c>
      <c r="M105" s="12">
        <v>0.01</v>
      </c>
      <c r="N105" s="11">
        <v>19941</v>
      </c>
      <c r="O105" s="12">
        <v>17.712</v>
      </c>
      <c r="P105" s="11">
        <v>4.4829999999999997</v>
      </c>
      <c r="Q105" s="12">
        <v>2.0459999999999998</v>
      </c>
      <c r="R105" s="11">
        <v>4.5890000000000004</v>
      </c>
      <c r="S105" s="12">
        <v>6</v>
      </c>
      <c r="T105" s="11">
        <v>0.01</v>
      </c>
      <c r="U105" s="12">
        <v>13.58</v>
      </c>
      <c r="V105" s="11">
        <v>545</v>
      </c>
      <c r="W105" s="12">
        <v>57.67</v>
      </c>
      <c r="X105" s="11">
        <v>3.51</v>
      </c>
      <c r="Y105" s="12">
        <v>834.01</v>
      </c>
      <c r="Z105" s="11">
        <v>6.2755000000000001</v>
      </c>
      <c r="AA105" s="11">
        <v>0.01</v>
      </c>
      <c r="AB105" s="11">
        <v>1.9202999999999999</v>
      </c>
      <c r="AC105" s="11">
        <v>73.135000000000005</v>
      </c>
      <c r="AD105" s="11">
        <v>2.8839999999999999</v>
      </c>
      <c r="AE105" s="11">
        <v>17.552</v>
      </c>
      <c r="AF105" s="11">
        <v>38.613999999999997</v>
      </c>
      <c r="AG105" s="11">
        <v>45.63</v>
      </c>
      <c r="AH105" s="11">
        <v>55.664000000000001</v>
      </c>
      <c r="AI105" s="11">
        <v>4.0970000000000004</v>
      </c>
      <c r="AJ105" s="11">
        <v>0.40200000000000002</v>
      </c>
      <c r="AK105" s="11">
        <v>5.593</v>
      </c>
      <c r="AL105" s="11">
        <v>20.754999999999999</v>
      </c>
      <c r="AM105" s="11">
        <v>3.774</v>
      </c>
      <c r="AN105" s="11">
        <v>2.4587166666667</v>
      </c>
      <c r="AO105" s="11">
        <v>3.9725833333332998</v>
      </c>
      <c r="AP105" s="11">
        <v>3</v>
      </c>
      <c r="AQ105" s="11">
        <v>2</v>
      </c>
      <c r="AR105" s="4">
        <v>104</v>
      </c>
      <c r="AS105" s="4">
        <f>ROWS($D$2:D105)</f>
        <v>104</v>
      </c>
      <c r="AT105" s="4" t="str">
        <f>IF(D105=PUBLIC!$C$15,AS105,"")</f>
        <v/>
      </c>
      <c r="AU105" s="4" t="str">
        <f t="shared" si="1"/>
        <v/>
      </c>
    </row>
    <row r="106" spans="1:47" x14ac:dyDescent="0.25">
      <c r="A106">
        <v>19</v>
      </c>
      <c r="B106">
        <v>19089</v>
      </c>
      <c r="C106" t="s">
        <v>34</v>
      </c>
      <c r="D106" s="99" t="s">
        <v>151</v>
      </c>
      <c r="E106">
        <v>-1</v>
      </c>
      <c r="F106">
        <v>-1.1436789290222509</v>
      </c>
      <c r="G106">
        <v>0.01</v>
      </c>
      <c r="H106">
        <v>-0.75</v>
      </c>
      <c r="I106">
        <v>-0.81688310561735389</v>
      </c>
      <c r="J106" s="11">
        <v>0.01</v>
      </c>
      <c r="K106" s="12">
        <v>-0.75</v>
      </c>
      <c r="L106" s="11">
        <v>-0.98348181362617071</v>
      </c>
      <c r="M106" s="12">
        <v>0.01</v>
      </c>
      <c r="N106" s="11">
        <v>9430</v>
      </c>
      <c r="O106" s="12">
        <v>20.053000000000001</v>
      </c>
      <c r="P106" s="11">
        <v>1.5269999999999999</v>
      </c>
      <c r="Q106" s="12">
        <v>0.32900000000000001</v>
      </c>
      <c r="R106" s="11">
        <v>1.3360000000000001</v>
      </c>
      <c r="S106" s="12">
        <v>6</v>
      </c>
      <c r="T106" s="11">
        <v>0.01</v>
      </c>
      <c r="U106" s="12">
        <v>11.59</v>
      </c>
      <c r="V106" s="11">
        <v>274.26</v>
      </c>
      <c r="W106" s="12">
        <v>112.407</v>
      </c>
      <c r="X106" s="11">
        <v>0.01</v>
      </c>
      <c r="Y106" s="12">
        <v>746.76</v>
      </c>
      <c r="Z106" s="11">
        <v>0.01</v>
      </c>
      <c r="AA106" s="11">
        <v>0.01</v>
      </c>
      <c r="AB106" s="11">
        <v>0.01</v>
      </c>
      <c r="AC106" s="11">
        <v>36.534999999999997</v>
      </c>
      <c r="AD106" s="11">
        <v>2.2269999999999999</v>
      </c>
      <c r="AE106" s="11">
        <v>14.846</v>
      </c>
      <c r="AF106" s="11">
        <v>25.451000000000001</v>
      </c>
      <c r="AG106" s="11">
        <v>0.01</v>
      </c>
      <c r="AH106" s="11">
        <v>2.121</v>
      </c>
      <c r="AI106" s="11">
        <v>8.6790000000000003</v>
      </c>
      <c r="AJ106" s="11">
        <v>0.36899999999999999</v>
      </c>
      <c r="AK106" s="11">
        <v>6.617</v>
      </c>
      <c r="AL106" s="11">
        <v>24.908000000000001</v>
      </c>
      <c r="AM106" s="11">
        <v>1.736</v>
      </c>
      <c r="AN106" s="11">
        <v>1.1769499999999999</v>
      </c>
      <c r="AO106" s="11">
        <v>2.8593999999999999</v>
      </c>
      <c r="AP106" s="11">
        <v>3</v>
      </c>
      <c r="AQ106" s="11">
        <v>2</v>
      </c>
      <c r="AR106" s="4">
        <v>105</v>
      </c>
      <c r="AS106" s="4">
        <f>ROWS($D$2:D106)</f>
        <v>105</v>
      </c>
      <c r="AT106" s="4" t="str">
        <f>IF(D106=PUBLIC!$C$15,AS106,"")</f>
        <v/>
      </c>
      <c r="AU106" s="4" t="str">
        <f t="shared" si="1"/>
        <v/>
      </c>
    </row>
    <row r="107" spans="1:47" x14ac:dyDescent="0.25">
      <c r="A107">
        <v>19</v>
      </c>
      <c r="B107">
        <v>19091</v>
      </c>
      <c r="C107" t="s">
        <v>34</v>
      </c>
      <c r="D107" s="99" t="s">
        <v>152</v>
      </c>
      <c r="E107">
        <v>-1</v>
      </c>
      <c r="F107">
        <v>-1.1436789290222509</v>
      </c>
      <c r="G107">
        <v>0.01</v>
      </c>
      <c r="H107">
        <v>0.5</v>
      </c>
      <c r="I107">
        <v>0.27680406727704909</v>
      </c>
      <c r="J107" s="11">
        <v>4.3244999999999996</v>
      </c>
      <c r="K107" s="12">
        <v>-0.75</v>
      </c>
      <c r="L107" s="11">
        <v>-0.98348181362617071</v>
      </c>
      <c r="M107" s="12">
        <v>0.01</v>
      </c>
      <c r="N107" s="11">
        <v>9607</v>
      </c>
      <c r="O107" s="12">
        <v>20.6</v>
      </c>
      <c r="P107" s="11">
        <v>3.6850000000000001</v>
      </c>
      <c r="Q107" s="12">
        <v>0.156</v>
      </c>
      <c r="R107" s="11">
        <v>1.728</v>
      </c>
      <c r="S107" s="12">
        <v>9</v>
      </c>
      <c r="T107" s="11">
        <v>0.01</v>
      </c>
      <c r="U107" s="12">
        <v>13.57</v>
      </c>
      <c r="V107" s="11">
        <v>104.44</v>
      </c>
      <c r="W107" s="12">
        <v>107.21299999999999</v>
      </c>
      <c r="X107" s="11">
        <v>4.1639999999999997</v>
      </c>
      <c r="Y107" s="12">
        <v>841.11</v>
      </c>
      <c r="Z107" s="11">
        <v>2.8835000000000002</v>
      </c>
      <c r="AA107" s="11">
        <v>0.01</v>
      </c>
      <c r="AB107" s="11">
        <v>0.01</v>
      </c>
      <c r="AC107" s="11">
        <v>65.400999999999996</v>
      </c>
      <c r="AD107" s="11">
        <v>2.8620000000000001</v>
      </c>
      <c r="AE107" s="11">
        <v>7.2859999999999996</v>
      </c>
      <c r="AF107" s="11">
        <v>28.105</v>
      </c>
      <c r="AG107" s="11">
        <v>2.08</v>
      </c>
      <c r="AH107" s="11">
        <v>2.0819999999999999</v>
      </c>
      <c r="AI107" s="11">
        <v>11.042999999999999</v>
      </c>
      <c r="AJ107" s="11">
        <v>0.47899999999999998</v>
      </c>
      <c r="AK107" s="11">
        <v>5.7069999999999999</v>
      </c>
      <c r="AL107" s="11">
        <v>18.231000000000002</v>
      </c>
      <c r="AM107" s="11">
        <v>4.9660000000000002</v>
      </c>
      <c r="AN107" s="11">
        <v>0.59716666666670004</v>
      </c>
      <c r="AO107" s="11">
        <v>0.01</v>
      </c>
      <c r="AP107" s="11">
        <v>3</v>
      </c>
      <c r="AQ107" s="11">
        <v>2</v>
      </c>
      <c r="AR107" s="4">
        <v>106</v>
      </c>
      <c r="AS107" s="4">
        <f>ROWS($D$2:D107)</f>
        <v>106</v>
      </c>
      <c r="AT107" s="4" t="str">
        <f>IF(D107=PUBLIC!$C$15,AS107,"")</f>
        <v/>
      </c>
      <c r="AU107" s="4" t="str">
        <f t="shared" si="1"/>
        <v/>
      </c>
    </row>
    <row r="108" spans="1:47" x14ac:dyDescent="0.25">
      <c r="A108">
        <v>19</v>
      </c>
      <c r="B108">
        <v>19093</v>
      </c>
      <c r="C108" t="s">
        <v>34</v>
      </c>
      <c r="D108" s="99" t="s">
        <v>153</v>
      </c>
      <c r="E108">
        <v>-1</v>
      </c>
      <c r="F108">
        <v>-1.1436789290222509</v>
      </c>
      <c r="G108">
        <v>0.01</v>
      </c>
      <c r="H108">
        <v>-0.75</v>
      </c>
      <c r="I108">
        <v>-0.81688310561735389</v>
      </c>
      <c r="J108" s="11">
        <v>0.01</v>
      </c>
      <c r="K108" s="12">
        <v>-0.75</v>
      </c>
      <c r="L108" s="11">
        <v>-0.98348181362617071</v>
      </c>
      <c r="M108" s="12">
        <v>0.01</v>
      </c>
      <c r="N108" s="11">
        <v>7041</v>
      </c>
      <c r="O108" s="12">
        <v>21.658999999999999</v>
      </c>
      <c r="P108" s="11">
        <v>2.1019999999999999</v>
      </c>
      <c r="Q108" s="12">
        <v>0.01</v>
      </c>
      <c r="R108" s="11">
        <v>1.7609999999999999</v>
      </c>
      <c r="S108" s="12">
        <v>7</v>
      </c>
      <c r="T108" s="11">
        <v>0.01</v>
      </c>
      <c r="U108" s="12">
        <v>11.026999999999999</v>
      </c>
      <c r="V108" s="11">
        <v>14.27</v>
      </c>
      <c r="W108" s="12">
        <v>82.375</v>
      </c>
      <c r="X108" s="11">
        <v>2.8410000000000002</v>
      </c>
      <c r="Y108" s="12">
        <v>1056.8399999999999</v>
      </c>
      <c r="Z108" s="11">
        <v>7.4082999999999997</v>
      </c>
      <c r="AA108" s="11">
        <v>0.01</v>
      </c>
      <c r="AB108" s="11">
        <v>0.01</v>
      </c>
      <c r="AC108" s="11">
        <v>47.631999999999998</v>
      </c>
      <c r="AD108" s="11">
        <v>2.2719999999999998</v>
      </c>
      <c r="AE108" s="11">
        <v>18.463000000000001</v>
      </c>
      <c r="AF108" s="11">
        <v>38.347000000000001</v>
      </c>
      <c r="AG108" s="11">
        <v>2.84</v>
      </c>
      <c r="AH108" s="11">
        <v>4.2610000000000001</v>
      </c>
      <c r="AI108" s="11">
        <v>9.0370000000000008</v>
      </c>
      <c r="AJ108" s="11">
        <v>0.28199999999999997</v>
      </c>
      <c r="AK108" s="11">
        <v>6.4669999999999996</v>
      </c>
      <c r="AL108" s="11">
        <v>22.395</v>
      </c>
      <c r="AM108" s="11">
        <v>3.3319999999999999</v>
      </c>
      <c r="AN108" s="11">
        <v>1.8661333333332999</v>
      </c>
      <c r="AO108" s="11">
        <v>2.1671166666667001</v>
      </c>
      <c r="AP108" s="11">
        <v>3</v>
      </c>
      <c r="AQ108" s="11">
        <v>2</v>
      </c>
      <c r="AR108" s="4">
        <v>107</v>
      </c>
      <c r="AS108" s="4">
        <f>ROWS($D$2:D108)</f>
        <v>107</v>
      </c>
      <c r="AT108" s="4" t="str">
        <f>IF(D108=PUBLIC!$C$15,AS108,"")</f>
        <v/>
      </c>
      <c r="AU108" s="4" t="str">
        <f t="shared" si="1"/>
        <v/>
      </c>
    </row>
    <row r="109" spans="1:47" x14ac:dyDescent="0.25">
      <c r="A109">
        <v>19</v>
      </c>
      <c r="B109">
        <v>19095</v>
      </c>
      <c r="C109" t="s">
        <v>34</v>
      </c>
      <c r="D109" s="99" t="s">
        <v>154</v>
      </c>
      <c r="E109">
        <v>-1</v>
      </c>
      <c r="F109">
        <v>-1.1436789290222509</v>
      </c>
      <c r="G109">
        <v>0.01</v>
      </c>
      <c r="H109">
        <v>-0.75</v>
      </c>
      <c r="I109">
        <v>-0.81688310561735389</v>
      </c>
      <c r="J109" s="11">
        <v>0.01</v>
      </c>
      <c r="K109" s="12">
        <v>0.01</v>
      </c>
      <c r="L109" s="11">
        <v>-0.13312189942710112</v>
      </c>
      <c r="M109" s="12">
        <v>7.0012999999999996</v>
      </c>
      <c r="N109" s="11">
        <v>16326</v>
      </c>
      <c r="O109" s="12">
        <v>17.977</v>
      </c>
      <c r="P109" s="11">
        <v>2.3519999999999999</v>
      </c>
      <c r="Q109" s="12">
        <v>0.64300000000000002</v>
      </c>
      <c r="R109" s="11">
        <v>1.1639999999999999</v>
      </c>
      <c r="S109" s="12">
        <v>6</v>
      </c>
      <c r="T109" s="11">
        <v>4.0957999999999997</v>
      </c>
      <c r="U109" s="12">
        <v>9.8350000000000009</v>
      </c>
      <c r="V109" s="11">
        <v>100.78</v>
      </c>
      <c r="W109" s="12">
        <v>40.426000000000002</v>
      </c>
      <c r="X109" s="11">
        <v>1.2250000000000001</v>
      </c>
      <c r="Y109" s="12">
        <v>829.52</v>
      </c>
      <c r="Z109" s="11">
        <v>4.3106</v>
      </c>
      <c r="AA109" s="11">
        <v>0.01</v>
      </c>
      <c r="AB109" s="11">
        <v>1.6413</v>
      </c>
      <c r="AC109" s="11">
        <v>29.635000000000002</v>
      </c>
      <c r="AD109" s="11">
        <v>2.266</v>
      </c>
      <c r="AE109" s="11">
        <v>15.926</v>
      </c>
      <c r="AF109" s="11">
        <v>26.338000000000001</v>
      </c>
      <c r="AG109" s="11">
        <v>0.61</v>
      </c>
      <c r="AH109" s="11">
        <v>15.313000000000001</v>
      </c>
      <c r="AI109" s="11">
        <v>7.1760000000000002</v>
      </c>
      <c r="AJ109" s="11">
        <v>0.56499999999999995</v>
      </c>
      <c r="AK109" s="11">
        <v>6.0220000000000002</v>
      </c>
      <c r="AL109" s="11">
        <v>19.600999999999999</v>
      </c>
      <c r="AM109" s="11">
        <v>3.7719999999999998</v>
      </c>
      <c r="AN109" s="11">
        <v>0.84214285714290005</v>
      </c>
      <c r="AO109" s="11">
        <v>3.2996857142857001</v>
      </c>
      <c r="AP109" s="11">
        <v>3</v>
      </c>
      <c r="AQ109" s="11">
        <v>2</v>
      </c>
      <c r="AR109" s="4">
        <v>108</v>
      </c>
      <c r="AS109" s="4">
        <f>ROWS($D$2:D109)</f>
        <v>108</v>
      </c>
      <c r="AT109" s="4" t="str">
        <f>IF(D109=PUBLIC!$C$15,AS109,"")</f>
        <v/>
      </c>
      <c r="AU109" s="4" t="str">
        <f t="shared" si="1"/>
        <v/>
      </c>
    </row>
    <row r="110" spans="1:47" x14ac:dyDescent="0.25">
      <c r="A110">
        <v>19</v>
      </c>
      <c r="B110">
        <v>19097</v>
      </c>
      <c r="C110" t="s">
        <v>34</v>
      </c>
      <c r="D110" s="99" t="s">
        <v>155</v>
      </c>
      <c r="E110">
        <v>-1</v>
      </c>
      <c r="F110">
        <v>-1.1436789290222509</v>
      </c>
      <c r="G110">
        <v>0.01</v>
      </c>
      <c r="H110">
        <v>-0.75</v>
      </c>
      <c r="I110">
        <v>-0.81688310561735389</v>
      </c>
      <c r="J110" s="11">
        <v>0.01</v>
      </c>
      <c r="K110" s="12">
        <v>-0.5</v>
      </c>
      <c r="L110" s="11">
        <v>-0.66757103465201162</v>
      </c>
      <c r="M110" s="12">
        <v>2.601</v>
      </c>
      <c r="N110" s="11">
        <v>19529</v>
      </c>
      <c r="O110" s="12">
        <v>19.699000000000002</v>
      </c>
      <c r="P110" s="11">
        <v>1.3520000000000001</v>
      </c>
      <c r="Q110" s="12">
        <v>0.35799999999999998</v>
      </c>
      <c r="R110" s="11">
        <v>2.3860000000000001</v>
      </c>
      <c r="S110" s="12">
        <v>6</v>
      </c>
      <c r="T110" s="11">
        <v>0.01</v>
      </c>
      <c r="U110" s="12">
        <v>13.792</v>
      </c>
      <c r="V110" s="11">
        <v>223.36</v>
      </c>
      <c r="W110" s="12">
        <v>60.935000000000002</v>
      </c>
      <c r="X110" s="11">
        <v>7.681</v>
      </c>
      <c r="Y110" s="12">
        <v>598.09</v>
      </c>
      <c r="Z110" s="11">
        <v>2.5699000000000001</v>
      </c>
      <c r="AA110" s="11">
        <v>5.9692999999999996</v>
      </c>
      <c r="AB110" s="11">
        <v>5.0101000000000004</v>
      </c>
      <c r="AC110" s="11">
        <v>38.832999999999998</v>
      </c>
      <c r="AD110" s="11">
        <v>2.8679999999999999</v>
      </c>
      <c r="AE110" s="11">
        <v>20.994</v>
      </c>
      <c r="AF110" s="11">
        <v>33.283999999999999</v>
      </c>
      <c r="AG110" s="11">
        <v>6.14</v>
      </c>
      <c r="AH110" s="11">
        <v>6.657</v>
      </c>
      <c r="AI110" s="11">
        <v>6.7169999999999996</v>
      </c>
      <c r="AJ110" s="11">
        <v>0.55400000000000005</v>
      </c>
      <c r="AK110" s="11">
        <v>7.4950000000000001</v>
      </c>
      <c r="AL110" s="11">
        <v>17.401</v>
      </c>
      <c r="AM110" s="11">
        <v>5.2030000000000003</v>
      </c>
      <c r="AN110" s="11">
        <v>1.2817799999999999</v>
      </c>
      <c r="AO110" s="11">
        <v>3.6618599999999999</v>
      </c>
      <c r="AP110" s="11">
        <v>3</v>
      </c>
      <c r="AQ110" s="11">
        <v>2</v>
      </c>
      <c r="AR110" s="4">
        <v>109</v>
      </c>
      <c r="AS110" s="4">
        <f>ROWS($D$2:D110)</f>
        <v>109</v>
      </c>
      <c r="AT110" s="4" t="str">
        <f>IF(D110=PUBLIC!$C$15,AS110,"")</f>
        <v/>
      </c>
      <c r="AU110" s="4" t="str">
        <f t="shared" si="1"/>
        <v/>
      </c>
    </row>
    <row r="111" spans="1:47" x14ac:dyDescent="0.25">
      <c r="A111">
        <v>19</v>
      </c>
      <c r="B111">
        <v>19099</v>
      </c>
      <c r="C111" t="s">
        <v>34</v>
      </c>
      <c r="D111" s="99" t="s">
        <v>156</v>
      </c>
      <c r="E111">
        <v>0.5</v>
      </c>
      <c r="F111">
        <v>0.33066612893264419</v>
      </c>
      <c r="G111">
        <v>6.7103999999999999</v>
      </c>
      <c r="H111">
        <v>-0.5</v>
      </c>
      <c r="I111">
        <v>-0.55836373271120077</v>
      </c>
      <c r="J111" s="11">
        <v>1.0222</v>
      </c>
      <c r="K111" s="12">
        <v>-0.75</v>
      </c>
      <c r="L111" s="11">
        <v>-0.7909110562007462</v>
      </c>
      <c r="M111" s="12">
        <v>1.5854999999999999</v>
      </c>
      <c r="N111" s="11">
        <v>36715</v>
      </c>
      <c r="O111" s="12">
        <v>18.009</v>
      </c>
      <c r="P111" s="11">
        <v>1.855</v>
      </c>
      <c r="Q111" s="12">
        <v>1.498</v>
      </c>
      <c r="R111" s="11">
        <v>2.0920000000000001</v>
      </c>
      <c r="S111" s="12">
        <v>5</v>
      </c>
      <c r="T111" s="11">
        <v>2.2280000000000002</v>
      </c>
      <c r="U111" s="12">
        <v>9.2710000000000008</v>
      </c>
      <c r="V111" s="11">
        <v>448.08</v>
      </c>
      <c r="W111" s="12">
        <v>41.128</v>
      </c>
      <c r="X111" s="11">
        <v>26.42</v>
      </c>
      <c r="Y111" s="12">
        <v>971.24</v>
      </c>
      <c r="Z111" s="11">
        <v>1.8931</v>
      </c>
      <c r="AA111" s="11">
        <v>4.8276000000000003</v>
      </c>
      <c r="AB111" s="11">
        <v>3.5459999999999998</v>
      </c>
      <c r="AC111" s="11">
        <v>70.7</v>
      </c>
      <c r="AD111" s="11">
        <v>3.1459999999999999</v>
      </c>
      <c r="AE111" s="11">
        <v>15.253</v>
      </c>
      <c r="AF111" s="11">
        <v>29.416</v>
      </c>
      <c r="AG111" s="11">
        <v>0.54</v>
      </c>
      <c r="AH111" s="11">
        <v>67.819999999999993</v>
      </c>
      <c r="AI111" s="11">
        <v>3.9159999999999999</v>
      </c>
      <c r="AJ111" s="11">
        <v>9.0999999999999998E-2</v>
      </c>
      <c r="AK111" s="11">
        <v>5.7569999999999997</v>
      </c>
      <c r="AL111" s="11">
        <v>17.288</v>
      </c>
      <c r="AM111" s="11">
        <v>4.2309999999999999</v>
      </c>
      <c r="AN111" s="11">
        <v>1.4791428571428999</v>
      </c>
      <c r="AO111" s="11">
        <v>4.1279142857142999</v>
      </c>
      <c r="AP111" s="11">
        <v>3</v>
      </c>
      <c r="AQ111" s="11">
        <v>2</v>
      </c>
      <c r="AR111" s="4">
        <v>110</v>
      </c>
      <c r="AS111" s="4">
        <f>ROWS($D$2:D111)</f>
        <v>110</v>
      </c>
      <c r="AT111" s="4" t="str">
        <f>IF(D111=PUBLIC!$C$15,AS111,"")</f>
        <v/>
      </c>
      <c r="AU111" s="4" t="str">
        <f t="shared" si="1"/>
        <v/>
      </c>
    </row>
    <row r="112" spans="1:47" x14ac:dyDescent="0.25">
      <c r="A112">
        <v>19</v>
      </c>
      <c r="B112">
        <v>19101</v>
      </c>
      <c r="C112" t="s">
        <v>34</v>
      </c>
      <c r="D112" s="99" t="s">
        <v>157</v>
      </c>
      <c r="E112">
        <v>0.01</v>
      </c>
      <c r="F112">
        <v>-3.5613175746153643E-2</v>
      </c>
      <c r="G112">
        <v>5.0433000000000003</v>
      </c>
      <c r="H112">
        <v>-0.75</v>
      </c>
      <c r="I112">
        <v>-0.81688310561735389</v>
      </c>
      <c r="J112" s="11">
        <v>0.01</v>
      </c>
      <c r="K112" s="12">
        <v>-0.25</v>
      </c>
      <c r="L112" s="11">
        <v>-0.37438494108579762</v>
      </c>
      <c r="M112" s="12">
        <v>5.0148999999999999</v>
      </c>
      <c r="N112" s="11">
        <v>17662</v>
      </c>
      <c r="O112" s="12">
        <v>18.094999999999999</v>
      </c>
      <c r="P112" s="11">
        <v>2.95</v>
      </c>
      <c r="Q112" s="12">
        <v>5.7240000000000002</v>
      </c>
      <c r="R112" s="11">
        <v>10.173999999999999</v>
      </c>
      <c r="S112" s="12">
        <v>8</v>
      </c>
      <c r="T112" s="11">
        <v>0.01</v>
      </c>
      <c r="U112" s="12">
        <v>15.577</v>
      </c>
      <c r="V112" s="11">
        <v>437.12</v>
      </c>
      <c r="W112" s="12">
        <v>43.03</v>
      </c>
      <c r="X112" s="11">
        <v>55.485999999999997</v>
      </c>
      <c r="Y112" s="12">
        <v>1297.52</v>
      </c>
      <c r="Z112" s="11">
        <v>0.01</v>
      </c>
      <c r="AA112" s="11">
        <v>0.01</v>
      </c>
      <c r="AB112" s="11">
        <v>1.8199000000000001</v>
      </c>
      <c r="AC112" s="11">
        <v>94.8</v>
      </c>
      <c r="AD112" s="11">
        <v>2.548</v>
      </c>
      <c r="AE112" s="11">
        <v>1.1319999999999999</v>
      </c>
      <c r="AF112" s="11">
        <v>21.515000000000001</v>
      </c>
      <c r="AG112" s="11">
        <v>0.01</v>
      </c>
      <c r="AH112" s="11">
        <v>39.067</v>
      </c>
      <c r="AI112" s="11">
        <v>3.2389999999999999</v>
      </c>
      <c r="AJ112" s="11">
        <v>0.17399999999999999</v>
      </c>
      <c r="AK112" s="11">
        <v>4.0460000000000003</v>
      </c>
      <c r="AL112" s="11">
        <v>17.202000000000002</v>
      </c>
      <c r="AM112" s="11">
        <v>1.415</v>
      </c>
      <c r="AN112" s="11">
        <v>1.15225</v>
      </c>
      <c r="AO112" s="11">
        <v>1.7010000000000001</v>
      </c>
      <c r="AP112" s="11">
        <v>3</v>
      </c>
      <c r="AQ112" s="11">
        <v>2</v>
      </c>
      <c r="AR112" s="4">
        <v>111</v>
      </c>
      <c r="AS112" s="4">
        <f>ROWS($D$2:D112)</f>
        <v>111</v>
      </c>
      <c r="AT112" s="4" t="str">
        <f>IF(D112=PUBLIC!$C$15,AS112,"")</f>
        <v/>
      </c>
      <c r="AU112" s="4" t="str">
        <f t="shared" si="1"/>
        <v/>
      </c>
    </row>
    <row r="113" spans="1:47" x14ac:dyDescent="0.25">
      <c r="A113">
        <v>19</v>
      </c>
      <c r="B113">
        <v>19107</v>
      </c>
      <c r="C113" t="s">
        <v>34</v>
      </c>
      <c r="D113" s="99" t="s">
        <v>158</v>
      </c>
      <c r="E113">
        <v>-1</v>
      </c>
      <c r="F113">
        <v>-1.1436789290222509</v>
      </c>
      <c r="G113">
        <v>0.01</v>
      </c>
      <c r="H113">
        <v>-0.75</v>
      </c>
      <c r="I113">
        <v>-0.81688310561735389</v>
      </c>
      <c r="J113" s="11">
        <v>0.01</v>
      </c>
      <c r="K113" s="12">
        <v>-0.5</v>
      </c>
      <c r="L113" s="11">
        <v>-0.53419862927272521</v>
      </c>
      <c r="M113" s="12">
        <v>3.6991000000000001</v>
      </c>
      <c r="N113" s="11">
        <v>10234</v>
      </c>
      <c r="O113" s="12">
        <v>20.305</v>
      </c>
      <c r="P113" s="11">
        <v>1.4359999999999999</v>
      </c>
      <c r="Q113" s="12">
        <v>0.01</v>
      </c>
      <c r="R113" s="11">
        <v>1.583</v>
      </c>
      <c r="S113" s="12">
        <v>7</v>
      </c>
      <c r="T113" s="11">
        <v>0.01</v>
      </c>
      <c r="U113" s="12">
        <v>12.843</v>
      </c>
      <c r="V113" s="11">
        <v>77.84</v>
      </c>
      <c r="W113" s="12">
        <v>35.177</v>
      </c>
      <c r="X113" s="11">
        <v>0.01</v>
      </c>
      <c r="Y113" s="12">
        <v>481.56</v>
      </c>
      <c r="Z113" s="11">
        <v>0.01</v>
      </c>
      <c r="AA113" s="11">
        <v>0.01</v>
      </c>
      <c r="AB113" s="11">
        <v>0.01</v>
      </c>
      <c r="AC113" s="11">
        <v>40.673000000000002</v>
      </c>
      <c r="AD113" s="11">
        <v>2.883</v>
      </c>
      <c r="AE113" s="11">
        <v>6.84</v>
      </c>
      <c r="AF113" s="11">
        <v>17.588000000000001</v>
      </c>
      <c r="AG113" s="11">
        <v>0.01</v>
      </c>
      <c r="AH113" s="11">
        <v>7.8170000000000002</v>
      </c>
      <c r="AI113" s="11">
        <v>10.298999999999999</v>
      </c>
      <c r="AJ113" s="11">
        <v>0.96799999999999997</v>
      </c>
      <c r="AK113" s="11">
        <v>8.3829999999999991</v>
      </c>
      <c r="AL113" s="11">
        <v>15.098000000000001</v>
      </c>
      <c r="AM113" s="11">
        <v>3.996</v>
      </c>
      <c r="AN113" s="11">
        <v>1.6662333333332999</v>
      </c>
      <c r="AO113" s="11">
        <v>3.5019833333333001</v>
      </c>
      <c r="AP113" s="11">
        <v>3</v>
      </c>
      <c r="AQ113" s="11">
        <v>2</v>
      </c>
      <c r="AR113" s="4">
        <v>112</v>
      </c>
      <c r="AS113" s="4">
        <f>ROWS($D$2:D113)</f>
        <v>112</v>
      </c>
      <c r="AT113" s="4" t="str">
        <f>IF(D113=PUBLIC!$C$15,AS113,"")</f>
        <v/>
      </c>
      <c r="AU113" s="4" t="str">
        <f t="shared" si="1"/>
        <v/>
      </c>
    </row>
    <row r="114" spans="1:47" x14ac:dyDescent="0.25">
      <c r="A114">
        <v>19</v>
      </c>
      <c r="B114">
        <v>19109</v>
      </c>
      <c r="C114" t="s">
        <v>34</v>
      </c>
      <c r="D114" s="99" t="s">
        <v>159</v>
      </c>
      <c r="E114">
        <v>-1</v>
      </c>
      <c r="F114">
        <v>-1.1436789290222509</v>
      </c>
      <c r="G114">
        <v>0.01</v>
      </c>
      <c r="H114">
        <v>-0.75</v>
      </c>
      <c r="I114">
        <v>-0.81688310561735389</v>
      </c>
      <c r="J114" s="11">
        <v>0.01</v>
      </c>
      <c r="K114" s="12">
        <v>-0.75</v>
      </c>
      <c r="L114" s="11">
        <v>-0.98348181362617071</v>
      </c>
      <c r="M114" s="12">
        <v>0.01</v>
      </c>
      <c r="N114" s="11">
        <v>15226</v>
      </c>
      <c r="O114" s="12">
        <v>22.094000000000001</v>
      </c>
      <c r="P114" s="11">
        <v>2.036</v>
      </c>
      <c r="Q114" s="12">
        <v>0.44700000000000001</v>
      </c>
      <c r="R114" s="11">
        <v>1.8320000000000001</v>
      </c>
      <c r="S114" s="12">
        <v>11</v>
      </c>
      <c r="T114" s="11">
        <v>0.01</v>
      </c>
      <c r="U114" s="12">
        <v>9.7370000000000001</v>
      </c>
      <c r="V114" s="11">
        <v>224.25</v>
      </c>
      <c r="W114" s="12">
        <v>67.647000000000006</v>
      </c>
      <c r="X114" s="11">
        <v>10.507999999999999</v>
      </c>
      <c r="Y114" s="12">
        <v>1146.96</v>
      </c>
      <c r="Z114" s="11">
        <v>1.7546999999999999</v>
      </c>
      <c r="AA114" s="11">
        <v>0.01</v>
      </c>
      <c r="AB114" s="11">
        <v>6.5147000000000004</v>
      </c>
      <c r="AC114" s="11">
        <v>43.866999999999997</v>
      </c>
      <c r="AD114" s="11">
        <v>2.3969999999999998</v>
      </c>
      <c r="AE114" s="11">
        <v>0.01</v>
      </c>
      <c r="AF114" s="11">
        <v>15.763</v>
      </c>
      <c r="AG114" s="11">
        <v>8.5399999999999991</v>
      </c>
      <c r="AH114" s="11">
        <v>5.9109999999999996</v>
      </c>
      <c r="AI114" s="11">
        <v>12.769</v>
      </c>
      <c r="AJ114" s="11">
        <v>9.0999999999999998E-2</v>
      </c>
      <c r="AK114" s="11">
        <v>7.1230000000000002</v>
      </c>
      <c r="AL114" s="11">
        <v>17.495000000000001</v>
      </c>
      <c r="AM114" s="11">
        <v>3.2629999999999999</v>
      </c>
      <c r="AN114" s="11">
        <v>0.42908888888890001</v>
      </c>
      <c r="AO114" s="11">
        <v>1.1459777777778</v>
      </c>
      <c r="AP114" s="11">
        <v>3</v>
      </c>
      <c r="AQ114" s="11">
        <v>2</v>
      </c>
      <c r="AR114" s="4">
        <v>113</v>
      </c>
      <c r="AS114" s="4">
        <f>ROWS($D$2:D114)</f>
        <v>113</v>
      </c>
      <c r="AT114" s="4" t="str">
        <f>IF(D114=PUBLIC!$C$15,AS114,"")</f>
        <v/>
      </c>
      <c r="AU114" s="4" t="str">
        <f t="shared" si="1"/>
        <v/>
      </c>
    </row>
    <row r="115" spans="1:47" x14ac:dyDescent="0.25">
      <c r="A115">
        <v>19</v>
      </c>
      <c r="B115">
        <v>19111</v>
      </c>
      <c r="C115" t="s">
        <v>34</v>
      </c>
      <c r="D115" s="99" t="s">
        <v>160</v>
      </c>
      <c r="E115">
        <v>-0.5</v>
      </c>
      <c r="F115">
        <v>-0.5598203576987324</v>
      </c>
      <c r="G115">
        <v>2.6574</v>
      </c>
      <c r="H115">
        <v>0.01</v>
      </c>
      <c r="I115">
        <v>-0.21390728006183629</v>
      </c>
      <c r="J115" s="11">
        <v>2.3841999999999999</v>
      </c>
      <c r="K115" s="12">
        <v>-0.5</v>
      </c>
      <c r="L115" s="11">
        <v>-0.53877757443509566</v>
      </c>
      <c r="M115" s="12">
        <v>3.6614</v>
      </c>
      <c r="N115" s="11">
        <v>35172</v>
      </c>
      <c r="O115" s="12">
        <v>18.838999999999999</v>
      </c>
      <c r="P115" s="11">
        <v>3.4</v>
      </c>
      <c r="Q115" s="12">
        <v>2.5790000000000002</v>
      </c>
      <c r="R115" s="11">
        <v>3.048</v>
      </c>
      <c r="S115" s="12">
        <v>8</v>
      </c>
      <c r="T115" s="11">
        <v>0.01</v>
      </c>
      <c r="U115" s="12">
        <v>16.396000000000001</v>
      </c>
      <c r="V115" s="11">
        <v>600.32000000000005</v>
      </c>
      <c r="W115" s="12">
        <v>42.363</v>
      </c>
      <c r="X115" s="11">
        <v>10.804</v>
      </c>
      <c r="Y115" s="12">
        <v>634.55999999999995</v>
      </c>
      <c r="Z115" s="11">
        <v>4.282</v>
      </c>
      <c r="AA115" s="11">
        <v>3.0716999999999999</v>
      </c>
      <c r="AB115" s="11">
        <v>0.01</v>
      </c>
      <c r="AC115" s="11">
        <v>121.03400000000001</v>
      </c>
      <c r="AD115" s="11">
        <v>3.5539999999999998</v>
      </c>
      <c r="AE115" s="11">
        <v>31.274999999999999</v>
      </c>
      <c r="AF115" s="11">
        <v>19.902000000000001</v>
      </c>
      <c r="AG115" s="11">
        <v>4.26</v>
      </c>
      <c r="AH115" s="11">
        <v>33.265000000000001</v>
      </c>
      <c r="AI115" s="11">
        <v>2.3130000000000002</v>
      </c>
      <c r="AJ115" s="11">
        <v>0.45600000000000002</v>
      </c>
      <c r="AK115" s="11">
        <v>6.9820000000000002</v>
      </c>
      <c r="AL115" s="11">
        <v>22.617999999999999</v>
      </c>
      <c r="AM115" s="11">
        <v>4.9770000000000003</v>
      </c>
      <c r="AN115" s="11">
        <v>1.3033166666667</v>
      </c>
      <c r="AO115" s="11">
        <v>2.1621666666667001</v>
      </c>
      <c r="AP115" s="11">
        <v>3</v>
      </c>
      <c r="AQ115" s="11">
        <v>2</v>
      </c>
      <c r="AR115" s="4">
        <v>114</v>
      </c>
      <c r="AS115" s="4">
        <f>ROWS($D$2:D115)</f>
        <v>114</v>
      </c>
      <c r="AT115" s="4" t="str">
        <f>IF(D115=PUBLIC!$C$15,AS115,"")</f>
        <v/>
      </c>
      <c r="AU115" s="4" t="str">
        <f t="shared" si="1"/>
        <v/>
      </c>
    </row>
    <row r="116" spans="1:47" x14ac:dyDescent="0.25">
      <c r="A116">
        <v>19</v>
      </c>
      <c r="B116">
        <v>19115</v>
      </c>
      <c r="C116" t="s">
        <v>34</v>
      </c>
      <c r="D116" s="99" t="s">
        <v>161</v>
      </c>
      <c r="E116">
        <v>-0.75</v>
      </c>
      <c r="F116">
        <v>-0.75712034906191417</v>
      </c>
      <c r="G116">
        <v>1.7594000000000001</v>
      </c>
      <c r="H116">
        <v>-0.75</v>
      </c>
      <c r="I116">
        <v>-0.81688310561735389</v>
      </c>
      <c r="J116" s="11">
        <v>0.01</v>
      </c>
      <c r="K116" s="12">
        <v>-0.5</v>
      </c>
      <c r="L116" s="11">
        <v>-0.59244961335423485</v>
      </c>
      <c r="M116" s="12">
        <v>3.2195</v>
      </c>
      <c r="N116" s="11">
        <v>11251</v>
      </c>
      <c r="O116" s="12">
        <v>16.309999999999999</v>
      </c>
      <c r="P116" s="11">
        <v>15.927</v>
      </c>
      <c r="Q116" s="12">
        <v>1.0669999999999999</v>
      </c>
      <c r="R116" s="11">
        <v>4.0170000000000003</v>
      </c>
      <c r="S116" s="12">
        <v>7</v>
      </c>
      <c r="T116" s="11">
        <v>0.01</v>
      </c>
      <c r="U116" s="12">
        <v>12.554</v>
      </c>
      <c r="V116" s="11">
        <v>0.01</v>
      </c>
      <c r="W116" s="12">
        <v>33.774999999999999</v>
      </c>
      <c r="X116" s="11">
        <v>7.11</v>
      </c>
      <c r="Y116" s="12">
        <v>526.64</v>
      </c>
      <c r="Z116" s="11">
        <v>0.01</v>
      </c>
      <c r="AA116" s="11">
        <v>0.01</v>
      </c>
      <c r="AB116" s="11">
        <v>2.5264000000000002</v>
      </c>
      <c r="AC116" s="11">
        <v>28.966000000000001</v>
      </c>
      <c r="AD116" s="11">
        <v>2.8439999999999999</v>
      </c>
      <c r="AE116" s="11">
        <v>0.01</v>
      </c>
      <c r="AF116" s="11">
        <v>31.108000000000001</v>
      </c>
      <c r="AG116" s="11">
        <v>12.44</v>
      </c>
      <c r="AH116" s="11">
        <v>55.994999999999997</v>
      </c>
      <c r="AI116" s="11">
        <v>7.3810000000000002</v>
      </c>
      <c r="AJ116" s="11">
        <v>0.14599999999999999</v>
      </c>
      <c r="AK116" s="11">
        <v>5.65</v>
      </c>
      <c r="AL116" s="11">
        <v>32.348999999999997</v>
      </c>
      <c r="AM116" s="11">
        <v>4.5199999999999996</v>
      </c>
      <c r="AN116" s="11">
        <v>0.5496333333333</v>
      </c>
      <c r="AO116" s="11">
        <v>3.1709833333333002</v>
      </c>
      <c r="AP116" s="11">
        <v>3</v>
      </c>
      <c r="AQ116" s="11">
        <v>2</v>
      </c>
      <c r="AR116" s="4">
        <v>115</v>
      </c>
      <c r="AS116" s="4">
        <f>ROWS($D$2:D116)</f>
        <v>115</v>
      </c>
      <c r="AT116" s="4" t="str">
        <f>IF(D116=PUBLIC!$C$15,AS116,"")</f>
        <v/>
      </c>
      <c r="AU116" s="4" t="str">
        <f t="shared" si="1"/>
        <v/>
      </c>
    </row>
    <row r="117" spans="1:47" x14ac:dyDescent="0.25">
      <c r="A117">
        <v>19</v>
      </c>
      <c r="B117">
        <v>19117</v>
      </c>
      <c r="C117" t="s">
        <v>34</v>
      </c>
      <c r="D117" s="99" t="s">
        <v>162</v>
      </c>
      <c r="E117">
        <v>-1</v>
      </c>
      <c r="F117">
        <v>-1.1436789290222509</v>
      </c>
      <c r="G117">
        <v>0.01</v>
      </c>
      <c r="H117">
        <v>-0.75</v>
      </c>
      <c r="I117">
        <v>-0.81688310561735389</v>
      </c>
      <c r="J117" s="11">
        <v>0.01</v>
      </c>
      <c r="K117" s="12">
        <v>0.01</v>
      </c>
      <c r="L117" s="11">
        <v>-0.22318258478247935</v>
      </c>
      <c r="M117" s="12">
        <v>6.2598000000000003</v>
      </c>
      <c r="N117" s="11">
        <v>8700</v>
      </c>
      <c r="O117" s="12">
        <v>21.609000000000002</v>
      </c>
      <c r="P117" s="11">
        <v>0.42499999999999999</v>
      </c>
      <c r="Q117" s="12">
        <v>0.126</v>
      </c>
      <c r="R117" s="11">
        <v>2.1949999999999998</v>
      </c>
      <c r="S117" s="12">
        <v>6</v>
      </c>
      <c r="T117" s="11">
        <v>0.01</v>
      </c>
      <c r="U117" s="12">
        <v>10.625</v>
      </c>
      <c r="V117" s="11">
        <v>311.26</v>
      </c>
      <c r="W117" s="12">
        <v>44.828000000000003</v>
      </c>
      <c r="X117" s="11">
        <v>14.943</v>
      </c>
      <c r="Y117" s="12">
        <v>571.07000000000005</v>
      </c>
      <c r="Z117" s="11">
        <v>0.01</v>
      </c>
      <c r="AA117" s="11">
        <v>10.041600000000001</v>
      </c>
      <c r="AB117" s="11">
        <v>3.3193999999999999</v>
      </c>
      <c r="AC117" s="11">
        <v>111.264</v>
      </c>
      <c r="AD117" s="11">
        <v>2.931</v>
      </c>
      <c r="AE117" s="11">
        <v>0.01</v>
      </c>
      <c r="AF117" s="11">
        <v>17.241</v>
      </c>
      <c r="AG117" s="11">
        <v>4.5999999999999996</v>
      </c>
      <c r="AH117" s="11">
        <v>77.010999999999996</v>
      </c>
      <c r="AI117" s="11">
        <v>4.6070000000000002</v>
      </c>
      <c r="AJ117" s="11">
        <v>0.01</v>
      </c>
      <c r="AK117" s="11">
        <v>5.5419999999999998</v>
      </c>
      <c r="AL117" s="11">
        <v>9.4049999999999994</v>
      </c>
      <c r="AM117" s="11">
        <v>3.1669999999999998</v>
      </c>
      <c r="AN117" s="11">
        <v>4.5292285714286002</v>
      </c>
      <c r="AO117" s="11">
        <v>2.9840142857142999</v>
      </c>
      <c r="AP117" s="11">
        <v>3</v>
      </c>
      <c r="AQ117" s="11">
        <v>2</v>
      </c>
      <c r="AR117" s="4">
        <v>116</v>
      </c>
      <c r="AS117" s="4">
        <f>ROWS($D$2:D117)</f>
        <v>116</v>
      </c>
      <c r="AT117" s="4" t="str">
        <f>IF(D117=PUBLIC!$C$15,AS117,"")</f>
        <v/>
      </c>
      <c r="AU117" s="4" t="str">
        <f t="shared" si="1"/>
        <v/>
      </c>
    </row>
    <row r="118" spans="1:47" x14ac:dyDescent="0.25">
      <c r="A118">
        <v>19</v>
      </c>
      <c r="B118">
        <v>19119</v>
      </c>
      <c r="C118" t="s">
        <v>34</v>
      </c>
      <c r="D118" s="99" t="s">
        <v>163</v>
      </c>
      <c r="E118">
        <v>-1</v>
      </c>
      <c r="F118">
        <v>-1.1436789290222509</v>
      </c>
      <c r="G118">
        <v>0.01</v>
      </c>
      <c r="H118">
        <v>-0.75</v>
      </c>
      <c r="I118">
        <v>-0.81688310561735389</v>
      </c>
      <c r="J118" s="11">
        <v>0.01</v>
      </c>
      <c r="K118" s="12">
        <v>-0.5</v>
      </c>
      <c r="L118" s="11">
        <v>-0.53395571440999989</v>
      </c>
      <c r="M118" s="12">
        <v>3.7010999999999998</v>
      </c>
      <c r="N118" s="11">
        <v>11730</v>
      </c>
      <c r="O118" s="12">
        <v>16.974</v>
      </c>
      <c r="P118" s="11">
        <v>2.4380000000000002</v>
      </c>
      <c r="Q118" s="12">
        <v>5.0999999999999997E-2</v>
      </c>
      <c r="R118" s="11">
        <v>1.262</v>
      </c>
      <c r="S118" s="12">
        <v>6</v>
      </c>
      <c r="T118" s="11">
        <v>0.01</v>
      </c>
      <c r="U118" s="12">
        <v>5.835</v>
      </c>
      <c r="V118" s="11">
        <v>199.65</v>
      </c>
      <c r="W118" s="12">
        <v>86.956999999999994</v>
      </c>
      <c r="X118" s="11">
        <v>6.82</v>
      </c>
      <c r="Y118" s="12">
        <v>1372.64</v>
      </c>
      <c r="Z118" s="11">
        <v>2.7612999999999999</v>
      </c>
      <c r="AA118" s="11">
        <v>0.01</v>
      </c>
      <c r="AB118" s="11">
        <v>0.01</v>
      </c>
      <c r="AC118" s="11">
        <v>27.701000000000001</v>
      </c>
      <c r="AD118" s="11">
        <v>1.321</v>
      </c>
      <c r="AE118" s="11">
        <v>42.625999999999998</v>
      </c>
      <c r="AF118" s="11">
        <v>5.968</v>
      </c>
      <c r="AG118" s="11">
        <v>1.71</v>
      </c>
      <c r="AH118" s="11">
        <v>7.673</v>
      </c>
      <c r="AI118" s="11">
        <v>11.997</v>
      </c>
      <c r="AJ118" s="11">
        <v>8.4000000000000005E-2</v>
      </c>
      <c r="AK118" s="11">
        <v>6.7450000000000001</v>
      </c>
      <c r="AL118" s="11">
        <v>16.795000000000002</v>
      </c>
      <c r="AM118" s="11">
        <v>3.4060000000000001</v>
      </c>
      <c r="AN118" s="11">
        <v>1.4677571428570999</v>
      </c>
      <c r="AO118" s="11">
        <v>5.2801714285713999</v>
      </c>
      <c r="AP118" s="11">
        <v>3</v>
      </c>
      <c r="AQ118" s="11">
        <v>2</v>
      </c>
      <c r="AR118" s="4">
        <v>117</v>
      </c>
      <c r="AS118" s="4">
        <f>ROWS($D$2:D118)</f>
        <v>117</v>
      </c>
      <c r="AT118" s="4" t="str">
        <f>IF(D118=PUBLIC!$C$15,AS118,"")</f>
        <v/>
      </c>
      <c r="AU118" s="4" t="str">
        <f t="shared" si="1"/>
        <v/>
      </c>
    </row>
    <row r="119" spans="1:47" x14ac:dyDescent="0.25">
      <c r="A119">
        <v>19</v>
      </c>
      <c r="B119">
        <v>19123</v>
      </c>
      <c r="C119" t="s">
        <v>34</v>
      </c>
      <c r="D119" s="99" t="s">
        <v>164</v>
      </c>
      <c r="E119">
        <v>-1</v>
      </c>
      <c r="F119">
        <v>-1.1436789290222509</v>
      </c>
      <c r="G119">
        <v>0.01</v>
      </c>
      <c r="H119">
        <v>-0.25</v>
      </c>
      <c r="I119">
        <v>-0.28881770684211655</v>
      </c>
      <c r="J119" s="11">
        <v>2.0880000000000001</v>
      </c>
      <c r="K119" s="12">
        <v>-0.5</v>
      </c>
      <c r="L119" s="11">
        <v>-0.72987869694103258</v>
      </c>
      <c r="M119" s="12">
        <v>2.0880000000000001</v>
      </c>
      <c r="N119" s="11">
        <v>22324</v>
      </c>
      <c r="O119" s="12">
        <v>17.138999999999999</v>
      </c>
      <c r="P119" s="11">
        <v>1.9039999999999999</v>
      </c>
      <c r="Q119" s="12">
        <v>1.456</v>
      </c>
      <c r="R119" s="11">
        <v>2.3380000000000001</v>
      </c>
      <c r="S119" s="12">
        <v>8</v>
      </c>
      <c r="T119" s="11">
        <v>0.01</v>
      </c>
      <c r="U119" s="12">
        <v>13.885999999999999</v>
      </c>
      <c r="V119" s="11">
        <v>534.47</v>
      </c>
      <c r="W119" s="12">
        <v>50.618000000000002</v>
      </c>
      <c r="X119" s="11">
        <v>8.0630000000000006</v>
      </c>
      <c r="Y119" s="12">
        <v>1848.22</v>
      </c>
      <c r="Z119" s="11">
        <v>1.3808</v>
      </c>
      <c r="AA119" s="11">
        <v>3.4609999999999999</v>
      </c>
      <c r="AB119" s="11">
        <v>0.01</v>
      </c>
      <c r="AC119" s="11">
        <v>75.134</v>
      </c>
      <c r="AD119" s="11">
        <v>2.7549999999999999</v>
      </c>
      <c r="AE119" s="11">
        <v>26.428999999999998</v>
      </c>
      <c r="AF119" s="11">
        <v>8.9589999999999996</v>
      </c>
      <c r="AG119" s="11">
        <v>3.14</v>
      </c>
      <c r="AH119" s="11">
        <v>17.47</v>
      </c>
      <c r="AI119" s="11">
        <v>5.1120000000000001</v>
      </c>
      <c r="AJ119" s="11">
        <v>0.11899999999999999</v>
      </c>
      <c r="AK119" s="11">
        <v>6.6</v>
      </c>
      <c r="AL119" s="11">
        <v>25.013999999999999</v>
      </c>
      <c r="AM119" s="11">
        <v>2.8759999999999999</v>
      </c>
      <c r="AN119" s="11">
        <v>2.2194333333333001</v>
      </c>
      <c r="AO119" s="11">
        <v>3.0129000000000001</v>
      </c>
      <c r="AP119" s="11">
        <v>3</v>
      </c>
      <c r="AQ119" s="11">
        <v>2</v>
      </c>
      <c r="AR119" s="4">
        <v>118</v>
      </c>
      <c r="AS119" s="4">
        <f>ROWS($D$2:D119)</f>
        <v>118</v>
      </c>
      <c r="AT119" s="4" t="str">
        <f>IF(D119=PUBLIC!$C$15,AS119,"")</f>
        <v/>
      </c>
      <c r="AU119" s="4" t="str">
        <f t="shared" si="1"/>
        <v/>
      </c>
    </row>
    <row r="120" spans="1:47" x14ac:dyDescent="0.25">
      <c r="A120">
        <v>19</v>
      </c>
      <c r="B120">
        <v>19125</v>
      </c>
      <c r="C120" t="s">
        <v>34</v>
      </c>
      <c r="D120" s="99" t="s">
        <v>165</v>
      </c>
      <c r="E120">
        <v>-0.75</v>
      </c>
      <c r="F120">
        <v>-0.79469083739499236</v>
      </c>
      <c r="G120">
        <v>1.5884</v>
      </c>
      <c r="H120">
        <v>-0.25</v>
      </c>
      <c r="I120">
        <v>-0.49164742418777763</v>
      </c>
      <c r="J120" s="11">
        <v>1.286</v>
      </c>
      <c r="K120" s="12">
        <v>0.01</v>
      </c>
      <c r="L120" s="11">
        <v>-0.22122712013754131</v>
      </c>
      <c r="M120" s="12">
        <v>6.2759</v>
      </c>
      <c r="N120" s="11">
        <v>33197</v>
      </c>
      <c r="O120" s="12">
        <v>16.603999999999999</v>
      </c>
      <c r="P120" s="11">
        <v>1.8129999999999999</v>
      </c>
      <c r="Q120" s="12">
        <v>0.61499999999999999</v>
      </c>
      <c r="R120" s="11">
        <v>2.6960000000000002</v>
      </c>
      <c r="S120" s="12">
        <v>6</v>
      </c>
      <c r="T120" s="11">
        <v>0.01</v>
      </c>
      <c r="U120" s="12">
        <v>9.8550000000000004</v>
      </c>
      <c r="V120" s="11">
        <v>331.88</v>
      </c>
      <c r="W120" s="12">
        <v>93.382000000000005</v>
      </c>
      <c r="X120" s="11">
        <v>6.3259999999999996</v>
      </c>
      <c r="Y120" s="12">
        <v>1819.76</v>
      </c>
      <c r="Z120" s="11">
        <v>0.92269999999999996</v>
      </c>
      <c r="AA120" s="11">
        <v>2.7681</v>
      </c>
      <c r="AB120" s="11">
        <v>1.3425</v>
      </c>
      <c r="AC120" s="11">
        <v>68.2</v>
      </c>
      <c r="AD120" s="11">
        <v>2.6360000000000001</v>
      </c>
      <c r="AE120" s="11">
        <v>9.6389999999999993</v>
      </c>
      <c r="AF120" s="11">
        <v>65.066000000000003</v>
      </c>
      <c r="AG120" s="11">
        <v>4.22</v>
      </c>
      <c r="AH120" s="11">
        <v>10.843999999999999</v>
      </c>
      <c r="AI120" s="11">
        <v>2.8570000000000002</v>
      </c>
      <c r="AJ120" s="11">
        <v>0.34300000000000003</v>
      </c>
      <c r="AK120" s="11">
        <v>4.5350000000000001</v>
      </c>
      <c r="AL120" s="11">
        <v>24.286000000000001</v>
      </c>
      <c r="AM120" s="11">
        <v>3.113</v>
      </c>
      <c r="AN120" s="11">
        <v>2.1583000000000001</v>
      </c>
      <c r="AO120" s="11">
        <v>3.7114500000000001</v>
      </c>
      <c r="AP120" s="11">
        <v>3</v>
      </c>
      <c r="AQ120" s="11">
        <v>2</v>
      </c>
      <c r="AR120" s="4">
        <v>119</v>
      </c>
      <c r="AS120" s="4">
        <f>ROWS($D$2:D120)</f>
        <v>119</v>
      </c>
      <c r="AT120" s="4" t="str">
        <f>IF(D120=PUBLIC!$C$15,AS120,"")</f>
        <v/>
      </c>
      <c r="AU120" s="4" t="str">
        <f t="shared" si="1"/>
        <v/>
      </c>
    </row>
    <row r="121" spans="1:47" x14ac:dyDescent="0.25">
      <c r="A121">
        <v>19</v>
      </c>
      <c r="B121">
        <v>19127</v>
      </c>
      <c r="C121" t="s">
        <v>34</v>
      </c>
      <c r="D121" s="99" t="s">
        <v>166</v>
      </c>
      <c r="E121">
        <v>-0.75</v>
      </c>
      <c r="F121">
        <v>-0.93425092037260171</v>
      </c>
      <c r="G121">
        <v>0.95320000000000005</v>
      </c>
      <c r="H121">
        <v>-0.75</v>
      </c>
      <c r="I121">
        <v>-0.81688310561735389</v>
      </c>
      <c r="J121" s="11">
        <v>0.01</v>
      </c>
      <c r="K121" s="12">
        <v>-0.5</v>
      </c>
      <c r="L121" s="11">
        <v>-0.74824306056305989</v>
      </c>
      <c r="M121" s="12">
        <v>1.9368000000000001</v>
      </c>
      <c r="N121" s="11">
        <v>40735</v>
      </c>
      <c r="O121" s="12">
        <v>17.318999999999999</v>
      </c>
      <c r="P121" s="11">
        <v>19.795999999999999</v>
      </c>
      <c r="Q121" s="12">
        <v>1.151</v>
      </c>
      <c r="R121" s="11">
        <v>5.4550000000000001</v>
      </c>
      <c r="S121" s="12">
        <v>5</v>
      </c>
      <c r="T121" s="11">
        <v>0.01</v>
      </c>
      <c r="U121" s="12">
        <v>10.746</v>
      </c>
      <c r="V121" s="11">
        <v>718.04</v>
      </c>
      <c r="W121" s="12">
        <v>55.481000000000002</v>
      </c>
      <c r="X121" s="11">
        <v>7.8559999999999999</v>
      </c>
      <c r="Y121" s="12">
        <v>817.12</v>
      </c>
      <c r="Z121" s="11">
        <v>1.5543</v>
      </c>
      <c r="AA121" s="11">
        <v>5.0014000000000003</v>
      </c>
      <c r="AB121" s="11">
        <v>1.1651</v>
      </c>
      <c r="AC121" s="11">
        <v>83.566999999999993</v>
      </c>
      <c r="AD121" s="11">
        <v>2.762</v>
      </c>
      <c r="AE121" s="11">
        <v>20.376000000000001</v>
      </c>
      <c r="AF121" s="11">
        <v>57.935000000000002</v>
      </c>
      <c r="AG121" s="11">
        <v>15.71</v>
      </c>
      <c r="AH121" s="11">
        <v>53.762</v>
      </c>
      <c r="AI121" s="11">
        <v>3.4860000000000002</v>
      </c>
      <c r="AJ121" s="11">
        <v>8.2000000000000003E-2</v>
      </c>
      <c r="AK121" s="11">
        <v>7.2850000000000001</v>
      </c>
      <c r="AL121" s="11">
        <v>27.533999999999999</v>
      </c>
      <c r="AM121" s="11">
        <v>3.851</v>
      </c>
      <c r="AN121" s="11">
        <v>1.8703000000000001</v>
      </c>
      <c r="AO121" s="11">
        <v>2.9540000000000002</v>
      </c>
      <c r="AP121" s="11">
        <v>3</v>
      </c>
      <c r="AQ121" s="11">
        <v>2</v>
      </c>
      <c r="AR121" s="4">
        <v>120</v>
      </c>
      <c r="AS121" s="4">
        <f>ROWS($D$2:D121)</f>
        <v>120</v>
      </c>
      <c r="AT121" s="4" t="str">
        <f>IF(D121=PUBLIC!$C$15,AS121,"")</f>
        <v/>
      </c>
      <c r="AU121" s="4" t="str">
        <f t="shared" si="1"/>
        <v/>
      </c>
    </row>
    <row r="122" spans="1:47" x14ac:dyDescent="0.25">
      <c r="A122">
        <v>19</v>
      </c>
      <c r="B122">
        <v>19131</v>
      </c>
      <c r="C122" t="s">
        <v>34</v>
      </c>
      <c r="D122" s="99" t="s">
        <v>167</v>
      </c>
      <c r="E122">
        <v>-1</v>
      </c>
      <c r="F122">
        <v>-1.1436789290222509</v>
      </c>
      <c r="G122">
        <v>0.01</v>
      </c>
      <c r="H122">
        <v>-0.75</v>
      </c>
      <c r="I122">
        <v>-0.81688310561735389</v>
      </c>
      <c r="J122" s="11">
        <v>0.01</v>
      </c>
      <c r="K122" s="12">
        <v>-0.75</v>
      </c>
      <c r="L122" s="11">
        <v>-0.98348181362617071</v>
      </c>
      <c r="M122" s="12">
        <v>0.01</v>
      </c>
      <c r="N122" s="11">
        <v>10757</v>
      </c>
      <c r="O122" s="12">
        <v>21.605</v>
      </c>
      <c r="P122" s="11">
        <v>1.3009999999999999</v>
      </c>
      <c r="Q122" s="12">
        <v>8.4000000000000005E-2</v>
      </c>
      <c r="R122" s="11">
        <v>1.9239999999999999</v>
      </c>
      <c r="S122" s="12">
        <v>9</v>
      </c>
      <c r="T122" s="11">
        <v>0.01</v>
      </c>
      <c r="U122" s="12">
        <v>9.2200000000000006</v>
      </c>
      <c r="V122" s="11">
        <v>172.36</v>
      </c>
      <c r="W122" s="12">
        <v>52.988999999999997</v>
      </c>
      <c r="X122" s="11">
        <v>3.7189999999999999</v>
      </c>
      <c r="Y122" s="12">
        <v>772.03</v>
      </c>
      <c r="Z122" s="11">
        <v>0.01</v>
      </c>
      <c r="AA122" s="11">
        <v>0.01</v>
      </c>
      <c r="AB122" s="11">
        <v>0.01</v>
      </c>
      <c r="AC122" s="11">
        <v>28.265999999999998</v>
      </c>
      <c r="AD122" s="11">
        <v>1.9059999999999999</v>
      </c>
      <c r="AE122" s="11">
        <v>24.17</v>
      </c>
      <c r="AF122" s="11">
        <v>34.396000000000001</v>
      </c>
      <c r="AG122" s="11">
        <v>0.01</v>
      </c>
      <c r="AH122" s="11">
        <v>10.226000000000001</v>
      </c>
      <c r="AI122" s="11">
        <v>10.567</v>
      </c>
      <c r="AJ122" s="11">
        <v>7.6999999999999999E-2</v>
      </c>
      <c r="AK122" s="11">
        <v>8.0589999999999993</v>
      </c>
      <c r="AL122" s="11">
        <v>20.347999999999999</v>
      </c>
      <c r="AM122" s="11">
        <v>4.173</v>
      </c>
      <c r="AN122" s="11">
        <v>1.4558666666666999</v>
      </c>
      <c r="AO122" s="11">
        <v>3.4628000000000001</v>
      </c>
      <c r="AP122" s="11">
        <v>3</v>
      </c>
      <c r="AQ122" s="11">
        <v>2</v>
      </c>
      <c r="AR122" s="4">
        <v>121</v>
      </c>
      <c r="AS122" s="4">
        <f>ROWS($D$2:D122)</f>
        <v>121</v>
      </c>
      <c r="AT122" s="4" t="str">
        <f>IF(D122=PUBLIC!$C$15,AS122,"")</f>
        <v/>
      </c>
      <c r="AU122" s="4" t="str">
        <f t="shared" si="1"/>
        <v/>
      </c>
    </row>
    <row r="123" spans="1:47" x14ac:dyDescent="0.25">
      <c r="A123">
        <v>19</v>
      </c>
      <c r="B123">
        <v>19133</v>
      </c>
      <c r="C123" t="s">
        <v>34</v>
      </c>
      <c r="D123" s="99" t="s">
        <v>168</v>
      </c>
      <c r="E123">
        <v>-1</v>
      </c>
      <c r="F123">
        <v>-1.1436789290222509</v>
      </c>
      <c r="G123">
        <v>0.01</v>
      </c>
      <c r="H123">
        <v>-0.75</v>
      </c>
      <c r="I123">
        <v>-0.81688310561735389</v>
      </c>
      <c r="J123" s="11">
        <v>0.01</v>
      </c>
      <c r="K123" s="12">
        <v>-0.75</v>
      </c>
      <c r="L123" s="11">
        <v>-0.98348181362617071</v>
      </c>
      <c r="M123" s="12">
        <v>0.01</v>
      </c>
      <c r="N123" s="11">
        <v>9013</v>
      </c>
      <c r="O123" s="12">
        <v>24.465</v>
      </c>
      <c r="P123" s="11">
        <v>1.6639999999999999</v>
      </c>
      <c r="Q123" s="12">
        <v>0.55500000000000005</v>
      </c>
      <c r="R123" s="11">
        <v>2.3410000000000002</v>
      </c>
      <c r="S123" s="12">
        <v>6</v>
      </c>
      <c r="T123" s="11">
        <v>3.7115999999999998</v>
      </c>
      <c r="U123" s="12">
        <v>14.468</v>
      </c>
      <c r="V123" s="11">
        <v>315.95999999999998</v>
      </c>
      <c r="W123" s="12">
        <v>25.518999999999998</v>
      </c>
      <c r="X123" s="11">
        <v>2.2189999999999999</v>
      </c>
      <c r="Y123" s="12">
        <v>616.26</v>
      </c>
      <c r="Z123" s="11">
        <v>5.5698999999999996</v>
      </c>
      <c r="AA123" s="11">
        <v>5.57</v>
      </c>
      <c r="AB123" s="11">
        <v>0.01</v>
      </c>
      <c r="AC123" s="11">
        <v>91.2</v>
      </c>
      <c r="AD123" s="11">
        <v>3.1619999999999999</v>
      </c>
      <c r="AE123" s="11">
        <v>51.036999999999999</v>
      </c>
      <c r="AF123" s="11">
        <v>55.475000000000001</v>
      </c>
      <c r="AG123" s="11">
        <v>2.2200000000000002</v>
      </c>
      <c r="AH123" s="11">
        <v>5.548</v>
      </c>
      <c r="AI123" s="11">
        <v>9.4380000000000006</v>
      </c>
      <c r="AJ123" s="11">
        <v>2.3E-2</v>
      </c>
      <c r="AK123" s="11">
        <v>9.3919999999999995</v>
      </c>
      <c r="AL123" s="11">
        <v>9.2050000000000001</v>
      </c>
      <c r="AM123" s="11">
        <v>4.8010000000000002</v>
      </c>
      <c r="AN123" s="11">
        <v>1.2490333333332999</v>
      </c>
      <c r="AO123" s="11">
        <v>2.9358333333333002</v>
      </c>
      <c r="AP123" s="11">
        <v>3</v>
      </c>
      <c r="AQ123" s="11">
        <v>2</v>
      </c>
      <c r="AR123" s="4">
        <v>122</v>
      </c>
      <c r="AS123" s="4">
        <f>ROWS($D$2:D123)</f>
        <v>122</v>
      </c>
      <c r="AT123" s="4" t="str">
        <f>IF(D123=PUBLIC!$C$15,AS123,"")</f>
        <v/>
      </c>
      <c r="AU123" s="4" t="str">
        <f t="shared" si="1"/>
        <v/>
      </c>
    </row>
    <row r="124" spans="1:47" x14ac:dyDescent="0.25">
      <c r="A124">
        <v>19</v>
      </c>
      <c r="B124">
        <v>19135</v>
      </c>
      <c r="C124" t="s">
        <v>34</v>
      </c>
      <c r="D124" s="99" t="s">
        <v>169</v>
      </c>
      <c r="E124">
        <v>-1</v>
      </c>
      <c r="F124">
        <v>-1.1436789290222509</v>
      </c>
      <c r="G124">
        <v>0.01</v>
      </c>
      <c r="H124">
        <v>-0.75</v>
      </c>
      <c r="I124">
        <v>-0.81688310561735389</v>
      </c>
      <c r="J124" s="11">
        <v>0.01</v>
      </c>
      <c r="K124" s="12">
        <v>-0.75</v>
      </c>
      <c r="L124" s="11">
        <v>-0.98348181362617071</v>
      </c>
      <c r="M124" s="12">
        <v>0.01</v>
      </c>
      <c r="N124" s="11">
        <v>7964</v>
      </c>
      <c r="O124" s="12">
        <v>19.023</v>
      </c>
      <c r="P124" s="11">
        <v>2.4990000000000001</v>
      </c>
      <c r="Q124" s="12">
        <v>7.4999999999999997E-2</v>
      </c>
      <c r="R124" s="11">
        <v>2.2599999999999998</v>
      </c>
      <c r="S124" s="12">
        <v>9</v>
      </c>
      <c r="T124" s="11">
        <v>0.01</v>
      </c>
      <c r="U124" s="12">
        <v>13.239000000000001</v>
      </c>
      <c r="V124" s="11">
        <v>68.510000000000005</v>
      </c>
      <c r="W124" s="12">
        <v>37.67</v>
      </c>
      <c r="X124" s="11">
        <v>6.2779999999999996</v>
      </c>
      <c r="Y124" s="12">
        <v>483.19</v>
      </c>
      <c r="Z124" s="11">
        <v>0.01</v>
      </c>
      <c r="AA124" s="11">
        <v>0.01</v>
      </c>
      <c r="AB124" s="11">
        <v>0.01</v>
      </c>
      <c r="AC124" s="11">
        <v>102.931</v>
      </c>
      <c r="AD124" s="11">
        <v>2.9510000000000001</v>
      </c>
      <c r="AE124" s="11">
        <v>0.01</v>
      </c>
      <c r="AF124" s="11">
        <v>2.5110000000000001</v>
      </c>
      <c r="AG124" s="11">
        <v>2.5099999999999998</v>
      </c>
      <c r="AH124" s="11">
        <v>40.180999999999997</v>
      </c>
      <c r="AI124" s="11">
        <v>7.7089999999999996</v>
      </c>
      <c r="AJ124" s="11">
        <v>0.70599999999999996</v>
      </c>
      <c r="AK124" s="11">
        <v>3.6640000000000001</v>
      </c>
      <c r="AL124" s="11">
        <v>18.404</v>
      </c>
      <c r="AM124" s="11">
        <v>7.79</v>
      </c>
      <c r="AN124" s="11">
        <v>3.3146428571428999</v>
      </c>
      <c r="AO124" s="11">
        <v>2.8189714285714</v>
      </c>
      <c r="AP124" s="11">
        <v>3</v>
      </c>
      <c r="AQ124" s="11">
        <v>2</v>
      </c>
      <c r="AR124" s="4">
        <v>123</v>
      </c>
      <c r="AS124" s="4">
        <f>ROWS($D$2:D124)</f>
        <v>123</v>
      </c>
      <c r="AT124" s="4" t="str">
        <f>IF(D124=PUBLIC!$C$15,AS124,"")</f>
        <v/>
      </c>
      <c r="AU124" s="4" t="str">
        <f t="shared" si="1"/>
        <v/>
      </c>
    </row>
    <row r="125" spans="1:47" x14ac:dyDescent="0.25">
      <c r="A125">
        <v>19</v>
      </c>
      <c r="B125">
        <v>19137</v>
      </c>
      <c r="C125" t="s">
        <v>34</v>
      </c>
      <c r="D125" s="99" t="s">
        <v>170</v>
      </c>
      <c r="E125">
        <v>0.01</v>
      </c>
      <c r="F125">
        <v>-9.4100099689226141E-2</v>
      </c>
      <c r="G125">
        <v>4.7770999999999999</v>
      </c>
      <c r="H125">
        <v>-0.75</v>
      </c>
      <c r="I125">
        <v>-0.81688310561735389</v>
      </c>
      <c r="J125" s="11">
        <v>0.01</v>
      </c>
      <c r="K125" s="12">
        <v>-0.25</v>
      </c>
      <c r="L125" s="11">
        <v>-0.43072904349491425</v>
      </c>
      <c r="M125" s="12">
        <v>4.5510000000000002</v>
      </c>
      <c r="N125" s="11">
        <v>10380</v>
      </c>
      <c r="O125" s="12">
        <v>20.905999999999999</v>
      </c>
      <c r="P125" s="11">
        <v>3.391</v>
      </c>
      <c r="Q125" s="12">
        <v>0.01</v>
      </c>
      <c r="R125" s="11">
        <v>2.1680000000000001</v>
      </c>
      <c r="S125" s="12">
        <v>6</v>
      </c>
      <c r="T125" s="11">
        <v>0.01</v>
      </c>
      <c r="U125" s="12">
        <v>15.06</v>
      </c>
      <c r="V125" s="11">
        <v>500.75</v>
      </c>
      <c r="W125" s="12">
        <v>52.023000000000003</v>
      </c>
      <c r="X125" s="11">
        <v>4.8170000000000002</v>
      </c>
      <c r="Y125" s="12">
        <v>532.16</v>
      </c>
      <c r="Z125" s="11">
        <v>7.1033999999999997</v>
      </c>
      <c r="AA125" s="11">
        <v>23.825199999999999</v>
      </c>
      <c r="AB125" s="11">
        <v>4.0647000000000002</v>
      </c>
      <c r="AC125" s="11">
        <v>82.930999999999997</v>
      </c>
      <c r="AD125" s="11">
        <v>3.7570000000000001</v>
      </c>
      <c r="AE125" s="11">
        <v>12.523999999999999</v>
      </c>
      <c r="AF125" s="11">
        <v>27.937999999999999</v>
      </c>
      <c r="AG125" s="11">
        <v>1.93</v>
      </c>
      <c r="AH125" s="11">
        <v>44.316000000000003</v>
      </c>
      <c r="AI125" s="11">
        <v>7.5270000000000001</v>
      </c>
      <c r="AJ125" s="11">
        <v>0.127</v>
      </c>
      <c r="AK125" s="11">
        <v>5.6079999999999997</v>
      </c>
      <c r="AL125" s="11">
        <v>17.245999999999999</v>
      </c>
      <c r="AM125" s="11">
        <v>2.867</v>
      </c>
      <c r="AN125" s="11">
        <v>5.9421857142857002</v>
      </c>
      <c r="AO125" s="11">
        <v>1.2324428571429</v>
      </c>
      <c r="AP125" s="11">
        <v>3</v>
      </c>
      <c r="AQ125" s="11">
        <v>2</v>
      </c>
      <c r="AR125" s="4">
        <v>124</v>
      </c>
      <c r="AS125" s="4">
        <f>ROWS($D$2:D125)</f>
        <v>124</v>
      </c>
      <c r="AT125" s="4" t="str">
        <f>IF(D125=PUBLIC!$C$15,AS125,"")</f>
        <v/>
      </c>
      <c r="AU125" s="4" t="str">
        <f t="shared" si="1"/>
        <v/>
      </c>
    </row>
    <row r="126" spans="1:47" x14ac:dyDescent="0.25">
      <c r="A126">
        <v>19</v>
      </c>
      <c r="B126">
        <v>19139</v>
      </c>
      <c r="C126" t="s">
        <v>34</v>
      </c>
      <c r="D126" s="99" t="s">
        <v>171</v>
      </c>
      <c r="E126">
        <v>-1</v>
      </c>
      <c r="F126">
        <v>-1.1436789290222509</v>
      </c>
      <c r="G126">
        <v>0.01</v>
      </c>
      <c r="H126">
        <v>-0.75</v>
      </c>
      <c r="I126">
        <v>-0.81688310561735389</v>
      </c>
      <c r="J126" s="11">
        <v>0.01</v>
      </c>
      <c r="K126" s="12">
        <v>-0.75</v>
      </c>
      <c r="L126" s="11">
        <v>-0.88265999985206478</v>
      </c>
      <c r="M126" s="12">
        <v>0.83009999999999995</v>
      </c>
      <c r="N126" s="11">
        <v>42949</v>
      </c>
      <c r="O126" s="12">
        <v>15.227</v>
      </c>
      <c r="P126" s="11">
        <v>17.137</v>
      </c>
      <c r="Q126" s="12">
        <v>1.6719999999999999</v>
      </c>
      <c r="R126" s="11">
        <v>2.74</v>
      </c>
      <c r="S126" s="12">
        <v>5</v>
      </c>
      <c r="T126" s="11">
        <v>0.01</v>
      </c>
      <c r="U126" s="12">
        <v>11.401</v>
      </c>
      <c r="V126" s="11">
        <v>445.88</v>
      </c>
      <c r="W126" s="12">
        <v>53.784999999999997</v>
      </c>
      <c r="X126" s="11">
        <v>14.669</v>
      </c>
      <c r="Y126" s="12">
        <v>922.18</v>
      </c>
      <c r="Z126" s="11">
        <v>4.5523999999999996</v>
      </c>
      <c r="AA126" s="11">
        <v>2.5198</v>
      </c>
      <c r="AB126" s="11">
        <v>0.70299999999999996</v>
      </c>
      <c r="AC126" s="11">
        <v>65.966999999999999</v>
      </c>
      <c r="AD126" s="11">
        <v>2.7469999999999999</v>
      </c>
      <c r="AE126" s="11">
        <v>42.375999999999998</v>
      </c>
      <c r="AF126" s="11">
        <v>56.579000000000001</v>
      </c>
      <c r="AG126" s="11">
        <v>0.01</v>
      </c>
      <c r="AH126" s="11">
        <v>78.697999999999993</v>
      </c>
      <c r="AI126" s="11">
        <v>3.56</v>
      </c>
      <c r="AJ126" s="11">
        <v>0.27100000000000002</v>
      </c>
      <c r="AK126" s="11">
        <v>5.8470000000000004</v>
      </c>
      <c r="AL126" s="11">
        <v>28.408999999999999</v>
      </c>
      <c r="AM126" s="11">
        <v>3.0409999999999999</v>
      </c>
      <c r="AN126" s="11">
        <v>1.3889666666667</v>
      </c>
      <c r="AO126" s="11">
        <v>5.4365833333333002</v>
      </c>
      <c r="AP126" s="11">
        <v>3</v>
      </c>
      <c r="AQ126" s="11">
        <v>2</v>
      </c>
      <c r="AR126" s="4">
        <v>125</v>
      </c>
      <c r="AS126" s="4">
        <f>ROWS($D$2:D126)</f>
        <v>125</v>
      </c>
      <c r="AT126" s="4" t="str">
        <f>IF(D126=PUBLIC!$C$15,AS126,"")</f>
        <v/>
      </c>
      <c r="AU126" s="4" t="str">
        <f t="shared" si="1"/>
        <v/>
      </c>
    </row>
    <row r="127" spans="1:47" x14ac:dyDescent="0.25">
      <c r="A127">
        <v>19</v>
      </c>
      <c r="B127">
        <v>19141</v>
      </c>
      <c r="C127" t="s">
        <v>34</v>
      </c>
      <c r="D127" s="99" t="s">
        <v>172</v>
      </c>
      <c r="E127">
        <v>-1</v>
      </c>
      <c r="F127">
        <v>-1.1436789290222509</v>
      </c>
      <c r="G127">
        <v>0.01</v>
      </c>
      <c r="H127">
        <v>-0.75</v>
      </c>
      <c r="I127">
        <v>-0.81688310561735389</v>
      </c>
      <c r="J127" s="11">
        <v>0.01</v>
      </c>
      <c r="K127" s="12">
        <v>-0.75</v>
      </c>
      <c r="L127" s="11">
        <v>-0.98348181362617071</v>
      </c>
      <c r="M127" s="12">
        <v>0.01</v>
      </c>
      <c r="N127" s="11">
        <v>14055</v>
      </c>
      <c r="O127" s="12">
        <v>20.576000000000001</v>
      </c>
      <c r="P127" s="11">
        <v>4.2830000000000004</v>
      </c>
      <c r="Q127" s="12">
        <v>0.48399999999999999</v>
      </c>
      <c r="R127" s="11">
        <v>1.871</v>
      </c>
      <c r="S127" s="12">
        <v>9</v>
      </c>
      <c r="T127" s="11">
        <v>0.01</v>
      </c>
      <c r="U127" s="12">
        <v>9.2530000000000001</v>
      </c>
      <c r="V127" s="11">
        <v>145.29</v>
      </c>
      <c r="W127" s="12">
        <v>113.83799999999999</v>
      </c>
      <c r="X127" s="11">
        <v>13.518000000000001</v>
      </c>
      <c r="Y127" s="12">
        <v>1512.22</v>
      </c>
      <c r="Z127" s="11">
        <v>1.6062000000000001</v>
      </c>
      <c r="AA127" s="11">
        <v>3.6815000000000002</v>
      </c>
      <c r="AB127" s="11">
        <v>2.0297000000000001</v>
      </c>
      <c r="AC127" s="11">
        <v>54.466000000000001</v>
      </c>
      <c r="AD127" s="11">
        <v>2.2770000000000001</v>
      </c>
      <c r="AE127" s="11">
        <v>27.748000000000001</v>
      </c>
      <c r="AF127" s="11">
        <v>29.882999999999999</v>
      </c>
      <c r="AG127" s="11">
        <v>6.4</v>
      </c>
      <c r="AH127" s="11">
        <v>1.423</v>
      </c>
      <c r="AI127" s="11">
        <v>9.3209999999999997</v>
      </c>
      <c r="AJ127" s="11">
        <v>2.8000000000000001E-2</v>
      </c>
      <c r="AK127" s="11">
        <v>5.59</v>
      </c>
      <c r="AL127" s="11">
        <v>19.922999999999998</v>
      </c>
      <c r="AM127" s="11">
        <v>2.9329999999999998</v>
      </c>
      <c r="AN127" s="11">
        <v>0.77403750000000004</v>
      </c>
      <c r="AO127" s="11">
        <v>3.7320875</v>
      </c>
      <c r="AP127" s="11">
        <v>3</v>
      </c>
      <c r="AQ127" s="11">
        <v>2</v>
      </c>
      <c r="AR127" s="4">
        <v>126</v>
      </c>
      <c r="AS127" s="4">
        <f>ROWS($D$2:D127)</f>
        <v>126</v>
      </c>
      <c r="AT127" s="4" t="str">
        <f>IF(D127=PUBLIC!$C$15,AS127,"")</f>
        <v/>
      </c>
      <c r="AU127" s="4" t="str">
        <f t="shared" si="1"/>
        <v/>
      </c>
    </row>
    <row r="128" spans="1:47" x14ac:dyDescent="0.25">
      <c r="A128">
        <v>19</v>
      </c>
      <c r="B128">
        <v>19143</v>
      </c>
      <c r="C128" t="s">
        <v>34</v>
      </c>
      <c r="D128" s="99" t="s">
        <v>173</v>
      </c>
      <c r="E128">
        <v>-1</v>
      </c>
      <c r="F128">
        <v>-1.1436789290222509</v>
      </c>
      <c r="G128">
        <v>0.01</v>
      </c>
      <c r="H128">
        <v>0.01</v>
      </c>
      <c r="I128">
        <v>-6.636257046151374E-2</v>
      </c>
      <c r="J128" s="11">
        <v>2.9676</v>
      </c>
      <c r="K128" s="12">
        <v>0.75</v>
      </c>
      <c r="L128" s="11">
        <v>0.66835139864851634</v>
      </c>
      <c r="M128" s="12">
        <v>13.600099999999999</v>
      </c>
      <c r="N128" s="11">
        <v>6154</v>
      </c>
      <c r="O128" s="12">
        <v>20.213999999999999</v>
      </c>
      <c r="P128" s="11">
        <v>6.9219999999999997</v>
      </c>
      <c r="Q128" s="12">
        <v>0.40600000000000003</v>
      </c>
      <c r="R128" s="11">
        <v>1.625</v>
      </c>
      <c r="S128" s="12">
        <v>9</v>
      </c>
      <c r="T128" s="11">
        <v>0.01</v>
      </c>
      <c r="U128" s="12">
        <v>10.44</v>
      </c>
      <c r="V128" s="11">
        <v>32.65</v>
      </c>
      <c r="W128" s="12">
        <v>64.998000000000005</v>
      </c>
      <c r="X128" s="11">
        <v>1.625</v>
      </c>
      <c r="Y128" s="12">
        <v>890</v>
      </c>
      <c r="Z128" s="11">
        <v>3.7414999999999998</v>
      </c>
      <c r="AA128" s="11">
        <v>0.01</v>
      </c>
      <c r="AB128" s="11">
        <v>0.01</v>
      </c>
      <c r="AC128" s="11">
        <v>24.864999999999998</v>
      </c>
      <c r="AD128" s="11">
        <v>2.2749999999999999</v>
      </c>
      <c r="AE128" s="11">
        <v>11.375</v>
      </c>
      <c r="AF128" s="11">
        <v>0.01</v>
      </c>
      <c r="AG128" s="11">
        <v>4.87</v>
      </c>
      <c r="AH128" s="11">
        <v>0.01</v>
      </c>
      <c r="AI128" s="11">
        <v>16.14</v>
      </c>
      <c r="AJ128" s="11">
        <v>0.01</v>
      </c>
      <c r="AK128" s="11">
        <v>7.7510000000000003</v>
      </c>
      <c r="AL128" s="11">
        <v>18.571000000000002</v>
      </c>
      <c r="AM128" s="11">
        <v>4.8630000000000004</v>
      </c>
      <c r="AN128" s="11">
        <v>0.5224285714286</v>
      </c>
      <c r="AO128" s="11">
        <v>2.1591999999999998</v>
      </c>
      <c r="AP128" s="11">
        <v>3</v>
      </c>
      <c r="AQ128" s="11">
        <v>2</v>
      </c>
      <c r="AR128" s="4">
        <v>127</v>
      </c>
      <c r="AS128" s="4">
        <f>ROWS($D$2:D128)</f>
        <v>127</v>
      </c>
      <c r="AT128" s="4" t="str">
        <f>IF(D128=PUBLIC!$C$15,AS128,"")</f>
        <v/>
      </c>
      <c r="AU128" s="4" t="str">
        <f t="shared" si="1"/>
        <v/>
      </c>
    </row>
    <row r="129" spans="1:54" x14ac:dyDescent="0.25">
      <c r="A129">
        <v>19</v>
      </c>
      <c r="B129">
        <v>19145</v>
      </c>
      <c r="C129" t="s">
        <v>34</v>
      </c>
      <c r="D129" s="99" t="s">
        <v>174</v>
      </c>
      <c r="E129">
        <v>0.25</v>
      </c>
      <c r="F129">
        <v>8.9160393402121368E-2</v>
      </c>
      <c r="G129">
        <v>5.6112000000000002</v>
      </c>
      <c r="H129">
        <v>-0.75</v>
      </c>
      <c r="I129">
        <v>-0.81688310561735389</v>
      </c>
      <c r="J129" s="11">
        <v>0.01</v>
      </c>
      <c r="K129" s="12">
        <v>-0.75</v>
      </c>
      <c r="L129" s="11">
        <v>-0.98348181362617071</v>
      </c>
      <c r="M129" s="12">
        <v>0.01</v>
      </c>
      <c r="N129" s="11">
        <v>15552</v>
      </c>
      <c r="O129" s="12">
        <v>20.292999999999999</v>
      </c>
      <c r="P129" s="11">
        <v>2.9769999999999999</v>
      </c>
      <c r="Q129" s="12">
        <v>2.4369999999999998</v>
      </c>
      <c r="R129" s="11">
        <v>2.8359999999999999</v>
      </c>
      <c r="S129" s="12">
        <v>6</v>
      </c>
      <c r="T129" s="11">
        <v>0.01</v>
      </c>
      <c r="U129" s="12">
        <v>14.95</v>
      </c>
      <c r="V129" s="11">
        <v>295.77</v>
      </c>
      <c r="W129" s="12">
        <v>94.522000000000006</v>
      </c>
      <c r="X129" s="11">
        <v>6.43</v>
      </c>
      <c r="Y129" s="12">
        <v>708.35</v>
      </c>
      <c r="Z129" s="11">
        <v>0.01</v>
      </c>
      <c r="AA129" s="11">
        <v>5.7942</v>
      </c>
      <c r="AB129" s="11">
        <v>3.9853999999999998</v>
      </c>
      <c r="AC129" s="11">
        <v>118.23399999999999</v>
      </c>
      <c r="AD129" s="11">
        <v>3.633</v>
      </c>
      <c r="AE129" s="11">
        <v>16.718</v>
      </c>
      <c r="AF129" s="11">
        <v>0.64300000000000002</v>
      </c>
      <c r="AG129" s="11">
        <v>109.95</v>
      </c>
      <c r="AH129" s="11">
        <v>30.864000000000001</v>
      </c>
      <c r="AI129" s="11">
        <v>5.9119999999999999</v>
      </c>
      <c r="AJ129" s="11">
        <v>2.8000000000000001E-2</v>
      </c>
      <c r="AK129" s="11">
        <v>4.9870000000000001</v>
      </c>
      <c r="AL129" s="11">
        <v>19.795000000000002</v>
      </c>
      <c r="AM129" s="11">
        <v>3.32</v>
      </c>
      <c r="AN129" s="11">
        <v>6.1906714285713997</v>
      </c>
      <c r="AO129" s="11">
        <v>1.0295857142856999</v>
      </c>
      <c r="AP129" s="11">
        <v>3</v>
      </c>
      <c r="AQ129" s="11">
        <v>2</v>
      </c>
      <c r="AR129" s="4">
        <v>128</v>
      </c>
      <c r="AS129" s="4">
        <f>ROWS($D$2:D129)</f>
        <v>128</v>
      </c>
      <c r="AT129" s="4" t="str">
        <f>IF(D129=PUBLIC!$C$15,AS129,"")</f>
        <v/>
      </c>
      <c r="AU129" s="4" t="str">
        <f t="shared" si="1"/>
        <v/>
      </c>
    </row>
    <row r="130" spans="1:54" x14ac:dyDescent="0.25">
      <c r="A130">
        <v>19</v>
      </c>
      <c r="B130">
        <v>19147</v>
      </c>
      <c r="C130" t="s">
        <v>34</v>
      </c>
      <c r="D130" s="99" t="s">
        <v>175</v>
      </c>
      <c r="E130">
        <v>-1</v>
      </c>
      <c r="F130">
        <v>-1.1436789290222509</v>
      </c>
      <c r="G130">
        <v>0.01</v>
      </c>
      <c r="H130">
        <v>-0.75</v>
      </c>
      <c r="I130">
        <v>-0.81688310561735389</v>
      </c>
      <c r="J130" s="11">
        <v>0.01</v>
      </c>
      <c r="K130" s="12">
        <v>-0.75</v>
      </c>
      <c r="L130" s="11">
        <v>-0.98348181362617071</v>
      </c>
      <c r="M130" s="12">
        <v>0.01</v>
      </c>
      <c r="N130" s="11">
        <v>9155</v>
      </c>
      <c r="O130" s="12">
        <v>21.103000000000002</v>
      </c>
      <c r="P130" s="11">
        <v>2.1629999999999998</v>
      </c>
      <c r="Q130" s="12">
        <v>1.6279999999999999</v>
      </c>
      <c r="R130" s="11">
        <v>1.278</v>
      </c>
      <c r="S130" s="12">
        <v>9</v>
      </c>
      <c r="T130" s="11">
        <v>0.01</v>
      </c>
      <c r="U130" s="12">
        <v>9.0559999999999992</v>
      </c>
      <c r="V130" s="11">
        <v>170.13</v>
      </c>
      <c r="W130" s="12">
        <v>57.892000000000003</v>
      </c>
      <c r="X130" s="11">
        <v>1.0920000000000001</v>
      </c>
      <c r="Y130" s="12">
        <v>810.85</v>
      </c>
      <c r="Z130" s="11">
        <v>0.01</v>
      </c>
      <c r="AA130" s="11">
        <v>0.01</v>
      </c>
      <c r="AB130" s="11">
        <v>0.01</v>
      </c>
      <c r="AC130" s="11">
        <v>47.366999999999997</v>
      </c>
      <c r="AD130" s="11">
        <v>2.6760000000000002</v>
      </c>
      <c r="AE130" s="11">
        <v>42.6</v>
      </c>
      <c r="AF130" s="11">
        <v>37.137999999999998</v>
      </c>
      <c r="AG130" s="11">
        <v>4.37</v>
      </c>
      <c r="AH130" s="11">
        <v>36.045999999999999</v>
      </c>
      <c r="AI130" s="11">
        <v>9.4280000000000008</v>
      </c>
      <c r="AJ130" s="11">
        <v>0.31900000000000001</v>
      </c>
      <c r="AK130" s="11">
        <v>5.2779999999999996</v>
      </c>
      <c r="AL130" s="11">
        <v>14.321999999999999</v>
      </c>
      <c r="AM130" s="11">
        <v>3.0859999999999999</v>
      </c>
      <c r="AN130" s="11">
        <v>0.25895714285709998</v>
      </c>
      <c r="AO130" s="11">
        <v>2.4801428571429001</v>
      </c>
      <c r="AP130" s="11">
        <v>3</v>
      </c>
      <c r="AQ130" s="11">
        <v>2</v>
      </c>
      <c r="AR130" s="4">
        <v>129</v>
      </c>
      <c r="AS130" s="4">
        <f>ROWS($D$2:D130)</f>
        <v>129</v>
      </c>
      <c r="AT130" s="4" t="str">
        <f>IF(D130=PUBLIC!$C$15,AS130,"")</f>
        <v/>
      </c>
      <c r="AU130" s="4" t="str">
        <f t="shared" si="1"/>
        <v/>
      </c>
    </row>
    <row r="131" spans="1:54" x14ac:dyDescent="0.25">
      <c r="A131">
        <v>19</v>
      </c>
      <c r="B131">
        <v>19149</v>
      </c>
      <c r="C131" t="s">
        <v>34</v>
      </c>
      <c r="D131" s="100" t="s">
        <v>216</v>
      </c>
      <c r="E131">
        <v>0.01</v>
      </c>
      <c r="F131">
        <v>-0.18066602017596745</v>
      </c>
      <c r="G131">
        <v>4.3830999999999998</v>
      </c>
      <c r="H131">
        <v>-0.75</v>
      </c>
      <c r="I131">
        <v>-0.81688310561735389</v>
      </c>
      <c r="J131" s="11">
        <v>0.01</v>
      </c>
      <c r="K131" s="12">
        <v>-0.75</v>
      </c>
      <c r="L131" s="11">
        <v>-0.98348181362617071</v>
      </c>
      <c r="M131" s="12">
        <v>0.01</v>
      </c>
      <c r="N131" s="11">
        <v>24972</v>
      </c>
      <c r="O131" s="12">
        <v>17.684000000000001</v>
      </c>
      <c r="P131" s="11">
        <v>4.0289999999999999</v>
      </c>
      <c r="Q131" s="12">
        <v>0.48899999999999999</v>
      </c>
      <c r="R131" s="11">
        <v>2.0659999999999998</v>
      </c>
      <c r="S131" s="12">
        <v>2</v>
      </c>
      <c r="T131" s="11">
        <v>0.01</v>
      </c>
      <c r="U131" s="12">
        <v>8.6210000000000004</v>
      </c>
      <c r="V131" s="11">
        <v>227.27</v>
      </c>
      <c r="W131" s="12">
        <v>44.45</v>
      </c>
      <c r="X131" s="11">
        <v>4.4050000000000002</v>
      </c>
      <c r="Y131" s="12">
        <v>1186.1600000000001</v>
      </c>
      <c r="Z131" s="11">
        <v>0.01</v>
      </c>
      <c r="AA131" s="11">
        <v>1.621</v>
      </c>
      <c r="AB131" s="11">
        <v>1.8073999999999999</v>
      </c>
      <c r="AC131" s="11">
        <v>47.7</v>
      </c>
      <c r="AD131" s="11">
        <v>2.0219999999999998</v>
      </c>
      <c r="AE131" s="11">
        <v>10.010999999999999</v>
      </c>
      <c r="AF131" s="11">
        <v>24.427</v>
      </c>
      <c r="AG131" s="11">
        <v>16.420000000000002</v>
      </c>
      <c r="AH131" s="11">
        <v>28.832000000000001</v>
      </c>
      <c r="AI131" s="11">
        <v>6.5380000000000003</v>
      </c>
      <c r="AJ131" s="11">
        <v>0.23300000000000001</v>
      </c>
      <c r="AK131" s="11">
        <v>5.0830000000000002</v>
      </c>
      <c r="AL131" s="11">
        <v>19.155000000000001</v>
      </c>
      <c r="AM131" s="11">
        <v>6.53</v>
      </c>
      <c r="AN131" s="11">
        <v>0.38053999999999999</v>
      </c>
      <c r="AO131" s="11">
        <v>1.9299200000000001</v>
      </c>
      <c r="AP131" s="11">
        <v>3</v>
      </c>
      <c r="AQ131" s="11">
        <v>2</v>
      </c>
      <c r="AR131" s="4">
        <v>130</v>
      </c>
      <c r="AS131" s="4">
        <f>ROWS($D$2:D131)</f>
        <v>130</v>
      </c>
      <c r="AT131" s="4" t="str">
        <f>IF(D131=PUBLIC!$C$15,AS131,"")</f>
        <v/>
      </c>
      <c r="AU131" s="4" t="str">
        <f t="shared" ref="AU131:AU194" si="2">IFERROR(SMALL($AT$2:$AT$2013,AS131),"")</f>
        <v/>
      </c>
      <c r="BB131" s="2"/>
    </row>
    <row r="132" spans="1:54" x14ac:dyDescent="0.25">
      <c r="A132">
        <v>19</v>
      </c>
      <c r="B132">
        <v>19151</v>
      </c>
      <c r="C132" t="s">
        <v>34</v>
      </c>
      <c r="D132" s="99" t="s">
        <v>176</v>
      </c>
      <c r="E132">
        <v>-1</v>
      </c>
      <c r="F132">
        <v>-1.1436789290222509</v>
      </c>
      <c r="G132">
        <v>0.01</v>
      </c>
      <c r="H132">
        <v>-0.75</v>
      </c>
      <c r="I132">
        <v>-0.81688310561735389</v>
      </c>
      <c r="J132" s="11">
        <v>0.01</v>
      </c>
      <c r="K132" s="12">
        <v>-0.75</v>
      </c>
      <c r="L132" s="11">
        <v>-0.98348181362617071</v>
      </c>
      <c r="M132" s="12">
        <v>0.01</v>
      </c>
      <c r="N132" s="11">
        <v>7061</v>
      </c>
      <c r="O132" s="12">
        <v>22.446999999999999</v>
      </c>
      <c r="P132" s="11">
        <v>3.4980000000000002</v>
      </c>
      <c r="Q132" s="12">
        <v>1.2749999999999999</v>
      </c>
      <c r="R132" s="11">
        <v>1.3169999999999999</v>
      </c>
      <c r="S132" s="12">
        <v>10</v>
      </c>
      <c r="T132" s="11">
        <v>0.01</v>
      </c>
      <c r="U132" s="12">
        <v>12.83</v>
      </c>
      <c r="V132" s="11">
        <v>92.82</v>
      </c>
      <c r="W132" s="12">
        <v>50.984000000000002</v>
      </c>
      <c r="X132" s="11">
        <v>0.01</v>
      </c>
      <c r="Y132" s="12">
        <v>601.52</v>
      </c>
      <c r="Z132" s="11">
        <v>0.01</v>
      </c>
      <c r="AA132" s="11">
        <v>0.01</v>
      </c>
      <c r="AB132" s="11">
        <v>0.01</v>
      </c>
      <c r="AC132" s="11">
        <v>62.232999999999997</v>
      </c>
      <c r="AD132" s="11">
        <v>2.903</v>
      </c>
      <c r="AE132" s="11">
        <v>11.33</v>
      </c>
      <c r="AF132" s="11">
        <v>31.157</v>
      </c>
      <c r="AG132" s="11">
        <v>1.42</v>
      </c>
      <c r="AH132" s="11">
        <v>83.558000000000007</v>
      </c>
      <c r="AI132" s="11">
        <v>15.641</v>
      </c>
      <c r="AJ132" s="11">
        <v>0.28999999999999998</v>
      </c>
      <c r="AK132" s="11">
        <v>5.6879999999999997</v>
      </c>
      <c r="AL132" s="11">
        <v>15.234999999999999</v>
      </c>
      <c r="AM132" s="11">
        <v>4.8170000000000002</v>
      </c>
      <c r="AN132" s="11">
        <v>2.1033124999999999</v>
      </c>
      <c r="AO132" s="11">
        <v>2.0123500000000001</v>
      </c>
      <c r="AP132" s="11">
        <v>3</v>
      </c>
      <c r="AQ132" s="11">
        <v>2</v>
      </c>
      <c r="AR132" s="4">
        <v>131</v>
      </c>
      <c r="AS132" s="4">
        <f>ROWS($D$2:D132)</f>
        <v>131</v>
      </c>
      <c r="AT132" s="4" t="str">
        <f>IF(D132=PUBLIC!$C$15,AS132,"")</f>
        <v/>
      </c>
      <c r="AU132" s="4" t="str">
        <f t="shared" si="2"/>
        <v/>
      </c>
    </row>
    <row r="133" spans="1:54" x14ac:dyDescent="0.25">
      <c r="A133">
        <v>19</v>
      </c>
      <c r="B133">
        <v>19157</v>
      </c>
      <c r="C133" t="s">
        <v>34</v>
      </c>
      <c r="D133" s="99" t="s">
        <v>177</v>
      </c>
      <c r="E133">
        <v>-0.25</v>
      </c>
      <c r="F133">
        <v>-0.4950277436085293</v>
      </c>
      <c r="G133">
        <v>2.9523000000000001</v>
      </c>
      <c r="H133">
        <v>-0.75</v>
      </c>
      <c r="I133">
        <v>-0.81688310561735389</v>
      </c>
      <c r="J133" s="11">
        <v>0.01</v>
      </c>
      <c r="K133" s="12">
        <v>-0.5</v>
      </c>
      <c r="L133" s="11">
        <v>-0.68305685715074493</v>
      </c>
      <c r="M133" s="12">
        <v>2.4735</v>
      </c>
      <c r="N133" s="11">
        <v>18622</v>
      </c>
      <c r="O133" s="12">
        <v>19.251000000000001</v>
      </c>
      <c r="P133" s="11">
        <v>3.0449999999999999</v>
      </c>
      <c r="Q133" s="12">
        <v>1.681</v>
      </c>
      <c r="R133" s="11">
        <v>3.0720000000000001</v>
      </c>
      <c r="S133" s="12">
        <v>9</v>
      </c>
      <c r="T133" s="11">
        <v>4.0837000000000003</v>
      </c>
      <c r="U133" s="12">
        <v>10.013</v>
      </c>
      <c r="V133" s="11">
        <v>410.32</v>
      </c>
      <c r="W133" s="12">
        <v>42.96</v>
      </c>
      <c r="X133" s="11">
        <v>16.646999999999998</v>
      </c>
      <c r="Y133" s="12">
        <v>1303.77</v>
      </c>
      <c r="Z133" s="11">
        <v>2.5526</v>
      </c>
      <c r="AA133" s="11">
        <v>2.6314000000000002</v>
      </c>
      <c r="AB133" s="11">
        <v>0.01</v>
      </c>
      <c r="AC133" s="11">
        <v>57.335000000000001</v>
      </c>
      <c r="AD133" s="11">
        <v>2.282</v>
      </c>
      <c r="AE133" s="11">
        <v>3.7589999999999999</v>
      </c>
      <c r="AF133" s="11">
        <v>45.645000000000003</v>
      </c>
      <c r="AG133" s="11">
        <v>1.61</v>
      </c>
      <c r="AH133" s="11">
        <v>28.998000000000001</v>
      </c>
      <c r="AI133" s="11">
        <v>6.72</v>
      </c>
      <c r="AJ133" s="11">
        <v>7.2999999999999995E-2</v>
      </c>
      <c r="AK133" s="11">
        <v>5.4720000000000004</v>
      </c>
      <c r="AL133" s="11">
        <v>17.954999999999998</v>
      </c>
      <c r="AM133" s="11">
        <v>2.5590000000000002</v>
      </c>
      <c r="AN133" s="11">
        <v>1.0948571428570999</v>
      </c>
      <c r="AO133" s="11">
        <v>3.4392428571428999</v>
      </c>
      <c r="AP133" s="11">
        <v>3</v>
      </c>
      <c r="AQ133" s="11">
        <v>2</v>
      </c>
      <c r="AR133" s="4">
        <v>132</v>
      </c>
      <c r="AS133" s="4">
        <f>ROWS($D$2:D133)</f>
        <v>132</v>
      </c>
      <c r="AT133" s="4" t="str">
        <f>IF(D133=PUBLIC!$C$15,AS133,"")</f>
        <v/>
      </c>
      <c r="AU133" s="4" t="str">
        <f t="shared" si="2"/>
        <v/>
      </c>
    </row>
    <row r="134" spans="1:54" x14ac:dyDescent="0.25">
      <c r="A134">
        <v>19</v>
      </c>
      <c r="B134">
        <v>19159</v>
      </c>
      <c r="C134" t="s">
        <v>34</v>
      </c>
      <c r="D134" s="99" t="s">
        <v>178</v>
      </c>
      <c r="E134">
        <v>0.75</v>
      </c>
      <c r="F134">
        <v>0.62283709609830051</v>
      </c>
      <c r="G134">
        <v>8.0402000000000005</v>
      </c>
      <c r="H134">
        <v>-0.75</v>
      </c>
      <c r="I134">
        <v>-0.81688310561735389</v>
      </c>
      <c r="J134" s="11">
        <v>0.01</v>
      </c>
      <c r="K134" s="12">
        <v>-0.75</v>
      </c>
      <c r="L134" s="11">
        <v>-0.98348181362617071</v>
      </c>
      <c r="M134" s="12">
        <v>0.01</v>
      </c>
      <c r="N134" s="11">
        <v>5054</v>
      </c>
      <c r="O134" s="12">
        <v>24.911000000000001</v>
      </c>
      <c r="P134" s="11">
        <v>2.137</v>
      </c>
      <c r="Q134" s="12">
        <v>0.218</v>
      </c>
      <c r="R134" s="11">
        <v>1.484</v>
      </c>
      <c r="S134" s="12">
        <v>12</v>
      </c>
      <c r="T134" s="11">
        <v>0.01</v>
      </c>
      <c r="U134" s="12">
        <v>10.992000000000001</v>
      </c>
      <c r="V134" s="11">
        <v>9.9</v>
      </c>
      <c r="W134" s="12">
        <v>15.829000000000001</v>
      </c>
      <c r="X134" s="11">
        <v>0.01</v>
      </c>
      <c r="Y134" s="12">
        <v>557.97</v>
      </c>
      <c r="Z134" s="11">
        <v>0.01</v>
      </c>
      <c r="AA134" s="11">
        <v>6.2830000000000004</v>
      </c>
      <c r="AB134" s="11">
        <v>11.0022</v>
      </c>
      <c r="AC134" s="11">
        <v>97.866</v>
      </c>
      <c r="AD134" s="11">
        <v>2.4729999999999999</v>
      </c>
      <c r="AE134" s="11">
        <v>0.01</v>
      </c>
      <c r="AF134" s="11">
        <v>15.829000000000001</v>
      </c>
      <c r="AG134" s="11">
        <v>0.01</v>
      </c>
      <c r="AH134" s="11">
        <v>11.872</v>
      </c>
      <c r="AI134" s="11">
        <v>12.398999999999999</v>
      </c>
      <c r="AJ134" s="11">
        <v>0.14299999999999999</v>
      </c>
      <c r="AK134" s="11">
        <v>7.7910000000000004</v>
      </c>
      <c r="AL134" s="11">
        <v>12.257</v>
      </c>
      <c r="AM134" s="11">
        <v>2.5649999999999999</v>
      </c>
      <c r="AN134" s="11">
        <v>4.5568</v>
      </c>
      <c r="AO134" s="11">
        <v>3.1991285714286</v>
      </c>
      <c r="AP134" s="11">
        <v>3</v>
      </c>
      <c r="AQ134" s="11">
        <v>2</v>
      </c>
      <c r="AR134" s="4">
        <v>133</v>
      </c>
      <c r="AS134" s="4">
        <f>ROWS($D$2:D134)</f>
        <v>133</v>
      </c>
      <c r="AT134" s="4" t="str">
        <f>IF(D134=PUBLIC!$C$15,AS134,"")</f>
        <v/>
      </c>
      <c r="AU134" s="4" t="str">
        <f t="shared" si="2"/>
        <v/>
      </c>
    </row>
    <row r="135" spans="1:54" x14ac:dyDescent="0.25">
      <c r="A135">
        <v>19</v>
      </c>
      <c r="B135">
        <v>19161</v>
      </c>
      <c r="C135" t="s">
        <v>34</v>
      </c>
      <c r="D135" s="99" t="s">
        <v>179</v>
      </c>
      <c r="E135">
        <v>0.75</v>
      </c>
      <c r="F135">
        <v>0.50006289211862776</v>
      </c>
      <c r="G135">
        <v>7.4813999999999998</v>
      </c>
      <c r="H135">
        <v>-0.75</v>
      </c>
      <c r="I135">
        <v>-0.81688310561735389</v>
      </c>
      <c r="J135" s="11">
        <v>0.01</v>
      </c>
      <c r="K135" s="12">
        <v>-0.25</v>
      </c>
      <c r="L135" s="11">
        <v>-0.40934038983195792</v>
      </c>
      <c r="M135" s="12">
        <v>4.7271000000000001</v>
      </c>
      <c r="N135" s="11">
        <v>10034</v>
      </c>
      <c r="O135" s="12">
        <v>22.474</v>
      </c>
      <c r="P135" s="11">
        <v>2.601</v>
      </c>
      <c r="Q135" s="12">
        <v>0.498</v>
      </c>
      <c r="R135" s="11">
        <v>1.216</v>
      </c>
      <c r="S135" s="12">
        <v>10</v>
      </c>
      <c r="T135" s="11">
        <v>0.01</v>
      </c>
      <c r="U135" s="12">
        <v>10.162000000000001</v>
      </c>
      <c r="V135" s="11">
        <v>110.5</v>
      </c>
      <c r="W135" s="12">
        <v>51.823999999999998</v>
      </c>
      <c r="X135" s="11">
        <v>4.9829999999999997</v>
      </c>
      <c r="Y135" s="12">
        <v>692.44</v>
      </c>
      <c r="Z135" s="11">
        <v>0.01</v>
      </c>
      <c r="AA135" s="11">
        <v>2.7090999999999998</v>
      </c>
      <c r="AB135" s="11">
        <v>0.01</v>
      </c>
      <c r="AC135" s="11">
        <v>20.135999999999999</v>
      </c>
      <c r="AD135" s="11">
        <v>2.3919999999999999</v>
      </c>
      <c r="AE135" s="11">
        <v>12.956</v>
      </c>
      <c r="AF135" s="11">
        <v>29.898</v>
      </c>
      <c r="AG135" s="11">
        <v>9.9700000000000006</v>
      </c>
      <c r="AH135" s="11">
        <v>22.922000000000001</v>
      </c>
      <c r="AI135" s="11">
        <v>9.0869999999999997</v>
      </c>
      <c r="AJ135" s="11">
        <v>0.31900000000000001</v>
      </c>
      <c r="AK135" s="11">
        <v>6.3970000000000002</v>
      </c>
      <c r="AL135" s="11">
        <v>14.348000000000001</v>
      </c>
      <c r="AM135" s="11">
        <v>6.1180000000000003</v>
      </c>
      <c r="AN135" s="11">
        <v>1.0885857142857001</v>
      </c>
      <c r="AO135" s="11">
        <v>1.5957714285714</v>
      </c>
      <c r="AP135" s="11">
        <v>3</v>
      </c>
      <c r="AQ135" s="11">
        <v>2</v>
      </c>
      <c r="AR135" s="4">
        <v>134</v>
      </c>
      <c r="AS135" s="4">
        <f>ROWS($D$2:D135)</f>
        <v>134</v>
      </c>
      <c r="AT135" s="4" t="str">
        <f>IF(D135=PUBLIC!$C$15,AS135,"")</f>
        <v/>
      </c>
      <c r="AU135" s="4" t="str">
        <f t="shared" si="2"/>
        <v/>
      </c>
    </row>
    <row r="136" spans="1:54" x14ac:dyDescent="0.25">
      <c r="A136">
        <v>19</v>
      </c>
      <c r="B136">
        <v>19165</v>
      </c>
      <c r="C136" t="s">
        <v>34</v>
      </c>
      <c r="D136" s="99" t="s">
        <v>180</v>
      </c>
      <c r="E136">
        <v>-1</v>
      </c>
      <c r="F136">
        <v>-1.1436789290222509</v>
      </c>
      <c r="G136">
        <v>0.01</v>
      </c>
      <c r="H136">
        <v>-0.75</v>
      </c>
      <c r="I136">
        <v>-0.81688310561735389</v>
      </c>
      <c r="J136" s="11">
        <v>0.01</v>
      </c>
      <c r="K136" s="12">
        <v>-0.25</v>
      </c>
      <c r="L136" s="11">
        <v>-0.46567234649793832</v>
      </c>
      <c r="M136" s="12">
        <v>4.2633000000000001</v>
      </c>
      <c r="N136" s="11">
        <v>11944</v>
      </c>
      <c r="O136" s="12">
        <v>22.321000000000002</v>
      </c>
      <c r="P136" s="11">
        <v>2.9049999999999998</v>
      </c>
      <c r="Q136" s="12">
        <v>0.41</v>
      </c>
      <c r="R136" s="11">
        <v>1.6240000000000001</v>
      </c>
      <c r="S136" s="12">
        <v>6</v>
      </c>
      <c r="T136" s="11">
        <v>0.01</v>
      </c>
      <c r="U136" s="12">
        <v>10.029999999999999</v>
      </c>
      <c r="V136" s="11">
        <v>239.4</v>
      </c>
      <c r="W136" s="12">
        <v>49.396999999999998</v>
      </c>
      <c r="X136" s="11">
        <v>5.0229999999999997</v>
      </c>
      <c r="Y136" s="12">
        <v>888.77</v>
      </c>
      <c r="Z136" s="11">
        <v>0.01</v>
      </c>
      <c r="AA136" s="11">
        <v>6.6093999999999999</v>
      </c>
      <c r="AB136" s="11">
        <v>4.4973999999999998</v>
      </c>
      <c r="AC136" s="11">
        <v>58.4</v>
      </c>
      <c r="AD136" s="11">
        <v>3.0979999999999999</v>
      </c>
      <c r="AE136" s="11">
        <v>20.094000000000001</v>
      </c>
      <c r="AF136" s="11">
        <v>0.83699999999999997</v>
      </c>
      <c r="AG136" s="11">
        <v>0.01</v>
      </c>
      <c r="AH136" s="11">
        <v>43.536999999999999</v>
      </c>
      <c r="AI136" s="11">
        <v>9.8889999999999993</v>
      </c>
      <c r="AJ136" s="11">
        <v>4.9000000000000002E-2</v>
      </c>
      <c r="AK136" s="11">
        <v>8.173</v>
      </c>
      <c r="AL136" s="11">
        <v>7.9930000000000003</v>
      </c>
      <c r="AM136" s="11">
        <v>6.4889999999999999</v>
      </c>
      <c r="AN136" s="11">
        <v>2.3475166666666998</v>
      </c>
      <c r="AO136" s="11">
        <v>2.3746666666667</v>
      </c>
      <c r="AP136" s="11">
        <v>3</v>
      </c>
      <c r="AQ136" s="11">
        <v>2</v>
      </c>
      <c r="AR136" s="4">
        <v>135</v>
      </c>
      <c r="AS136" s="4">
        <f>ROWS($D$2:D136)</f>
        <v>135</v>
      </c>
      <c r="AT136" s="4" t="str">
        <f>IF(D136=PUBLIC!$C$15,AS136,"")</f>
        <v/>
      </c>
      <c r="AU136" s="4" t="str">
        <f t="shared" si="2"/>
        <v/>
      </c>
    </row>
    <row r="137" spans="1:54" x14ac:dyDescent="0.25">
      <c r="A137">
        <v>19</v>
      </c>
      <c r="B137">
        <v>19167</v>
      </c>
      <c r="C137" t="s">
        <v>34</v>
      </c>
      <c r="D137" s="99" t="s">
        <v>181</v>
      </c>
      <c r="E137">
        <v>-1</v>
      </c>
      <c r="F137">
        <v>-1.1436789290222509</v>
      </c>
      <c r="G137">
        <v>0.01</v>
      </c>
      <c r="H137">
        <v>-0.75</v>
      </c>
      <c r="I137">
        <v>-0.81688310561735389</v>
      </c>
      <c r="J137" s="11">
        <v>0.01</v>
      </c>
      <c r="K137" s="12">
        <v>-0.5</v>
      </c>
      <c r="L137" s="11">
        <v>-0.67499208370826735</v>
      </c>
      <c r="M137" s="12">
        <v>2.5398999999999998</v>
      </c>
      <c r="N137" s="11">
        <v>34621</v>
      </c>
      <c r="O137" s="12">
        <v>14.477</v>
      </c>
      <c r="P137" s="11">
        <v>9.8469999999999995</v>
      </c>
      <c r="Q137" s="12">
        <v>0.42199999999999999</v>
      </c>
      <c r="R137" s="11">
        <v>1.7390000000000001</v>
      </c>
      <c r="S137" s="12">
        <v>11</v>
      </c>
      <c r="T137" s="11">
        <v>0.01</v>
      </c>
      <c r="U137" s="12">
        <v>7.5869999999999997</v>
      </c>
      <c r="V137" s="11">
        <v>160</v>
      </c>
      <c r="W137" s="12">
        <v>107.738</v>
      </c>
      <c r="X137" s="11">
        <v>4.3330000000000002</v>
      </c>
      <c r="Y137" s="12">
        <v>3376.11</v>
      </c>
      <c r="Z137" s="11">
        <v>1.8844000000000001</v>
      </c>
      <c r="AA137" s="11">
        <v>0.01</v>
      </c>
      <c r="AB137" s="11">
        <v>0.01</v>
      </c>
      <c r="AC137" s="11">
        <v>30.7</v>
      </c>
      <c r="AD137" s="11">
        <v>1.343</v>
      </c>
      <c r="AE137" s="11">
        <v>20.797000000000001</v>
      </c>
      <c r="AF137" s="11">
        <v>8.9540000000000006</v>
      </c>
      <c r="AG137" s="11">
        <v>7.8</v>
      </c>
      <c r="AH137" s="11">
        <v>256.78100000000001</v>
      </c>
      <c r="AI137" s="11">
        <v>9.4740000000000002</v>
      </c>
      <c r="AJ137" s="11">
        <v>0.21199999999999999</v>
      </c>
      <c r="AK137" s="11">
        <v>6.6050000000000004</v>
      </c>
      <c r="AL137" s="11">
        <v>16.518000000000001</v>
      </c>
      <c r="AM137" s="11">
        <v>3.44</v>
      </c>
      <c r="AN137" s="11">
        <v>0.72317142857140004</v>
      </c>
      <c r="AO137" s="11">
        <v>4.2045285714286003</v>
      </c>
      <c r="AP137" s="11">
        <v>3</v>
      </c>
      <c r="AQ137" s="11">
        <v>2</v>
      </c>
      <c r="AR137" s="4">
        <v>136</v>
      </c>
      <c r="AS137" s="4">
        <f>ROWS($D$2:D137)</f>
        <v>136</v>
      </c>
      <c r="AT137" s="4" t="str">
        <f>IF(D137=PUBLIC!$C$15,AS137,"")</f>
        <v/>
      </c>
      <c r="AU137" s="4" t="str">
        <f t="shared" si="2"/>
        <v/>
      </c>
    </row>
    <row r="138" spans="1:54" x14ac:dyDescent="0.25">
      <c r="A138">
        <v>19</v>
      </c>
      <c r="B138">
        <v>19171</v>
      </c>
      <c r="C138" t="s">
        <v>34</v>
      </c>
      <c r="D138" s="99" t="s">
        <v>182</v>
      </c>
      <c r="E138">
        <v>-1</v>
      </c>
      <c r="F138">
        <v>-1.1436789290222509</v>
      </c>
      <c r="G138">
        <v>0.01</v>
      </c>
      <c r="H138">
        <v>-0.75</v>
      </c>
      <c r="I138">
        <v>-0.81688310561735389</v>
      </c>
      <c r="J138" s="11">
        <v>0.01</v>
      </c>
      <c r="K138" s="12">
        <v>-0.5</v>
      </c>
      <c r="L138" s="11">
        <v>-0.52532009104011812</v>
      </c>
      <c r="M138" s="12">
        <v>3.7722000000000002</v>
      </c>
      <c r="N138" s="11">
        <v>17423</v>
      </c>
      <c r="O138" s="12">
        <v>19.337</v>
      </c>
      <c r="P138" s="11">
        <v>8.2189999999999994</v>
      </c>
      <c r="Q138" s="12">
        <v>0.505</v>
      </c>
      <c r="R138" s="11">
        <v>8.4260000000000002</v>
      </c>
      <c r="S138" s="12">
        <v>6</v>
      </c>
      <c r="T138" s="11">
        <v>0.01</v>
      </c>
      <c r="U138" s="12">
        <v>12.974</v>
      </c>
      <c r="V138" s="11">
        <v>335.02</v>
      </c>
      <c r="W138" s="12">
        <v>46.49</v>
      </c>
      <c r="X138" s="11">
        <v>4.0179999999999998</v>
      </c>
      <c r="Y138" s="12">
        <v>486.19</v>
      </c>
      <c r="Z138" s="11">
        <v>0.01</v>
      </c>
      <c r="AA138" s="11">
        <v>0.01</v>
      </c>
      <c r="AB138" s="11">
        <v>1.7125999999999999</v>
      </c>
      <c r="AC138" s="11">
        <v>27.399000000000001</v>
      </c>
      <c r="AD138" s="11">
        <v>2.64</v>
      </c>
      <c r="AE138" s="11">
        <v>13.201000000000001</v>
      </c>
      <c r="AF138" s="11">
        <v>4.0179999999999998</v>
      </c>
      <c r="AG138" s="11">
        <v>0.01</v>
      </c>
      <c r="AH138" s="11">
        <v>8.0350000000000001</v>
      </c>
      <c r="AI138" s="11">
        <v>7.694</v>
      </c>
      <c r="AJ138" s="11">
        <v>0.20599999999999999</v>
      </c>
      <c r="AK138" s="11">
        <v>8.1300000000000008</v>
      </c>
      <c r="AL138" s="11">
        <v>16.367999999999999</v>
      </c>
      <c r="AM138" s="11">
        <v>5.5650000000000004</v>
      </c>
      <c r="AN138" s="11">
        <v>1.7808999999999999</v>
      </c>
      <c r="AO138" s="11">
        <v>3.5910142857143001</v>
      </c>
      <c r="AP138" s="11">
        <v>3</v>
      </c>
      <c r="AQ138" s="11">
        <v>2</v>
      </c>
      <c r="AR138" s="4">
        <v>137</v>
      </c>
      <c r="AS138" s="4">
        <f>ROWS($D$2:D138)</f>
        <v>137</v>
      </c>
      <c r="AT138" s="4" t="str">
        <f>IF(D138=PUBLIC!$C$15,AS138,"")</f>
        <v/>
      </c>
      <c r="AU138" s="4" t="str">
        <f t="shared" si="2"/>
        <v/>
      </c>
    </row>
    <row r="139" spans="1:54" x14ac:dyDescent="0.25">
      <c r="A139">
        <v>19</v>
      </c>
      <c r="B139">
        <v>19173</v>
      </c>
      <c r="C139" t="s">
        <v>34</v>
      </c>
      <c r="D139" s="99" t="s">
        <v>183</v>
      </c>
      <c r="E139">
        <v>0.5</v>
      </c>
      <c r="F139">
        <v>0.26668644353736737</v>
      </c>
      <c r="G139">
        <v>6.4192</v>
      </c>
      <c r="H139">
        <v>-0.75</v>
      </c>
      <c r="I139">
        <v>-0.81688310561735389</v>
      </c>
      <c r="J139" s="11">
        <v>0.01</v>
      </c>
      <c r="K139" s="12">
        <v>-0.75</v>
      </c>
      <c r="L139" s="11">
        <v>-0.98348181362617071</v>
      </c>
      <c r="M139" s="12">
        <v>0.01</v>
      </c>
      <c r="N139" s="11">
        <v>6209</v>
      </c>
      <c r="O139" s="12">
        <v>20.824999999999999</v>
      </c>
      <c r="P139" s="11">
        <v>7.4089999999999998</v>
      </c>
      <c r="Q139" s="12">
        <v>0.193</v>
      </c>
      <c r="R139" s="11">
        <v>1.482</v>
      </c>
      <c r="S139" s="12">
        <v>10</v>
      </c>
      <c r="T139" s="11">
        <v>0.01</v>
      </c>
      <c r="U139" s="12">
        <v>13.195</v>
      </c>
      <c r="V139" s="11">
        <v>16.2</v>
      </c>
      <c r="W139" s="12">
        <v>38.654000000000003</v>
      </c>
      <c r="X139" s="11">
        <v>0.01</v>
      </c>
      <c r="Y139" s="12">
        <v>421.32</v>
      </c>
      <c r="Z139" s="11">
        <v>0.01</v>
      </c>
      <c r="AA139" s="11">
        <v>0.01</v>
      </c>
      <c r="AB139" s="11">
        <v>0.01</v>
      </c>
      <c r="AC139" s="11">
        <v>22.035</v>
      </c>
      <c r="AD139" s="11">
        <v>2.899</v>
      </c>
      <c r="AE139" s="11">
        <v>19.327000000000002</v>
      </c>
      <c r="AF139" s="11">
        <v>24.158000000000001</v>
      </c>
      <c r="AG139" s="11">
        <v>0.01</v>
      </c>
      <c r="AH139" s="11">
        <v>9.6630000000000003</v>
      </c>
      <c r="AI139" s="11">
        <v>9.16</v>
      </c>
      <c r="AJ139" s="11">
        <v>6.6000000000000003E-2</v>
      </c>
      <c r="AK139" s="11">
        <v>6.0629999999999997</v>
      </c>
      <c r="AL139" s="11">
        <v>23.69</v>
      </c>
      <c r="AM139" s="11">
        <v>4.6130000000000004</v>
      </c>
      <c r="AN139" s="11">
        <v>5.2662285714286003</v>
      </c>
      <c r="AO139" s="11">
        <v>2.2752857142857001</v>
      </c>
      <c r="AP139" s="11">
        <v>3</v>
      </c>
      <c r="AQ139" s="11">
        <v>2</v>
      </c>
      <c r="AR139" s="4">
        <v>138</v>
      </c>
      <c r="AS139" s="4">
        <f>ROWS($D$2:D139)</f>
        <v>138</v>
      </c>
      <c r="AT139" s="4" t="str">
        <f>IF(D139=PUBLIC!$C$15,AS139,"")</f>
        <v/>
      </c>
      <c r="AU139" s="4" t="str">
        <f t="shared" si="2"/>
        <v/>
      </c>
    </row>
    <row r="140" spans="1:54" x14ac:dyDescent="0.25">
      <c r="A140">
        <v>19</v>
      </c>
      <c r="B140">
        <v>19175</v>
      </c>
      <c r="C140" t="s">
        <v>34</v>
      </c>
      <c r="D140" s="99" t="s">
        <v>184</v>
      </c>
      <c r="E140">
        <v>-0.25</v>
      </c>
      <c r="F140">
        <v>-0.48841445882007523</v>
      </c>
      <c r="G140">
        <v>2.9824000000000002</v>
      </c>
      <c r="H140">
        <v>-0.75</v>
      </c>
      <c r="I140">
        <v>-0.81688310561735389</v>
      </c>
      <c r="J140" s="11">
        <v>0.01</v>
      </c>
      <c r="K140" s="12">
        <v>-0.5</v>
      </c>
      <c r="L140" s="11">
        <v>-0.61388684998973619</v>
      </c>
      <c r="M140" s="12">
        <v>3.0430000000000001</v>
      </c>
      <c r="N140" s="11">
        <v>12539</v>
      </c>
      <c r="O140" s="12">
        <v>18.989000000000001</v>
      </c>
      <c r="P140" s="11">
        <v>2.6960000000000002</v>
      </c>
      <c r="Q140" s="12">
        <v>0.98899999999999999</v>
      </c>
      <c r="R140" s="11">
        <v>1.5629999999999999</v>
      </c>
      <c r="S140" s="12">
        <v>6</v>
      </c>
      <c r="T140" s="11">
        <v>0.01</v>
      </c>
      <c r="U140" s="12">
        <v>12.936999999999999</v>
      </c>
      <c r="V140" s="11">
        <v>191.26</v>
      </c>
      <c r="W140" s="12">
        <v>35.091000000000001</v>
      </c>
      <c r="X140" s="11">
        <v>16.748000000000001</v>
      </c>
      <c r="Y140" s="12">
        <v>556.63</v>
      </c>
      <c r="Z140" s="11">
        <v>3.2574000000000001</v>
      </c>
      <c r="AA140" s="11">
        <v>2.8873000000000002</v>
      </c>
      <c r="AB140" s="11">
        <v>0.01</v>
      </c>
      <c r="AC140" s="11">
        <v>140.066</v>
      </c>
      <c r="AD140" s="11">
        <v>3.35</v>
      </c>
      <c r="AE140" s="11">
        <v>0.01</v>
      </c>
      <c r="AF140" s="11">
        <v>13.558</v>
      </c>
      <c r="AG140" s="11">
        <v>26.32</v>
      </c>
      <c r="AH140" s="11">
        <v>18.343</v>
      </c>
      <c r="AI140" s="11">
        <v>5.1180000000000003</v>
      </c>
      <c r="AJ140" s="11">
        <v>4.7E-2</v>
      </c>
      <c r="AK140" s="11">
        <v>3.49</v>
      </c>
      <c r="AL140" s="11">
        <v>25.873000000000001</v>
      </c>
      <c r="AM140" s="11">
        <v>4.3979999999999997</v>
      </c>
      <c r="AN140" s="11">
        <v>5.2804714285714001</v>
      </c>
      <c r="AO140" s="11">
        <v>3.5288142857142999</v>
      </c>
      <c r="AP140" s="11">
        <v>3</v>
      </c>
      <c r="AQ140" s="11">
        <v>2</v>
      </c>
      <c r="AR140" s="4">
        <v>139</v>
      </c>
      <c r="AS140" s="4">
        <f>ROWS($D$2:D140)</f>
        <v>139</v>
      </c>
      <c r="AT140" s="4" t="str">
        <f>IF(D140=PUBLIC!$C$15,AS140,"")</f>
        <v/>
      </c>
      <c r="AU140" s="4" t="str">
        <f t="shared" si="2"/>
        <v/>
      </c>
    </row>
    <row r="141" spans="1:54" x14ac:dyDescent="0.25">
      <c r="A141">
        <v>19</v>
      </c>
      <c r="B141">
        <v>19177</v>
      </c>
      <c r="C141" t="s">
        <v>34</v>
      </c>
      <c r="D141" s="99" t="s">
        <v>185</v>
      </c>
      <c r="E141">
        <v>0.01</v>
      </c>
      <c r="F141">
        <v>-7.3820824407687557E-2</v>
      </c>
      <c r="G141">
        <v>4.8693999999999997</v>
      </c>
      <c r="H141">
        <v>-0.75</v>
      </c>
      <c r="I141">
        <v>-0.81688310561735389</v>
      </c>
      <c r="J141" s="11">
        <v>0.01</v>
      </c>
      <c r="K141" s="12">
        <v>-0.5</v>
      </c>
      <c r="L141" s="11">
        <v>-0.61819858880310896</v>
      </c>
      <c r="M141" s="12">
        <v>3.0074999999999998</v>
      </c>
      <c r="N141" s="11">
        <v>7380</v>
      </c>
      <c r="O141" s="12">
        <v>20.596</v>
      </c>
      <c r="P141" s="11">
        <v>1.3280000000000001</v>
      </c>
      <c r="Q141" s="12">
        <v>0.36599999999999999</v>
      </c>
      <c r="R141" s="11">
        <v>1.3819999999999999</v>
      </c>
      <c r="S141" s="12">
        <v>10</v>
      </c>
      <c r="T141" s="11">
        <v>0.01</v>
      </c>
      <c r="U141" s="12">
        <v>14.519</v>
      </c>
      <c r="V141" s="11">
        <v>128.87</v>
      </c>
      <c r="W141" s="12">
        <v>2.71</v>
      </c>
      <c r="X141" s="11">
        <v>0.01</v>
      </c>
      <c r="Y141" s="12">
        <v>568.69000000000005</v>
      </c>
      <c r="Z141" s="11">
        <v>4.0381999999999998</v>
      </c>
      <c r="AA141" s="11">
        <v>0.01</v>
      </c>
      <c r="AB141" s="11">
        <v>0.01</v>
      </c>
      <c r="AC141" s="11">
        <v>1.5349999999999999</v>
      </c>
      <c r="AD141" s="11">
        <v>3.5910000000000002</v>
      </c>
      <c r="AE141" s="11">
        <v>29.81</v>
      </c>
      <c r="AF141" s="11">
        <v>2.71</v>
      </c>
      <c r="AG141" s="11">
        <v>0.01</v>
      </c>
      <c r="AH141" s="11">
        <v>12.195</v>
      </c>
      <c r="AI141" s="11">
        <v>5.3689999999999998</v>
      </c>
      <c r="AJ141" s="11">
        <v>0.92</v>
      </c>
      <c r="AK141" s="11">
        <v>9.7889999999999997</v>
      </c>
      <c r="AL141" s="11">
        <v>21.417999999999999</v>
      </c>
      <c r="AM141" s="11">
        <v>3.827</v>
      </c>
      <c r="AN141" s="11">
        <v>1.3853714285714001</v>
      </c>
      <c r="AO141" s="11">
        <v>1.8277714285714</v>
      </c>
      <c r="AP141" s="11">
        <v>3</v>
      </c>
      <c r="AQ141" s="11">
        <v>2</v>
      </c>
      <c r="AR141" s="4">
        <v>140</v>
      </c>
      <c r="AS141" s="4">
        <f>ROWS($D$2:D141)</f>
        <v>140</v>
      </c>
      <c r="AT141" s="4" t="str">
        <f>IF(D141=PUBLIC!$C$15,AS141,"")</f>
        <v/>
      </c>
      <c r="AU141" s="4" t="str">
        <f t="shared" si="2"/>
        <v/>
      </c>
    </row>
    <row r="142" spans="1:54" x14ac:dyDescent="0.25">
      <c r="A142">
        <v>19</v>
      </c>
      <c r="B142">
        <v>19179</v>
      </c>
      <c r="C142" t="s">
        <v>34</v>
      </c>
      <c r="D142" s="99" t="s">
        <v>186</v>
      </c>
      <c r="E142">
        <v>-0.5</v>
      </c>
      <c r="F142">
        <v>-0.68951544110818264</v>
      </c>
      <c r="G142">
        <v>2.0670999999999999</v>
      </c>
      <c r="H142">
        <v>-0.75</v>
      </c>
      <c r="I142">
        <v>-0.81688310561735389</v>
      </c>
      <c r="J142" s="11">
        <v>0.01</v>
      </c>
      <c r="K142" s="12">
        <v>-0.75</v>
      </c>
      <c r="L142" s="11">
        <v>-0.77124709806313896</v>
      </c>
      <c r="M142" s="12">
        <v>1.7474000000000001</v>
      </c>
      <c r="N142" s="11">
        <v>35242</v>
      </c>
      <c r="O142" s="12">
        <v>16.678999999999998</v>
      </c>
      <c r="P142" s="11">
        <v>10.241</v>
      </c>
      <c r="Q142" s="12">
        <v>2.327</v>
      </c>
      <c r="R142" s="11">
        <v>2.798</v>
      </c>
      <c r="S142" s="12">
        <v>8</v>
      </c>
      <c r="T142" s="11">
        <v>0.01</v>
      </c>
      <c r="U142" s="12">
        <v>17.536000000000001</v>
      </c>
      <c r="V142" s="11">
        <v>841.79</v>
      </c>
      <c r="W142" s="12">
        <v>39.158000000000001</v>
      </c>
      <c r="X142" s="11">
        <v>10.215</v>
      </c>
      <c r="Y142" s="12">
        <v>545.22</v>
      </c>
      <c r="Z142" s="11">
        <v>4.1623000000000001</v>
      </c>
      <c r="AA142" s="11">
        <v>0.01</v>
      </c>
      <c r="AB142" s="11">
        <v>3.4217</v>
      </c>
      <c r="AC142" s="11">
        <v>129.066</v>
      </c>
      <c r="AD142" s="11">
        <v>3.887</v>
      </c>
      <c r="AE142" s="11">
        <v>39.158000000000001</v>
      </c>
      <c r="AF142" s="11">
        <v>89.948999999999998</v>
      </c>
      <c r="AG142" s="11">
        <v>12.77</v>
      </c>
      <c r="AH142" s="11">
        <v>199.762</v>
      </c>
      <c r="AI142" s="11">
        <v>1.853</v>
      </c>
      <c r="AJ142" s="11">
        <v>0.215</v>
      </c>
      <c r="AK142" s="11">
        <v>7.2409999999999997</v>
      </c>
      <c r="AL142" s="11">
        <v>24.385000000000002</v>
      </c>
      <c r="AM142" s="11">
        <v>3.5830000000000002</v>
      </c>
      <c r="AN142" s="11">
        <v>2.0405857142857</v>
      </c>
      <c r="AO142" s="11">
        <v>2.2710714285714002</v>
      </c>
      <c r="AP142" s="11">
        <v>3</v>
      </c>
      <c r="AQ142" s="11">
        <v>2</v>
      </c>
      <c r="AR142" s="4">
        <v>141</v>
      </c>
      <c r="AS142" s="4">
        <f>ROWS($D$2:D142)</f>
        <v>141</v>
      </c>
      <c r="AT142" s="4" t="str">
        <f>IF(D142=PUBLIC!$C$15,AS142,"")</f>
        <v/>
      </c>
      <c r="AU142" s="4" t="str">
        <f t="shared" si="2"/>
        <v/>
      </c>
    </row>
    <row r="143" spans="1:54" x14ac:dyDescent="0.25">
      <c r="A143">
        <v>19</v>
      </c>
      <c r="B143">
        <v>19185</v>
      </c>
      <c r="C143" t="s">
        <v>34</v>
      </c>
      <c r="D143" s="99" t="s">
        <v>187</v>
      </c>
      <c r="E143">
        <v>2.25</v>
      </c>
      <c r="F143">
        <v>2.1724769280400129</v>
      </c>
      <c r="G143">
        <v>15.093299999999999</v>
      </c>
      <c r="H143">
        <v>-0.75</v>
      </c>
      <c r="I143">
        <v>-0.81688310561735389</v>
      </c>
      <c r="J143" s="11">
        <v>0.01</v>
      </c>
      <c r="K143" s="12">
        <v>-0.75</v>
      </c>
      <c r="L143" s="11">
        <v>-0.98348181362617071</v>
      </c>
      <c r="M143" s="12">
        <v>0.01</v>
      </c>
      <c r="N143" s="11">
        <v>6403</v>
      </c>
      <c r="O143" s="12">
        <v>22.396000000000001</v>
      </c>
      <c r="P143" s="11">
        <v>1.2030000000000001</v>
      </c>
      <c r="Q143" s="12">
        <v>0.64</v>
      </c>
      <c r="R143" s="11">
        <v>1.5309999999999999</v>
      </c>
      <c r="S143" s="12">
        <v>12</v>
      </c>
      <c r="T143" s="11">
        <v>0.01</v>
      </c>
      <c r="U143" s="12">
        <v>14.670999999999999</v>
      </c>
      <c r="V143" s="11">
        <v>15.64</v>
      </c>
      <c r="W143" s="12">
        <v>28.111999999999998</v>
      </c>
      <c r="X143" s="11">
        <v>1.5620000000000001</v>
      </c>
      <c r="Y143" s="12">
        <v>479.04</v>
      </c>
      <c r="Z143" s="11">
        <v>0.01</v>
      </c>
      <c r="AA143" s="11">
        <v>7.8140000000000001</v>
      </c>
      <c r="AB143" s="11">
        <v>8.5137999999999998</v>
      </c>
      <c r="AC143" s="11">
        <v>28.262</v>
      </c>
      <c r="AD143" s="11">
        <v>2.8889999999999998</v>
      </c>
      <c r="AE143" s="11">
        <v>0.01</v>
      </c>
      <c r="AF143" s="11">
        <v>3.1240000000000001</v>
      </c>
      <c r="AG143" s="11">
        <v>3.12</v>
      </c>
      <c r="AH143" s="11">
        <v>29.673999999999999</v>
      </c>
      <c r="AI143" s="11">
        <v>8.4730000000000008</v>
      </c>
      <c r="AJ143" s="11">
        <v>0.82199999999999995</v>
      </c>
      <c r="AK143" s="11">
        <v>9.26</v>
      </c>
      <c r="AL143" s="11">
        <v>17.483000000000001</v>
      </c>
      <c r="AM143" s="11">
        <v>6.6139999999999999</v>
      </c>
      <c r="AN143" s="11">
        <v>1.7264714285714</v>
      </c>
      <c r="AO143" s="11">
        <v>2.4682428571428998</v>
      </c>
      <c r="AP143" s="11">
        <v>3</v>
      </c>
      <c r="AQ143" s="11">
        <v>2</v>
      </c>
      <c r="AR143" s="4">
        <v>142</v>
      </c>
      <c r="AS143" s="4">
        <f>ROWS($D$2:D143)</f>
        <v>142</v>
      </c>
      <c r="AT143" s="4" t="str">
        <f>IF(D143=PUBLIC!$C$15,AS143,"")</f>
        <v/>
      </c>
      <c r="AU143" s="4" t="str">
        <f t="shared" si="2"/>
        <v/>
      </c>
    </row>
    <row r="144" spans="1:54" x14ac:dyDescent="0.25">
      <c r="A144">
        <v>19</v>
      </c>
      <c r="B144">
        <v>19187</v>
      </c>
      <c r="C144" t="s">
        <v>34</v>
      </c>
      <c r="D144" s="99" t="s">
        <v>188</v>
      </c>
      <c r="E144">
        <v>-0.25</v>
      </c>
      <c r="F144">
        <v>-0.35645635769231682</v>
      </c>
      <c r="G144">
        <v>3.5830000000000002</v>
      </c>
      <c r="H144">
        <v>-0.75</v>
      </c>
      <c r="I144">
        <v>-0.81688310561735389</v>
      </c>
      <c r="J144" s="11">
        <v>0.01</v>
      </c>
      <c r="K144" s="12">
        <v>-0.75</v>
      </c>
      <c r="L144" s="11">
        <v>-0.98348181362617071</v>
      </c>
      <c r="M144" s="12">
        <v>0.01</v>
      </c>
      <c r="N144" s="11">
        <v>37050</v>
      </c>
      <c r="O144" s="12">
        <v>16.95</v>
      </c>
      <c r="P144" s="11">
        <v>4.3559999999999999</v>
      </c>
      <c r="Q144" s="12">
        <v>4.3639999999999999</v>
      </c>
      <c r="R144" s="11">
        <v>2.7290000000000001</v>
      </c>
      <c r="S144" s="12">
        <v>8</v>
      </c>
      <c r="T144" s="11">
        <v>0.01</v>
      </c>
      <c r="U144" s="12">
        <v>15.670999999999999</v>
      </c>
      <c r="V144" s="11">
        <v>1103.42</v>
      </c>
      <c r="W144" s="12">
        <v>48.582999999999998</v>
      </c>
      <c r="X144" s="11">
        <v>5.6680000000000001</v>
      </c>
      <c r="Y144" s="12">
        <v>898.59</v>
      </c>
      <c r="Z144" s="11">
        <v>5.2217000000000002</v>
      </c>
      <c r="AA144" s="11">
        <v>13.6488</v>
      </c>
      <c r="AB144" s="11">
        <v>5.49</v>
      </c>
      <c r="AC144" s="11">
        <v>96.433999999999997</v>
      </c>
      <c r="AD144" s="11">
        <v>3.4009999999999998</v>
      </c>
      <c r="AE144" s="11">
        <v>15.385</v>
      </c>
      <c r="AF144" s="11">
        <v>95.546999999999997</v>
      </c>
      <c r="AG144" s="11">
        <v>10.53</v>
      </c>
      <c r="AH144" s="11">
        <v>31.309000000000001</v>
      </c>
      <c r="AI144" s="11">
        <v>4.8440000000000003</v>
      </c>
      <c r="AJ144" s="11">
        <v>0.41</v>
      </c>
      <c r="AK144" s="11">
        <v>6.5720000000000001</v>
      </c>
      <c r="AL144" s="11">
        <v>12.597</v>
      </c>
      <c r="AM144" s="11">
        <v>5.5570000000000004</v>
      </c>
      <c r="AN144" s="11">
        <v>1.7173</v>
      </c>
      <c r="AO144" s="11">
        <v>0.85488571428570004</v>
      </c>
      <c r="AP144" s="11">
        <v>3</v>
      </c>
      <c r="AQ144" s="11">
        <v>2</v>
      </c>
      <c r="AR144" s="4">
        <v>143</v>
      </c>
      <c r="AS144" s="4">
        <f>ROWS($D$2:D144)</f>
        <v>143</v>
      </c>
      <c r="AT144" s="4" t="str">
        <f>IF(D144=PUBLIC!$C$15,AS144,"")</f>
        <v/>
      </c>
      <c r="AU144" s="4" t="str">
        <f t="shared" si="2"/>
        <v/>
      </c>
    </row>
    <row r="145" spans="1:50" x14ac:dyDescent="0.25">
      <c r="A145">
        <v>19</v>
      </c>
      <c r="B145">
        <v>19189</v>
      </c>
      <c r="C145" t="s">
        <v>34</v>
      </c>
      <c r="D145" s="99" t="s">
        <v>189</v>
      </c>
      <c r="E145">
        <v>-0.5</v>
      </c>
      <c r="F145">
        <v>-0.74631059452397597</v>
      </c>
      <c r="G145">
        <v>1.8086</v>
      </c>
      <c r="H145">
        <v>-0.75</v>
      </c>
      <c r="I145">
        <v>-0.81688310561735389</v>
      </c>
      <c r="J145" s="11">
        <v>0.01</v>
      </c>
      <c r="K145" s="12">
        <v>-0.75</v>
      </c>
      <c r="L145" s="11">
        <v>-0.98348181362617071</v>
      </c>
      <c r="M145" s="12">
        <v>0.01</v>
      </c>
      <c r="N145" s="11">
        <v>10580</v>
      </c>
      <c r="O145" s="12">
        <v>20.254999999999999</v>
      </c>
      <c r="P145" s="11">
        <v>3.9039999999999999</v>
      </c>
      <c r="Q145" s="12">
        <v>0.747</v>
      </c>
      <c r="R145" s="11">
        <v>2.524</v>
      </c>
      <c r="S145" s="12">
        <v>9</v>
      </c>
      <c r="T145" s="11">
        <v>0.01</v>
      </c>
      <c r="U145" s="12">
        <v>10.247999999999999</v>
      </c>
      <c r="V145" s="11">
        <v>83.03</v>
      </c>
      <c r="W145" s="12">
        <v>76.56</v>
      </c>
      <c r="X145" s="11">
        <v>17.013000000000002</v>
      </c>
      <c r="Y145" s="12">
        <v>743.95</v>
      </c>
      <c r="Z145" s="11">
        <v>0.01</v>
      </c>
      <c r="AA145" s="11">
        <v>0.01</v>
      </c>
      <c r="AB145" s="11">
        <v>1.9811000000000001</v>
      </c>
      <c r="AC145" s="11">
        <v>57.601999999999997</v>
      </c>
      <c r="AD145" s="11">
        <v>2.5049999999999999</v>
      </c>
      <c r="AE145" s="11">
        <v>21.739000000000001</v>
      </c>
      <c r="AF145" s="11">
        <v>43.478000000000002</v>
      </c>
      <c r="AG145" s="11">
        <v>6.62</v>
      </c>
      <c r="AH145" s="11">
        <v>8.5069999999999997</v>
      </c>
      <c r="AI145" s="11">
        <v>7.359</v>
      </c>
      <c r="AJ145" s="11">
        <v>0.01</v>
      </c>
      <c r="AK145" s="11">
        <v>4.8929999999999998</v>
      </c>
      <c r="AL145" s="11">
        <v>28.896000000000001</v>
      </c>
      <c r="AM145" s="11">
        <v>2.524</v>
      </c>
      <c r="AN145" s="11">
        <v>1.2071499999999999</v>
      </c>
      <c r="AO145" s="11">
        <v>1.601</v>
      </c>
      <c r="AP145" s="11">
        <v>3</v>
      </c>
      <c r="AQ145" s="11">
        <v>2</v>
      </c>
      <c r="AR145" s="4">
        <v>144</v>
      </c>
      <c r="AS145" s="4">
        <f>ROWS($D$2:D145)</f>
        <v>144</v>
      </c>
      <c r="AT145" s="4" t="str">
        <f>IF(D145=PUBLIC!$C$15,AS145,"")</f>
        <v/>
      </c>
      <c r="AU145" s="4" t="str">
        <f t="shared" si="2"/>
        <v/>
      </c>
    </row>
    <row r="146" spans="1:50" x14ac:dyDescent="0.25">
      <c r="A146">
        <v>19</v>
      </c>
      <c r="B146">
        <v>19191</v>
      </c>
      <c r="C146" t="s">
        <v>34</v>
      </c>
      <c r="D146" s="99" t="s">
        <v>190</v>
      </c>
      <c r="E146">
        <v>-0.5</v>
      </c>
      <c r="F146">
        <v>-0.74371801111853553</v>
      </c>
      <c r="G146">
        <v>1.8204</v>
      </c>
      <c r="H146">
        <v>-0.75</v>
      </c>
      <c r="I146">
        <v>-0.81688310561735389</v>
      </c>
      <c r="J146" s="11">
        <v>0.01</v>
      </c>
      <c r="K146" s="12">
        <v>-0.75</v>
      </c>
      <c r="L146" s="11">
        <v>-0.86793935917091602</v>
      </c>
      <c r="M146" s="12">
        <v>0.95130000000000003</v>
      </c>
      <c r="N146" s="11">
        <v>20789</v>
      </c>
      <c r="O146" s="12">
        <v>18.091000000000001</v>
      </c>
      <c r="P146" s="11">
        <v>2.1019999999999999</v>
      </c>
      <c r="Q146" s="12">
        <v>0.85599999999999998</v>
      </c>
      <c r="R146" s="11">
        <v>1.7170000000000001</v>
      </c>
      <c r="S146" s="12">
        <v>11</v>
      </c>
      <c r="T146" s="11">
        <v>0.01</v>
      </c>
      <c r="U146" s="12">
        <v>7.992</v>
      </c>
      <c r="V146" s="11">
        <v>261.48</v>
      </c>
      <c r="W146" s="12">
        <v>84.179000000000002</v>
      </c>
      <c r="X146" s="11">
        <v>28.38</v>
      </c>
      <c r="Y146" s="12">
        <v>1054.9000000000001</v>
      </c>
      <c r="Z146" s="11">
        <v>0.01</v>
      </c>
      <c r="AA146" s="11">
        <v>0.01</v>
      </c>
      <c r="AB146" s="11">
        <v>2.4419</v>
      </c>
      <c r="AC146" s="11">
        <v>49.698999999999998</v>
      </c>
      <c r="AD146" s="11">
        <v>1.708</v>
      </c>
      <c r="AE146" s="11">
        <v>11.545</v>
      </c>
      <c r="AF146" s="11">
        <v>44.253999999999998</v>
      </c>
      <c r="AG146" s="11">
        <v>19.72</v>
      </c>
      <c r="AH146" s="11">
        <v>67.823999999999998</v>
      </c>
      <c r="AI146" s="11">
        <v>8.2829999999999995</v>
      </c>
      <c r="AJ146" s="11">
        <v>0.64900000000000002</v>
      </c>
      <c r="AK146" s="11">
        <v>6.2539999999999996</v>
      </c>
      <c r="AL146" s="11">
        <v>11.842000000000001</v>
      </c>
      <c r="AM146" s="11">
        <v>3.024</v>
      </c>
      <c r="AN146" s="11">
        <v>1.8509571428570999</v>
      </c>
      <c r="AO146" s="11">
        <v>1.8251142857142999</v>
      </c>
      <c r="AP146" s="11">
        <v>3</v>
      </c>
      <c r="AQ146" s="11">
        <v>2</v>
      </c>
      <c r="AR146" s="4">
        <v>145</v>
      </c>
      <c r="AS146" s="4">
        <f>ROWS($D$2:D146)</f>
        <v>145</v>
      </c>
      <c r="AT146" s="4" t="str">
        <f>IF(D146=PUBLIC!$C$15,AS146,"")</f>
        <v/>
      </c>
      <c r="AU146" s="4" t="str">
        <f t="shared" si="2"/>
        <v/>
      </c>
    </row>
    <row r="147" spans="1:50" x14ac:dyDescent="0.25">
      <c r="A147">
        <v>19</v>
      </c>
      <c r="B147">
        <v>19195</v>
      </c>
      <c r="C147" t="s">
        <v>34</v>
      </c>
      <c r="D147" s="99" t="s">
        <v>191</v>
      </c>
      <c r="E147">
        <v>0.01</v>
      </c>
      <c r="F147">
        <v>-0.18866348085037693</v>
      </c>
      <c r="G147">
        <v>4.3467000000000002</v>
      </c>
      <c r="H147">
        <v>-0.75</v>
      </c>
      <c r="I147">
        <v>-0.81688310561735389</v>
      </c>
      <c r="J147" s="11">
        <v>0.01</v>
      </c>
      <c r="K147" s="12">
        <v>0.01</v>
      </c>
      <c r="L147" s="11">
        <v>-0.15594375078013631</v>
      </c>
      <c r="M147" s="12">
        <v>6.8133999999999997</v>
      </c>
      <c r="N147" s="11">
        <v>7562</v>
      </c>
      <c r="O147" s="12">
        <v>19.757000000000001</v>
      </c>
      <c r="P147" s="11">
        <v>2.7109999999999999</v>
      </c>
      <c r="Q147" s="12">
        <v>0.84599999999999997</v>
      </c>
      <c r="R147" s="11">
        <v>1.4279999999999999</v>
      </c>
      <c r="S147" s="12">
        <v>8</v>
      </c>
      <c r="T147" s="11">
        <v>4.2107999999999999</v>
      </c>
      <c r="U147" s="12">
        <v>10.47</v>
      </c>
      <c r="V147" s="11">
        <v>119.21</v>
      </c>
      <c r="W147" s="12">
        <v>44.962000000000003</v>
      </c>
      <c r="X147" s="11">
        <v>2.645</v>
      </c>
      <c r="Y147" s="12">
        <v>504.41</v>
      </c>
      <c r="Z147" s="11">
        <v>6.0887000000000002</v>
      </c>
      <c r="AA147" s="11">
        <v>0.01</v>
      </c>
      <c r="AB147" s="11">
        <v>0.01</v>
      </c>
      <c r="AC147" s="11">
        <v>1.002</v>
      </c>
      <c r="AD147" s="11">
        <v>2.5129999999999999</v>
      </c>
      <c r="AE147" s="11">
        <v>9.2569999999999997</v>
      </c>
      <c r="AF147" s="11">
        <v>9.2569999999999997</v>
      </c>
      <c r="AG147" s="11">
        <v>0.01</v>
      </c>
      <c r="AH147" s="11">
        <v>0.01</v>
      </c>
      <c r="AI147" s="11">
        <v>7.6269999999999998</v>
      </c>
      <c r="AJ147" s="11">
        <v>0.53</v>
      </c>
      <c r="AK147" s="11">
        <v>9.6929999999999996</v>
      </c>
      <c r="AL147" s="11">
        <v>17.029</v>
      </c>
      <c r="AM147" s="11">
        <v>3.2839999999999998</v>
      </c>
      <c r="AN147" s="11">
        <v>1.1386499999999999</v>
      </c>
      <c r="AO147" s="11">
        <v>1.3218666666667001</v>
      </c>
      <c r="AP147" s="11">
        <v>3</v>
      </c>
      <c r="AQ147" s="11">
        <v>2</v>
      </c>
      <c r="AR147" s="4">
        <v>146</v>
      </c>
      <c r="AS147" s="4">
        <f>ROWS($D$2:D147)</f>
        <v>146</v>
      </c>
      <c r="AT147" s="4" t="str">
        <f>IF(D147=PUBLIC!$C$15,AS147,"")</f>
        <v/>
      </c>
      <c r="AU147" s="4" t="str">
        <f t="shared" si="2"/>
        <v/>
      </c>
    </row>
    <row r="148" spans="1:50" x14ac:dyDescent="0.25">
      <c r="A148">
        <v>19</v>
      </c>
      <c r="B148">
        <v>19197</v>
      </c>
      <c r="C148" t="s">
        <v>34</v>
      </c>
      <c r="D148" s="99" t="s">
        <v>192</v>
      </c>
      <c r="E148">
        <v>-1</v>
      </c>
      <c r="F148">
        <v>-1.1436789290222509</v>
      </c>
      <c r="G148">
        <v>0.01</v>
      </c>
      <c r="H148">
        <v>-0.75</v>
      </c>
      <c r="I148">
        <v>-0.81688310561735389</v>
      </c>
      <c r="J148" s="11">
        <v>0.01</v>
      </c>
      <c r="K148" s="12">
        <v>-0.75</v>
      </c>
      <c r="L148" s="11">
        <v>-0.98348181362617071</v>
      </c>
      <c r="M148" s="12">
        <v>0.01</v>
      </c>
      <c r="N148" s="11">
        <v>12891</v>
      </c>
      <c r="O148" s="12">
        <v>21.061</v>
      </c>
      <c r="P148" s="11">
        <v>10.542</v>
      </c>
      <c r="Q148" s="12">
        <v>0.48899999999999999</v>
      </c>
      <c r="R148" s="11">
        <v>1.6519999999999999</v>
      </c>
      <c r="S148" s="12">
        <v>9</v>
      </c>
      <c r="T148" s="11">
        <v>0.88629999999999998</v>
      </c>
      <c r="U148" s="12">
        <v>12.847</v>
      </c>
      <c r="V148" s="11">
        <v>168.27</v>
      </c>
      <c r="W148" s="12">
        <v>60.506999999999998</v>
      </c>
      <c r="X148" s="11">
        <v>4.6539999999999999</v>
      </c>
      <c r="Y148" s="12">
        <v>918.66</v>
      </c>
      <c r="Z148" s="11">
        <v>7.2610999999999999</v>
      </c>
      <c r="AA148" s="11">
        <v>0.01</v>
      </c>
      <c r="AB148" s="11">
        <v>2.2435</v>
      </c>
      <c r="AC148" s="11">
        <v>70.867999999999995</v>
      </c>
      <c r="AD148" s="11">
        <v>2.56</v>
      </c>
      <c r="AE148" s="11">
        <v>27.151</v>
      </c>
      <c r="AF148" s="11">
        <v>27.925999999999998</v>
      </c>
      <c r="AG148" s="11">
        <v>1.55</v>
      </c>
      <c r="AH148" s="11">
        <v>6.2060000000000004</v>
      </c>
      <c r="AI148" s="11">
        <v>8.5150000000000006</v>
      </c>
      <c r="AJ148" s="11">
        <v>0.24099999999999999</v>
      </c>
      <c r="AK148" s="11">
        <v>6.8639999999999999</v>
      </c>
      <c r="AL148" s="11">
        <v>18.905999999999999</v>
      </c>
      <c r="AM148" s="11">
        <v>5.2119999999999997</v>
      </c>
      <c r="AN148" s="11">
        <v>0.89480000000000004</v>
      </c>
      <c r="AO148" s="11">
        <v>0.89224999999999999</v>
      </c>
      <c r="AP148" s="11">
        <v>3</v>
      </c>
      <c r="AQ148" s="11">
        <v>2</v>
      </c>
      <c r="AR148" s="4">
        <v>147</v>
      </c>
      <c r="AS148" s="4">
        <f>ROWS($D$2:D148)</f>
        <v>147</v>
      </c>
      <c r="AT148" s="4" t="str">
        <f>IF(D148=PUBLIC!$C$15,AS148,"")</f>
        <v/>
      </c>
      <c r="AU148" s="4" t="str">
        <f t="shared" si="2"/>
        <v/>
      </c>
    </row>
    <row r="149" spans="1:50" x14ac:dyDescent="0.25">
      <c r="A149">
        <v>1</v>
      </c>
      <c r="B149">
        <v>1003</v>
      </c>
      <c r="C149" s="99" t="s">
        <v>2146</v>
      </c>
      <c r="D149" s="1" t="s">
        <v>281</v>
      </c>
      <c r="E149">
        <v>0.01</v>
      </c>
      <c r="F149" s="1">
        <v>-0.16319903875795738</v>
      </c>
      <c r="G149" s="1">
        <v>4.4626000000000001</v>
      </c>
      <c r="H149">
        <v>-0.5</v>
      </c>
      <c r="I149" s="1">
        <v>-0.62272802580904463</v>
      </c>
      <c r="J149" s="1">
        <v>0.76770000000000005</v>
      </c>
      <c r="K149">
        <v>-0.5</v>
      </c>
      <c r="L149">
        <v>-0.61620668692876224</v>
      </c>
      <c r="M149">
        <v>3.0238999999999998</v>
      </c>
      <c r="N149">
        <v>199510</v>
      </c>
      <c r="O149">
        <v>18.715</v>
      </c>
      <c r="P149">
        <v>4.367</v>
      </c>
      <c r="Q149">
        <v>9.2260000000000009</v>
      </c>
      <c r="R149">
        <v>3.2290000000000001</v>
      </c>
      <c r="S149">
        <v>2</v>
      </c>
      <c r="T149">
        <v>3.6493000000000002</v>
      </c>
      <c r="U149">
        <v>12.994</v>
      </c>
      <c r="V149">
        <v>482.31</v>
      </c>
      <c r="W149">
        <v>81.099000000000004</v>
      </c>
      <c r="X149">
        <v>6.2649999999999997</v>
      </c>
      <c r="Y149">
        <v>1425.03</v>
      </c>
      <c r="Z149">
        <v>9.6660000000000004</v>
      </c>
      <c r="AA149">
        <v>4.6795</v>
      </c>
      <c r="AB149">
        <v>1.9966999999999999</v>
      </c>
      <c r="AC149">
        <v>133.13300000000001</v>
      </c>
      <c r="AD149">
        <v>3.8370000000000002</v>
      </c>
      <c r="AE149">
        <v>27.266999999999999</v>
      </c>
      <c r="AF149">
        <v>65.16</v>
      </c>
      <c r="AG149">
        <v>5.71</v>
      </c>
      <c r="AH149">
        <v>38.695</v>
      </c>
      <c r="AI149">
        <v>0.94399999999999995</v>
      </c>
      <c r="AJ149">
        <v>0.501</v>
      </c>
      <c r="AK149">
        <v>7.7229999999999999</v>
      </c>
      <c r="AL149">
        <v>9.2370000000000001</v>
      </c>
      <c r="AM149">
        <v>3.6160000000000001</v>
      </c>
      <c r="AN149">
        <v>3.2475333333332999</v>
      </c>
      <c r="AO149">
        <v>4.59335</v>
      </c>
      <c r="AP149">
        <v>3</v>
      </c>
      <c r="AQ149">
        <v>2</v>
      </c>
      <c r="AR149" s="4">
        <v>148</v>
      </c>
      <c r="AS149" s="4">
        <f>ROWS($D$2:D149)</f>
        <v>148</v>
      </c>
      <c r="AT149" s="4">
        <f>IF(D149=PUBLIC!$C$15,AS149,"")</f>
        <v>148</v>
      </c>
      <c r="AU149" s="4" t="str">
        <f t="shared" si="2"/>
        <v/>
      </c>
      <c r="AV149"/>
      <c r="AW149"/>
      <c r="AX149"/>
    </row>
    <row r="150" spans="1:50" x14ac:dyDescent="0.25">
      <c r="A150">
        <v>1</v>
      </c>
      <c r="B150">
        <v>1005</v>
      </c>
      <c r="C150" s="99" t="s">
        <v>2146</v>
      </c>
      <c r="D150" s="1" t="s">
        <v>282</v>
      </c>
      <c r="E150">
        <v>-1</v>
      </c>
      <c r="F150" s="1">
        <v>-1.1436789290222509</v>
      </c>
      <c r="G150" s="1">
        <v>0.01</v>
      </c>
      <c r="H150">
        <v>-0.75</v>
      </c>
      <c r="I150" s="1">
        <v>-0.81688310561735389</v>
      </c>
      <c r="J150" s="1">
        <v>0.01</v>
      </c>
      <c r="K150">
        <v>-0.75</v>
      </c>
      <c r="L150">
        <v>-0.81885841115728375</v>
      </c>
      <c r="M150">
        <v>1.3553999999999999</v>
      </c>
      <c r="N150">
        <v>26614</v>
      </c>
      <c r="O150">
        <v>16.529</v>
      </c>
      <c r="P150">
        <v>4.3099999999999996</v>
      </c>
      <c r="Q150">
        <v>47.887999999999998</v>
      </c>
      <c r="R150">
        <v>1.9159999999999999</v>
      </c>
      <c r="S150">
        <v>6</v>
      </c>
      <c r="T150">
        <v>0.01</v>
      </c>
      <c r="U150">
        <v>26.373999999999999</v>
      </c>
      <c r="V150">
        <v>551.47</v>
      </c>
      <c r="W150">
        <v>39.076999999999998</v>
      </c>
      <c r="X150">
        <v>1.5029999999999999</v>
      </c>
      <c r="Y150">
        <v>1012.81</v>
      </c>
      <c r="Z150">
        <v>1.9233</v>
      </c>
      <c r="AA150">
        <v>0.01</v>
      </c>
      <c r="AB150">
        <v>0.01</v>
      </c>
      <c r="AC150">
        <v>95.998999999999995</v>
      </c>
      <c r="AD150">
        <v>6.1429999999999998</v>
      </c>
      <c r="AE150">
        <v>18.036000000000001</v>
      </c>
      <c r="AF150">
        <v>21.792999999999999</v>
      </c>
      <c r="AG150">
        <v>0.01</v>
      </c>
      <c r="AH150">
        <v>7.1390000000000002</v>
      </c>
      <c r="AI150">
        <v>4.359</v>
      </c>
      <c r="AJ150">
        <v>0.16700000000000001</v>
      </c>
      <c r="AK150">
        <v>6.3049999999999997</v>
      </c>
      <c r="AL150">
        <v>22.405999999999999</v>
      </c>
      <c r="AM150">
        <v>4.8369999999999997</v>
      </c>
      <c r="AN150">
        <v>3.4014875</v>
      </c>
      <c r="AO150">
        <v>0.71930000000000005</v>
      </c>
      <c r="AP150">
        <v>3</v>
      </c>
      <c r="AQ150">
        <v>2</v>
      </c>
      <c r="AR150" s="4">
        <v>149</v>
      </c>
      <c r="AS150" s="4">
        <f>ROWS($D$2:D150)</f>
        <v>149</v>
      </c>
      <c r="AT150" s="4" t="str">
        <f>IF(D150=PUBLIC!$C$15,AS150,"")</f>
        <v/>
      </c>
      <c r="AU150" s="4" t="str">
        <f t="shared" si="2"/>
        <v/>
      </c>
      <c r="AV150"/>
      <c r="AW150"/>
      <c r="AX150"/>
    </row>
    <row r="151" spans="1:50" x14ac:dyDescent="0.25">
      <c r="A151">
        <v>1</v>
      </c>
      <c r="B151">
        <v>1011</v>
      </c>
      <c r="C151" s="99" t="s">
        <v>2146</v>
      </c>
      <c r="D151" s="1" t="s">
        <v>283</v>
      </c>
      <c r="E151">
        <v>-1</v>
      </c>
      <c r="F151" s="1">
        <v>-1.1436789290222509</v>
      </c>
      <c r="G151" s="1">
        <v>0.01</v>
      </c>
      <c r="H151">
        <v>-0.75</v>
      </c>
      <c r="I151" s="1">
        <v>-0.81688310561735389</v>
      </c>
      <c r="J151" s="1">
        <v>0.01</v>
      </c>
      <c r="K151">
        <v>-0.5</v>
      </c>
      <c r="L151">
        <v>-0.73987464354217569</v>
      </c>
      <c r="M151">
        <v>2.0057</v>
      </c>
      <c r="N151">
        <v>10552</v>
      </c>
      <c r="O151">
        <v>15.135</v>
      </c>
      <c r="P151">
        <v>0.123</v>
      </c>
      <c r="Q151">
        <v>75.501999999999995</v>
      </c>
      <c r="R151">
        <v>2.6909999999999998</v>
      </c>
      <c r="S151">
        <v>6</v>
      </c>
      <c r="T151">
        <v>0.01</v>
      </c>
      <c r="U151">
        <v>26.866</v>
      </c>
      <c r="V151">
        <v>193.14</v>
      </c>
      <c r="W151">
        <v>35.064</v>
      </c>
      <c r="X151">
        <v>5.6859999999999999</v>
      </c>
      <c r="Y151">
        <v>967.8</v>
      </c>
      <c r="Z151">
        <v>0.01</v>
      </c>
      <c r="AA151">
        <v>0.01</v>
      </c>
      <c r="AB151">
        <v>0.01</v>
      </c>
      <c r="AC151">
        <v>25.832999999999998</v>
      </c>
      <c r="AD151">
        <v>4.9279999999999999</v>
      </c>
      <c r="AE151">
        <v>21.797000000000001</v>
      </c>
      <c r="AF151">
        <v>20.849</v>
      </c>
      <c r="AG151">
        <v>0.01</v>
      </c>
      <c r="AH151">
        <v>14.215</v>
      </c>
      <c r="AI151">
        <v>12.746</v>
      </c>
      <c r="AJ151">
        <v>0.01</v>
      </c>
      <c r="AK151">
        <v>4.5039999999999996</v>
      </c>
      <c r="AL151">
        <v>25.803000000000001</v>
      </c>
      <c r="AM151">
        <v>2.54</v>
      </c>
      <c r="AN151">
        <v>0.69884000000000002</v>
      </c>
      <c r="AO151">
        <v>1.2035400000000001</v>
      </c>
      <c r="AP151">
        <v>3</v>
      </c>
      <c r="AQ151">
        <v>2</v>
      </c>
      <c r="AR151" s="4">
        <v>150</v>
      </c>
      <c r="AS151" s="4">
        <f>ROWS($D$2:D151)</f>
        <v>150</v>
      </c>
      <c r="AT151" s="4" t="str">
        <f>IF(D151=PUBLIC!$C$15,AS151,"")</f>
        <v/>
      </c>
      <c r="AU151" s="4" t="str">
        <f t="shared" si="2"/>
        <v/>
      </c>
      <c r="AV151"/>
      <c r="AW151"/>
      <c r="AX151"/>
    </row>
    <row r="152" spans="1:50" x14ac:dyDescent="0.25">
      <c r="A152">
        <v>1</v>
      </c>
      <c r="B152">
        <v>1013</v>
      </c>
      <c r="C152" s="99" t="s">
        <v>2146</v>
      </c>
      <c r="D152" s="1" t="s">
        <v>284</v>
      </c>
      <c r="E152">
        <v>-0.5</v>
      </c>
      <c r="F152" s="1">
        <v>-0.72543810100559936</v>
      </c>
      <c r="G152" s="1">
        <v>1.9036</v>
      </c>
      <c r="H152">
        <v>-0.75</v>
      </c>
      <c r="I152" s="1">
        <v>-0.81688310561735389</v>
      </c>
      <c r="J152" s="1">
        <v>0.01</v>
      </c>
      <c r="K152">
        <v>-0.75</v>
      </c>
      <c r="L152">
        <v>-0.98348181362617071</v>
      </c>
      <c r="M152">
        <v>0.01</v>
      </c>
      <c r="N152">
        <v>20280</v>
      </c>
      <c r="O152">
        <v>18.126000000000001</v>
      </c>
      <c r="P152">
        <v>1.248</v>
      </c>
      <c r="Q152">
        <v>43.515999999999998</v>
      </c>
      <c r="R152">
        <v>2.456</v>
      </c>
      <c r="S152">
        <v>6</v>
      </c>
      <c r="T152">
        <v>4.3875999999999999</v>
      </c>
      <c r="U152">
        <v>25.66</v>
      </c>
      <c r="V152">
        <v>1172.5999999999999</v>
      </c>
      <c r="W152">
        <v>27.613</v>
      </c>
      <c r="X152">
        <v>1.972</v>
      </c>
      <c r="Y152">
        <v>904.82</v>
      </c>
      <c r="Z152">
        <v>11.84</v>
      </c>
      <c r="AA152">
        <v>1.8131999999999999</v>
      </c>
      <c r="AB152">
        <v>0.01</v>
      </c>
      <c r="AC152">
        <v>140.30000000000001</v>
      </c>
      <c r="AD152">
        <v>6.09</v>
      </c>
      <c r="AE152">
        <v>30.079000000000001</v>
      </c>
      <c r="AF152">
        <v>42.405999999999999</v>
      </c>
      <c r="AG152">
        <v>0.01</v>
      </c>
      <c r="AH152">
        <v>27.12</v>
      </c>
      <c r="AI152">
        <v>3.496</v>
      </c>
      <c r="AJ152">
        <v>0.23</v>
      </c>
      <c r="AK152">
        <v>7.452</v>
      </c>
      <c r="AL152">
        <v>20.562999999999999</v>
      </c>
      <c r="AM152">
        <v>3.56</v>
      </c>
      <c r="AN152">
        <v>1.2701499999999999</v>
      </c>
      <c r="AO152">
        <v>1.36805</v>
      </c>
      <c r="AP152">
        <v>3</v>
      </c>
      <c r="AQ152">
        <v>2</v>
      </c>
      <c r="AR152" s="4">
        <v>151</v>
      </c>
      <c r="AS152" s="4">
        <f>ROWS($D$2:D152)</f>
        <v>151</v>
      </c>
      <c r="AT152" s="4" t="str">
        <f>IF(D152=PUBLIC!$C$15,AS152,"")</f>
        <v/>
      </c>
      <c r="AU152" s="4" t="str">
        <f t="shared" si="2"/>
        <v/>
      </c>
      <c r="AV152"/>
      <c r="AW152"/>
      <c r="AX152"/>
    </row>
    <row r="153" spans="1:50" x14ac:dyDescent="0.25">
      <c r="A153">
        <v>1</v>
      </c>
      <c r="B153">
        <v>1017</v>
      </c>
      <c r="C153" s="99" t="s">
        <v>2146</v>
      </c>
      <c r="D153" s="1" t="s">
        <v>285</v>
      </c>
      <c r="E153">
        <v>-1</v>
      </c>
      <c r="F153" s="1">
        <v>-1.1436789290222509</v>
      </c>
      <c r="G153" s="1">
        <v>0.01</v>
      </c>
      <c r="H153">
        <v>-0.75</v>
      </c>
      <c r="I153" s="1">
        <v>-0.81688310561735389</v>
      </c>
      <c r="J153" s="1">
        <v>0.01</v>
      </c>
      <c r="K153">
        <v>-0.75</v>
      </c>
      <c r="L153">
        <v>-0.86314179063209273</v>
      </c>
      <c r="M153">
        <v>0.99080000000000001</v>
      </c>
      <c r="N153">
        <v>34018</v>
      </c>
      <c r="O153">
        <v>18.387</v>
      </c>
      <c r="P153">
        <v>0.435</v>
      </c>
      <c r="Q153">
        <v>40.478999999999999</v>
      </c>
      <c r="R153">
        <v>2.343</v>
      </c>
      <c r="S153">
        <v>5</v>
      </c>
      <c r="T153">
        <v>1.6294</v>
      </c>
      <c r="U153">
        <v>20.312000000000001</v>
      </c>
      <c r="V153">
        <v>510.02</v>
      </c>
      <c r="W153">
        <v>61.731999999999999</v>
      </c>
      <c r="X153">
        <v>2.0579999999999998</v>
      </c>
      <c r="Y153">
        <v>1151.82</v>
      </c>
      <c r="Z153">
        <v>9.2653999999999996</v>
      </c>
      <c r="AA153">
        <v>3.3689</v>
      </c>
      <c r="AB153">
        <v>1.2154</v>
      </c>
      <c r="AC153">
        <v>150.333</v>
      </c>
      <c r="AD153">
        <v>7.5250000000000004</v>
      </c>
      <c r="AE153">
        <v>20.870999999999999</v>
      </c>
      <c r="AF153">
        <v>25.574999999999999</v>
      </c>
      <c r="AG153">
        <v>9.41</v>
      </c>
      <c r="AH153">
        <v>12.933999999999999</v>
      </c>
      <c r="AI153">
        <v>1.4039999999999999</v>
      </c>
      <c r="AJ153">
        <v>0.128</v>
      </c>
      <c r="AK153">
        <v>4.6399999999999997</v>
      </c>
      <c r="AL153">
        <v>27.103999999999999</v>
      </c>
      <c r="AM153">
        <v>2.3660000000000001</v>
      </c>
      <c r="AN153">
        <v>3.7962199999999999</v>
      </c>
      <c r="AO153">
        <v>1.6949799999999999</v>
      </c>
      <c r="AP153">
        <v>3</v>
      </c>
      <c r="AQ153">
        <v>2</v>
      </c>
      <c r="AR153" s="4">
        <v>152</v>
      </c>
      <c r="AS153" s="4">
        <f>ROWS($D$2:D153)</f>
        <v>152</v>
      </c>
      <c r="AT153" s="4" t="str">
        <f>IF(D153=PUBLIC!$C$15,AS153,"")</f>
        <v/>
      </c>
      <c r="AU153" s="4" t="str">
        <f t="shared" si="2"/>
        <v/>
      </c>
      <c r="AV153"/>
      <c r="AW153"/>
      <c r="AX153"/>
    </row>
    <row r="154" spans="1:50" x14ac:dyDescent="0.25">
      <c r="A154">
        <v>1</v>
      </c>
      <c r="B154">
        <v>1019</v>
      </c>
      <c r="C154" s="99" t="s">
        <v>2146</v>
      </c>
      <c r="D154" s="1" t="s">
        <v>286</v>
      </c>
      <c r="E154">
        <v>-0.25</v>
      </c>
      <c r="F154" s="1">
        <v>-0.33092600246247089</v>
      </c>
      <c r="G154" s="1">
        <v>3.6991999999999998</v>
      </c>
      <c r="H154">
        <v>-0.75</v>
      </c>
      <c r="I154" s="1">
        <v>-0.81688310561735389</v>
      </c>
      <c r="J154" s="1">
        <v>0.01</v>
      </c>
      <c r="K154">
        <v>-0.75</v>
      </c>
      <c r="L154">
        <v>-0.98348181362617071</v>
      </c>
      <c r="M154">
        <v>0.01</v>
      </c>
      <c r="N154">
        <v>25897</v>
      </c>
      <c r="O154">
        <v>20.323</v>
      </c>
      <c r="P154">
        <v>1.5640000000000001</v>
      </c>
      <c r="Q154">
        <v>4.6070000000000002</v>
      </c>
      <c r="R154">
        <v>1.958</v>
      </c>
      <c r="S154">
        <v>6</v>
      </c>
      <c r="T154">
        <v>0.01</v>
      </c>
      <c r="U154">
        <v>16.446000000000002</v>
      </c>
      <c r="V154">
        <v>510.11</v>
      </c>
      <c r="W154">
        <v>34.366999999999997</v>
      </c>
      <c r="X154">
        <v>5.0199999999999996</v>
      </c>
      <c r="Y154">
        <v>1036.5</v>
      </c>
      <c r="Z154">
        <v>4.0723000000000003</v>
      </c>
      <c r="AA154">
        <v>2.8488000000000002</v>
      </c>
      <c r="AB154">
        <v>1.5938000000000001</v>
      </c>
      <c r="AC154">
        <v>167.334</v>
      </c>
      <c r="AD154">
        <v>6.8929999999999998</v>
      </c>
      <c r="AE154">
        <v>27.802</v>
      </c>
      <c r="AF154">
        <v>28.574999999999999</v>
      </c>
      <c r="AG154">
        <v>3.86</v>
      </c>
      <c r="AH154">
        <v>2.3170000000000002</v>
      </c>
      <c r="AI154">
        <v>1.962</v>
      </c>
      <c r="AJ154">
        <v>0.01</v>
      </c>
      <c r="AK154">
        <v>7.4660000000000002</v>
      </c>
      <c r="AL154">
        <v>22.632999999999999</v>
      </c>
      <c r="AM154">
        <v>3.4729999999999999</v>
      </c>
      <c r="AN154">
        <v>4.5774142857143003</v>
      </c>
      <c r="AO154">
        <v>4.1572428571428999</v>
      </c>
      <c r="AP154">
        <v>3</v>
      </c>
      <c r="AQ154">
        <v>2</v>
      </c>
      <c r="AR154" s="4">
        <v>153</v>
      </c>
      <c r="AS154" s="4">
        <f>ROWS($D$2:D154)</f>
        <v>153</v>
      </c>
      <c r="AT154" s="4" t="str">
        <f>IF(D154=PUBLIC!$C$15,AS154,"")</f>
        <v/>
      </c>
      <c r="AU154" s="4" t="str">
        <f t="shared" si="2"/>
        <v/>
      </c>
      <c r="AV154"/>
      <c r="AW154"/>
      <c r="AX154"/>
    </row>
    <row r="155" spans="1:50" x14ac:dyDescent="0.25">
      <c r="A155">
        <v>1</v>
      </c>
      <c r="B155">
        <v>1023</v>
      </c>
      <c r="C155" s="99" t="s">
        <v>2146</v>
      </c>
      <c r="D155" s="1" t="s">
        <v>287</v>
      </c>
      <c r="E155">
        <v>-1</v>
      </c>
      <c r="F155" s="1">
        <v>-1.1436789290222509</v>
      </c>
      <c r="G155" s="1">
        <v>0.01</v>
      </c>
      <c r="H155">
        <v>-0.75</v>
      </c>
      <c r="I155" s="1">
        <v>-0.81688310561735389</v>
      </c>
      <c r="J155" s="1">
        <v>0.01</v>
      </c>
      <c r="K155">
        <v>-0.75</v>
      </c>
      <c r="L155">
        <v>-0.98348181362617071</v>
      </c>
      <c r="M155">
        <v>0.01</v>
      </c>
      <c r="N155">
        <v>13287</v>
      </c>
      <c r="O155">
        <v>20.75</v>
      </c>
      <c r="P155">
        <v>0.55700000000000005</v>
      </c>
      <c r="Q155">
        <v>42.228999999999999</v>
      </c>
      <c r="R155">
        <v>1.0089999999999999</v>
      </c>
      <c r="S155">
        <v>10</v>
      </c>
      <c r="T155">
        <v>0.01</v>
      </c>
      <c r="U155">
        <v>20.952999999999999</v>
      </c>
      <c r="V155">
        <v>113.26</v>
      </c>
      <c r="W155">
        <v>48.167000000000002</v>
      </c>
      <c r="X155">
        <v>3.01</v>
      </c>
      <c r="Y155">
        <v>1282.3399999999999</v>
      </c>
      <c r="Z155">
        <v>9.9054000000000002</v>
      </c>
      <c r="AA155">
        <v>0.01</v>
      </c>
      <c r="AB155">
        <v>0.01</v>
      </c>
      <c r="AC155">
        <v>112</v>
      </c>
      <c r="AD155">
        <v>7.94</v>
      </c>
      <c r="AE155">
        <v>31.61</v>
      </c>
      <c r="AF155">
        <v>26.341999999999999</v>
      </c>
      <c r="AG155">
        <v>0.75</v>
      </c>
      <c r="AH155">
        <v>1.5049999999999999</v>
      </c>
      <c r="AI155">
        <v>5.5869999999999997</v>
      </c>
      <c r="AJ155">
        <v>2.7229999999999999</v>
      </c>
      <c r="AK155">
        <v>8.5210000000000008</v>
      </c>
      <c r="AL155">
        <v>19.530999999999999</v>
      </c>
      <c r="AM155">
        <v>5.1639999999999997</v>
      </c>
      <c r="AN155">
        <v>0.46728571428569998</v>
      </c>
      <c r="AO155">
        <v>2.7183857142857</v>
      </c>
      <c r="AP155">
        <v>3</v>
      </c>
      <c r="AQ155">
        <v>2</v>
      </c>
      <c r="AR155" s="4">
        <v>154</v>
      </c>
      <c r="AS155" s="4">
        <f>ROWS($D$2:D155)</f>
        <v>154</v>
      </c>
      <c r="AT155" s="4" t="str">
        <f>IF(D155=PUBLIC!$C$15,AS155,"")</f>
        <v/>
      </c>
      <c r="AU155" s="4" t="str">
        <f t="shared" si="2"/>
        <v/>
      </c>
      <c r="AV155"/>
      <c r="AW155"/>
      <c r="AX155"/>
    </row>
    <row r="156" spans="1:50" x14ac:dyDescent="0.25">
      <c r="A156">
        <v>1</v>
      </c>
      <c r="B156">
        <v>1025</v>
      </c>
      <c r="C156" s="99" t="s">
        <v>2146</v>
      </c>
      <c r="D156" s="1" t="s">
        <v>288</v>
      </c>
      <c r="E156">
        <v>-1</v>
      </c>
      <c r="F156" s="1">
        <v>-1.1436789290222509</v>
      </c>
      <c r="G156" s="1">
        <v>0.01</v>
      </c>
      <c r="H156">
        <v>-0.75</v>
      </c>
      <c r="I156" s="1">
        <v>-0.81688310561735389</v>
      </c>
      <c r="J156" s="1">
        <v>0.01</v>
      </c>
      <c r="K156">
        <v>-0.5</v>
      </c>
      <c r="L156">
        <v>-0.51120673751578227</v>
      </c>
      <c r="M156">
        <v>3.8883999999999999</v>
      </c>
      <c r="N156">
        <v>24847</v>
      </c>
      <c r="O156">
        <v>18.062999999999999</v>
      </c>
      <c r="P156">
        <v>0.17299999999999999</v>
      </c>
      <c r="Q156">
        <v>45.494</v>
      </c>
      <c r="R156">
        <v>1.155</v>
      </c>
      <c r="S156">
        <v>11</v>
      </c>
      <c r="T156">
        <v>0.01</v>
      </c>
      <c r="U156">
        <v>24.635999999999999</v>
      </c>
      <c r="V156">
        <v>364.14</v>
      </c>
      <c r="W156">
        <v>72.040999999999997</v>
      </c>
      <c r="X156">
        <v>0.01</v>
      </c>
      <c r="Y156">
        <v>1572.02</v>
      </c>
      <c r="Z156">
        <v>0.90080000000000005</v>
      </c>
      <c r="AA156">
        <v>0.01</v>
      </c>
      <c r="AB156">
        <v>0.01</v>
      </c>
      <c r="AC156">
        <v>171.53200000000001</v>
      </c>
      <c r="AD156">
        <v>6.6</v>
      </c>
      <c r="AE156">
        <v>44.673000000000002</v>
      </c>
      <c r="AF156">
        <v>22.135000000000002</v>
      </c>
      <c r="AG156">
        <v>0.01</v>
      </c>
      <c r="AH156">
        <v>21.733000000000001</v>
      </c>
      <c r="AI156">
        <v>2.9289999999999998</v>
      </c>
      <c r="AJ156">
        <v>0.98099999999999998</v>
      </c>
      <c r="AK156">
        <v>5.9690000000000003</v>
      </c>
      <c r="AL156">
        <v>21.89</v>
      </c>
      <c r="AM156">
        <v>4.6449999999999996</v>
      </c>
      <c r="AN156">
        <v>1.1213500000000001</v>
      </c>
      <c r="AO156">
        <v>2.2895500000000002</v>
      </c>
      <c r="AP156">
        <v>3</v>
      </c>
      <c r="AQ156">
        <v>2</v>
      </c>
      <c r="AR156" s="4">
        <v>155</v>
      </c>
      <c r="AS156" s="4">
        <f>ROWS($D$2:D156)</f>
        <v>155</v>
      </c>
      <c r="AT156" s="4" t="str">
        <f>IF(D156=PUBLIC!$C$15,AS156,"")</f>
        <v/>
      </c>
      <c r="AU156" s="4" t="str">
        <f t="shared" si="2"/>
        <v/>
      </c>
      <c r="AV156"/>
      <c r="AW156"/>
      <c r="AX156"/>
    </row>
    <row r="157" spans="1:50" x14ac:dyDescent="0.25">
      <c r="A157">
        <v>1</v>
      </c>
      <c r="B157">
        <v>1027</v>
      </c>
      <c r="C157" s="99" t="s">
        <v>2146</v>
      </c>
      <c r="D157" s="1" t="s">
        <v>289</v>
      </c>
      <c r="E157">
        <v>-1</v>
      </c>
      <c r="F157" s="1">
        <v>-1.1436789290222509</v>
      </c>
      <c r="G157" s="1">
        <v>0.01</v>
      </c>
      <c r="H157">
        <v>0.01</v>
      </c>
      <c r="I157" s="1">
        <v>-0.11658948051743427</v>
      </c>
      <c r="J157" s="1">
        <v>2.7690000000000001</v>
      </c>
      <c r="K157">
        <v>0.01</v>
      </c>
      <c r="L157">
        <v>-0.17396803359434818</v>
      </c>
      <c r="M157">
        <v>6.665</v>
      </c>
      <c r="N157">
        <v>13483</v>
      </c>
      <c r="O157">
        <v>19.402000000000001</v>
      </c>
      <c r="P157">
        <v>3.1080000000000001</v>
      </c>
      <c r="Q157">
        <v>14.744</v>
      </c>
      <c r="R157">
        <v>1.8839999999999999</v>
      </c>
      <c r="S157">
        <v>10</v>
      </c>
      <c r="T157">
        <v>0.01</v>
      </c>
      <c r="U157">
        <v>16.748000000000001</v>
      </c>
      <c r="V157">
        <v>316.47000000000003</v>
      </c>
      <c r="W157">
        <v>55.625999999999998</v>
      </c>
      <c r="X157">
        <v>0.01</v>
      </c>
      <c r="Y157">
        <v>1487.46</v>
      </c>
      <c r="Z157">
        <v>2.8929</v>
      </c>
      <c r="AA157">
        <v>2.8929999999999998</v>
      </c>
      <c r="AB157">
        <v>2.7330000000000001</v>
      </c>
      <c r="AC157">
        <v>141.333</v>
      </c>
      <c r="AD157">
        <v>7.12</v>
      </c>
      <c r="AE157">
        <v>31.891999999999999</v>
      </c>
      <c r="AF157">
        <v>31.15</v>
      </c>
      <c r="AG157">
        <v>0.01</v>
      </c>
      <c r="AH157">
        <v>2.2250000000000001</v>
      </c>
      <c r="AI157">
        <v>4.4420000000000002</v>
      </c>
      <c r="AJ157">
        <v>0.128</v>
      </c>
      <c r="AK157">
        <v>6.0880000000000001</v>
      </c>
      <c r="AL157">
        <v>34.167999999999999</v>
      </c>
      <c r="AM157">
        <v>2.98</v>
      </c>
      <c r="AN157">
        <v>2.2501799999999998</v>
      </c>
      <c r="AO157">
        <v>2.6408800000000001</v>
      </c>
      <c r="AP157">
        <v>3</v>
      </c>
      <c r="AQ157">
        <v>2</v>
      </c>
      <c r="AR157" s="4">
        <v>156</v>
      </c>
      <c r="AS157" s="4">
        <f>ROWS($D$2:D157)</f>
        <v>156</v>
      </c>
      <c r="AT157" s="4" t="str">
        <f>IF(D157=PUBLIC!$C$15,AS157,"")</f>
        <v/>
      </c>
      <c r="AU157" s="4" t="str">
        <f t="shared" si="2"/>
        <v/>
      </c>
      <c r="AV157"/>
      <c r="AW157"/>
      <c r="AX157"/>
    </row>
    <row r="158" spans="1:50" x14ac:dyDescent="0.25">
      <c r="A158">
        <v>1</v>
      </c>
      <c r="B158">
        <v>1029</v>
      </c>
      <c r="C158" s="99" t="s">
        <v>2146</v>
      </c>
      <c r="D158" s="1" t="s">
        <v>290</v>
      </c>
      <c r="E158">
        <v>-1</v>
      </c>
      <c r="F158" s="1">
        <v>-1.1436789290222509</v>
      </c>
      <c r="G158" s="1">
        <v>0.01</v>
      </c>
      <c r="H158">
        <v>-0.75</v>
      </c>
      <c r="I158" s="1">
        <v>-0.81688310561735389</v>
      </c>
      <c r="J158" s="1">
        <v>0.01</v>
      </c>
      <c r="K158">
        <v>-0.5</v>
      </c>
      <c r="L158">
        <v>-0.71912971426544126</v>
      </c>
      <c r="M158">
        <v>2.1764999999999999</v>
      </c>
      <c r="N158">
        <v>14991</v>
      </c>
      <c r="O158">
        <v>18.164000000000001</v>
      </c>
      <c r="P158">
        <v>2.3279999999999998</v>
      </c>
      <c r="Q158">
        <v>2.3610000000000002</v>
      </c>
      <c r="R158">
        <v>2.5150000000000001</v>
      </c>
      <c r="S158">
        <v>4</v>
      </c>
      <c r="T158">
        <v>3.7622</v>
      </c>
      <c r="U158">
        <v>19.617999999999999</v>
      </c>
      <c r="V158">
        <v>243.35</v>
      </c>
      <c r="W158">
        <v>33.353000000000002</v>
      </c>
      <c r="X158">
        <v>0.01</v>
      </c>
      <c r="Y158">
        <v>1076.95</v>
      </c>
      <c r="Z158">
        <v>13.148999999999999</v>
      </c>
      <c r="AA158">
        <v>0.01</v>
      </c>
      <c r="AB158">
        <v>2.6063999999999998</v>
      </c>
      <c r="AC158">
        <v>47.834000000000003</v>
      </c>
      <c r="AD158">
        <v>5.2359999999999998</v>
      </c>
      <c r="AE158">
        <v>6.6710000000000003</v>
      </c>
      <c r="AF158">
        <v>12.007</v>
      </c>
      <c r="AG158">
        <v>0.01</v>
      </c>
      <c r="AH158">
        <v>2.6680000000000001</v>
      </c>
      <c r="AI158">
        <v>5.3410000000000002</v>
      </c>
      <c r="AJ158">
        <v>0.223</v>
      </c>
      <c r="AK158">
        <v>12.193</v>
      </c>
      <c r="AL158">
        <v>18.513000000000002</v>
      </c>
      <c r="AM158">
        <v>4.3099999999999996</v>
      </c>
      <c r="AN158">
        <v>3.9947124999999999</v>
      </c>
      <c r="AO158">
        <v>3.4907875000000002</v>
      </c>
      <c r="AP158">
        <v>3</v>
      </c>
      <c r="AQ158">
        <v>2</v>
      </c>
      <c r="AR158" s="4">
        <v>157</v>
      </c>
      <c r="AS158" s="4">
        <f>ROWS($D$2:D158)</f>
        <v>157</v>
      </c>
      <c r="AT158" s="4" t="str">
        <f>IF(D158=PUBLIC!$C$15,AS158,"")</f>
        <v/>
      </c>
      <c r="AU158" s="4" t="str">
        <f t="shared" si="2"/>
        <v/>
      </c>
      <c r="AV158"/>
      <c r="AW158"/>
      <c r="AX158"/>
    </row>
    <row r="159" spans="1:50" x14ac:dyDescent="0.25">
      <c r="A159">
        <v>1</v>
      </c>
      <c r="B159">
        <v>1031</v>
      </c>
      <c r="C159" s="99" t="s">
        <v>2146</v>
      </c>
      <c r="D159" s="1" t="s">
        <v>291</v>
      </c>
      <c r="E159">
        <v>-0.75</v>
      </c>
      <c r="F159" s="1">
        <v>-0.96336255606928478</v>
      </c>
      <c r="G159" s="1">
        <v>0.82069999999999999</v>
      </c>
      <c r="H159">
        <v>-0.75</v>
      </c>
      <c r="I159" s="1">
        <v>-0.81688310561735389</v>
      </c>
      <c r="J159" s="1">
        <v>0.01</v>
      </c>
      <c r="K159">
        <v>-0.75</v>
      </c>
      <c r="L159">
        <v>-0.80173291333515517</v>
      </c>
      <c r="M159">
        <v>1.4964</v>
      </c>
      <c r="N159">
        <v>50991</v>
      </c>
      <c r="O159">
        <v>15.782999999999999</v>
      </c>
      <c r="P159">
        <v>6.5579999999999998</v>
      </c>
      <c r="Q159">
        <v>17.004999999999999</v>
      </c>
      <c r="R159">
        <v>5.0659999999999998</v>
      </c>
      <c r="S159">
        <v>5</v>
      </c>
      <c r="T159">
        <v>0.01</v>
      </c>
      <c r="U159">
        <v>16.355</v>
      </c>
      <c r="V159">
        <v>442.88</v>
      </c>
      <c r="W159">
        <v>81.582999999999998</v>
      </c>
      <c r="X159">
        <v>0.01</v>
      </c>
      <c r="Y159">
        <v>1234.1400000000001</v>
      </c>
      <c r="Z159">
        <v>3.4923000000000002</v>
      </c>
      <c r="AA159">
        <v>3.4923000000000002</v>
      </c>
      <c r="AB159">
        <v>0.81740000000000002</v>
      </c>
      <c r="AC159">
        <v>134.86699999999999</v>
      </c>
      <c r="AD159">
        <v>4.226</v>
      </c>
      <c r="AE159">
        <v>24.71</v>
      </c>
      <c r="AF159">
        <v>45.106000000000002</v>
      </c>
      <c r="AG159">
        <v>0.59</v>
      </c>
      <c r="AH159">
        <v>10.59</v>
      </c>
      <c r="AI159">
        <v>2.52</v>
      </c>
      <c r="AJ159">
        <v>0.36499999999999999</v>
      </c>
      <c r="AK159">
        <v>4.9080000000000004</v>
      </c>
      <c r="AL159">
        <v>12.625999999999999</v>
      </c>
      <c r="AM159">
        <v>6.1070000000000002</v>
      </c>
      <c r="AN159">
        <v>0.54637999999999998</v>
      </c>
      <c r="AO159">
        <v>1.3360799999999999</v>
      </c>
      <c r="AP159">
        <v>3</v>
      </c>
      <c r="AQ159">
        <v>2</v>
      </c>
      <c r="AR159" s="4">
        <v>158</v>
      </c>
      <c r="AS159" s="4">
        <f>ROWS($D$2:D159)</f>
        <v>158</v>
      </c>
      <c r="AT159" s="4" t="str">
        <f>IF(D159=PUBLIC!$C$15,AS159,"")</f>
        <v/>
      </c>
      <c r="AU159" s="4" t="str">
        <f t="shared" si="2"/>
        <v/>
      </c>
      <c r="AV159"/>
      <c r="AW159"/>
      <c r="AX159"/>
    </row>
    <row r="160" spans="1:50" x14ac:dyDescent="0.25">
      <c r="A160">
        <v>1</v>
      </c>
      <c r="B160">
        <v>1035</v>
      </c>
      <c r="C160" s="99" t="s">
        <v>2146</v>
      </c>
      <c r="D160" s="1" t="s">
        <v>292</v>
      </c>
      <c r="E160">
        <v>0.01</v>
      </c>
      <c r="F160" s="1">
        <v>-0.17332769087582231</v>
      </c>
      <c r="G160" s="1">
        <v>4.4165000000000001</v>
      </c>
      <c r="H160">
        <v>-0.75</v>
      </c>
      <c r="I160" s="1">
        <v>-0.81688310561735389</v>
      </c>
      <c r="J160" s="1">
        <v>0.01</v>
      </c>
      <c r="K160">
        <v>-0.5</v>
      </c>
      <c r="L160">
        <v>-0.63950222226411146</v>
      </c>
      <c r="M160">
        <v>2.8321000000000001</v>
      </c>
      <c r="N160">
        <v>12697</v>
      </c>
      <c r="O160">
        <v>20.265000000000001</v>
      </c>
      <c r="P160">
        <v>1.764</v>
      </c>
      <c r="Q160">
        <v>46.216000000000001</v>
      </c>
      <c r="R160">
        <v>1.3</v>
      </c>
      <c r="S160">
        <v>11</v>
      </c>
      <c r="T160">
        <v>3.5114000000000001</v>
      </c>
      <c r="U160">
        <v>32.537999999999997</v>
      </c>
      <c r="V160">
        <v>287.60000000000002</v>
      </c>
      <c r="W160">
        <v>17.327000000000002</v>
      </c>
      <c r="X160">
        <v>0.78800000000000003</v>
      </c>
      <c r="Y160">
        <v>796.03</v>
      </c>
      <c r="Z160">
        <v>4.835</v>
      </c>
      <c r="AA160">
        <v>3.3237000000000001</v>
      </c>
      <c r="AB160">
        <v>0.01</v>
      </c>
      <c r="AC160">
        <v>117.03400000000001</v>
      </c>
      <c r="AD160">
        <v>8.3089999999999993</v>
      </c>
      <c r="AE160">
        <v>13.388999999999999</v>
      </c>
      <c r="AF160">
        <v>32.290999999999997</v>
      </c>
      <c r="AG160">
        <v>0.01</v>
      </c>
      <c r="AH160">
        <v>5.5129999999999999</v>
      </c>
      <c r="AI160">
        <v>5.351</v>
      </c>
      <c r="AJ160">
        <v>1.423</v>
      </c>
      <c r="AK160">
        <v>7.2750000000000004</v>
      </c>
      <c r="AL160">
        <v>18.001999999999999</v>
      </c>
      <c r="AM160">
        <v>6.431</v>
      </c>
      <c r="AN160">
        <v>3.8387250000000002</v>
      </c>
      <c r="AO160">
        <v>1.3517250000000001</v>
      </c>
      <c r="AP160">
        <v>3</v>
      </c>
      <c r="AQ160">
        <v>2</v>
      </c>
      <c r="AR160" s="4">
        <v>159</v>
      </c>
      <c r="AS160" s="4">
        <f>ROWS($D$2:D160)</f>
        <v>159</v>
      </c>
      <c r="AT160" s="4" t="str">
        <f>IF(D160=PUBLIC!$C$15,AS160,"")</f>
        <v/>
      </c>
      <c r="AU160" s="4" t="str">
        <f t="shared" si="2"/>
        <v/>
      </c>
      <c r="AV160"/>
      <c r="AW160"/>
      <c r="AX160"/>
    </row>
    <row r="161" spans="1:50" x14ac:dyDescent="0.25">
      <c r="A161">
        <v>1</v>
      </c>
      <c r="B161">
        <v>1037</v>
      </c>
      <c r="C161" s="99" t="s">
        <v>2146</v>
      </c>
      <c r="D161" s="1" t="s">
        <v>293</v>
      </c>
      <c r="E161">
        <v>-0.5</v>
      </c>
      <c r="F161" s="1">
        <v>-0.51229698561425996</v>
      </c>
      <c r="G161" s="1">
        <v>2.8736999999999999</v>
      </c>
      <c r="H161">
        <v>-0.75</v>
      </c>
      <c r="I161" s="1">
        <v>-0.81688310561735389</v>
      </c>
      <c r="J161" s="1">
        <v>0.01</v>
      </c>
      <c r="K161">
        <v>-0.5</v>
      </c>
      <c r="L161">
        <v>-0.64251436656190442</v>
      </c>
      <c r="M161">
        <v>2.8073000000000001</v>
      </c>
      <c r="N161">
        <v>10864</v>
      </c>
      <c r="O161">
        <v>18.667000000000002</v>
      </c>
      <c r="P161">
        <v>1.2889999999999999</v>
      </c>
      <c r="Q161">
        <v>32.363999999999997</v>
      </c>
      <c r="R161">
        <v>1.325</v>
      </c>
      <c r="S161">
        <v>3</v>
      </c>
      <c r="T161">
        <v>0.01</v>
      </c>
      <c r="U161">
        <v>15.337999999999999</v>
      </c>
      <c r="V161">
        <v>522.39</v>
      </c>
      <c r="W161">
        <v>24.853000000000002</v>
      </c>
      <c r="X161">
        <v>0.01</v>
      </c>
      <c r="Y161">
        <v>852.7</v>
      </c>
      <c r="Z161">
        <v>7.4412000000000003</v>
      </c>
      <c r="AA161">
        <v>0.01</v>
      </c>
      <c r="AB161">
        <v>0.01</v>
      </c>
      <c r="AC161">
        <v>29.297000000000001</v>
      </c>
      <c r="AD161">
        <v>7.64</v>
      </c>
      <c r="AE161">
        <v>7.3639999999999999</v>
      </c>
      <c r="AF161">
        <v>11.965999999999999</v>
      </c>
      <c r="AG161">
        <v>0.01</v>
      </c>
      <c r="AH161">
        <v>0.01</v>
      </c>
      <c r="AI161">
        <v>0.32</v>
      </c>
      <c r="AJ161">
        <v>0.80100000000000005</v>
      </c>
      <c r="AK161">
        <v>5.7380000000000004</v>
      </c>
      <c r="AL161">
        <v>20.309999999999999</v>
      </c>
      <c r="AM161">
        <v>8.2200000000000006</v>
      </c>
      <c r="AN161">
        <v>2.1684666666667001</v>
      </c>
      <c r="AO161">
        <v>4.5057999999999998</v>
      </c>
      <c r="AP161">
        <v>3</v>
      </c>
      <c r="AQ161">
        <v>2</v>
      </c>
      <c r="AR161" s="4">
        <v>160</v>
      </c>
      <c r="AS161" s="4">
        <f>ROWS($D$2:D161)</f>
        <v>160</v>
      </c>
      <c r="AT161" s="4" t="str">
        <f>IF(D161=PUBLIC!$C$15,AS161,"")</f>
        <v/>
      </c>
      <c r="AU161" s="4" t="str">
        <f t="shared" si="2"/>
        <v/>
      </c>
      <c r="AV161"/>
      <c r="AW161"/>
      <c r="AX161"/>
    </row>
    <row r="162" spans="1:50" x14ac:dyDescent="0.25">
      <c r="A162">
        <v>1</v>
      </c>
      <c r="B162">
        <v>1039</v>
      </c>
      <c r="C162" s="99" t="s">
        <v>2146</v>
      </c>
      <c r="D162" s="1" t="s">
        <v>294</v>
      </c>
      <c r="E162">
        <v>-0.75</v>
      </c>
      <c r="F162" s="1">
        <v>-0.93688744586965966</v>
      </c>
      <c r="G162" s="1">
        <v>0.94120000000000004</v>
      </c>
      <c r="H162">
        <v>-0.5</v>
      </c>
      <c r="I162" s="1">
        <v>-0.68312171222069529</v>
      </c>
      <c r="J162" s="1">
        <v>0.52890000000000004</v>
      </c>
      <c r="K162">
        <v>-0.75</v>
      </c>
      <c r="L162">
        <v>-0.98348181362617071</v>
      </c>
      <c r="M162">
        <v>0.01</v>
      </c>
      <c r="N162">
        <v>37729</v>
      </c>
      <c r="O162">
        <v>20.178000000000001</v>
      </c>
      <c r="P162">
        <v>1.532</v>
      </c>
      <c r="Q162">
        <v>12.977</v>
      </c>
      <c r="R162">
        <v>1.9770000000000001</v>
      </c>
      <c r="S162">
        <v>6</v>
      </c>
      <c r="T162">
        <v>0.01</v>
      </c>
      <c r="U162">
        <v>18.994</v>
      </c>
      <c r="V162">
        <v>389.84</v>
      </c>
      <c r="W162">
        <v>59.636000000000003</v>
      </c>
      <c r="X162">
        <v>0.53</v>
      </c>
      <c r="Y162">
        <v>998.36</v>
      </c>
      <c r="Z162">
        <v>2.6295999999999999</v>
      </c>
      <c r="AA162">
        <v>4.3128000000000002</v>
      </c>
      <c r="AB162">
        <v>0.01</v>
      </c>
      <c r="AC162">
        <v>195.3</v>
      </c>
      <c r="AD162">
        <v>5.8579999999999997</v>
      </c>
      <c r="AE162">
        <v>33.661000000000001</v>
      </c>
      <c r="AF162">
        <v>57.515000000000001</v>
      </c>
      <c r="AG162">
        <v>3.18</v>
      </c>
      <c r="AH162">
        <v>32.600999999999999</v>
      </c>
      <c r="AI162">
        <v>3.407</v>
      </c>
      <c r="AJ162">
        <v>2.9910000000000001</v>
      </c>
      <c r="AK162">
        <v>7.9219999999999997</v>
      </c>
      <c r="AL162">
        <v>15.428000000000001</v>
      </c>
      <c r="AM162">
        <v>5.0270000000000001</v>
      </c>
      <c r="AN162">
        <v>3.5376375000000002</v>
      </c>
      <c r="AO162">
        <v>4.405875</v>
      </c>
      <c r="AP162">
        <v>3</v>
      </c>
      <c r="AQ162">
        <v>2</v>
      </c>
      <c r="AR162" s="4">
        <v>161</v>
      </c>
      <c r="AS162" s="4">
        <f>ROWS($D$2:D162)</f>
        <v>161</v>
      </c>
      <c r="AT162" s="4" t="str">
        <f>IF(D162=PUBLIC!$C$15,AS162,"")</f>
        <v/>
      </c>
      <c r="AU162" s="4" t="str">
        <f t="shared" si="2"/>
        <v/>
      </c>
      <c r="AV162"/>
      <c r="AW162"/>
      <c r="AX162"/>
    </row>
    <row r="163" spans="1:50" x14ac:dyDescent="0.25">
      <c r="A163">
        <v>1</v>
      </c>
      <c r="B163">
        <v>1041</v>
      </c>
      <c r="C163" s="99" t="s">
        <v>2146</v>
      </c>
      <c r="D163" s="1" t="s">
        <v>295</v>
      </c>
      <c r="E163">
        <v>-1</v>
      </c>
      <c r="F163" s="1">
        <v>-1.1436789290222509</v>
      </c>
      <c r="G163" s="1">
        <v>0.01</v>
      </c>
      <c r="H163">
        <v>-0.75</v>
      </c>
      <c r="I163" s="1">
        <v>-0.81688310561735389</v>
      </c>
      <c r="J163" s="1">
        <v>0.01</v>
      </c>
      <c r="K163">
        <v>-0.5</v>
      </c>
      <c r="L163">
        <v>-0.64000019773269834</v>
      </c>
      <c r="M163">
        <v>2.8279999999999998</v>
      </c>
      <c r="N163">
        <v>13896</v>
      </c>
      <c r="O163">
        <v>17.509</v>
      </c>
      <c r="P163">
        <v>1.6839999999999999</v>
      </c>
      <c r="Q163">
        <v>23.675999999999998</v>
      </c>
      <c r="R163">
        <v>3.7709999999999999</v>
      </c>
      <c r="S163">
        <v>6</v>
      </c>
      <c r="T163">
        <v>0.01</v>
      </c>
      <c r="U163">
        <v>18.181999999999999</v>
      </c>
      <c r="V163">
        <v>357.23</v>
      </c>
      <c r="W163">
        <v>38.86</v>
      </c>
      <c r="X163">
        <v>0.72</v>
      </c>
      <c r="Y163">
        <v>723.99</v>
      </c>
      <c r="Z163">
        <v>1.5652999999999999</v>
      </c>
      <c r="AA163">
        <v>0.01</v>
      </c>
      <c r="AB163">
        <v>1.5651999999999999</v>
      </c>
      <c r="AC163">
        <v>95.465999999999994</v>
      </c>
      <c r="AD163">
        <v>6.117</v>
      </c>
      <c r="AE163">
        <v>25.907</v>
      </c>
      <c r="AF163">
        <v>22.309000000000001</v>
      </c>
      <c r="AG163">
        <v>46.06</v>
      </c>
      <c r="AH163">
        <v>6.4770000000000003</v>
      </c>
      <c r="AI163">
        <v>4.7779999999999996</v>
      </c>
      <c r="AJ163">
        <v>0.316</v>
      </c>
      <c r="AK163">
        <v>7.5709999999999997</v>
      </c>
      <c r="AL163">
        <v>19.533000000000001</v>
      </c>
      <c r="AM163">
        <v>3.6360000000000001</v>
      </c>
      <c r="AN163">
        <v>0.70223333333329996</v>
      </c>
      <c r="AO163">
        <v>0.44918333333330002</v>
      </c>
      <c r="AP163">
        <v>3</v>
      </c>
      <c r="AQ163">
        <v>2</v>
      </c>
      <c r="AR163" s="4">
        <v>162</v>
      </c>
      <c r="AS163" s="4">
        <f>ROWS($D$2:D163)</f>
        <v>162</v>
      </c>
      <c r="AT163" s="4" t="str">
        <f>IF(D163=PUBLIC!$C$15,AS163,"")</f>
        <v/>
      </c>
      <c r="AU163" s="4" t="str">
        <f t="shared" si="2"/>
        <v/>
      </c>
      <c r="AV163"/>
      <c r="AW163"/>
      <c r="AX163"/>
    </row>
    <row r="164" spans="1:50" x14ac:dyDescent="0.25">
      <c r="A164">
        <v>1</v>
      </c>
      <c r="B164">
        <v>1043</v>
      </c>
      <c r="C164" s="99" t="s">
        <v>2146</v>
      </c>
      <c r="D164" s="1" t="s">
        <v>296</v>
      </c>
      <c r="E164">
        <v>0.25</v>
      </c>
      <c r="F164" s="1">
        <v>2.3884416304124256E-2</v>
      </c>
      <c r="G164" s="1">
        <v>5.3140999999999998</v>
      </c>
      <c r="H164">
        <v>1</v>
      </c>
      <c r="I164" s="1">
        <v>0.80292209844186047</v>
      </c>
      <c r="J164" s="1">
        <v>6.4047999999999998</v>
      </c>
      <c r="K164">
        <v>-0.25</v>
      </c>
      <c r="L164">
        <v>-0.4282391661519806</v>
      </c>
      <c r="M164">
        <v>4.5715000000000003</v>
      </c>
      <c r="N164">
        <v>81316</v>
      </c>
      <c r="O164">
        <v>17.751999999999999</v>
      </c>
      <c r="P164">
        <v>4.2130000000000001</v>
      </c>
      <c r="Q164">
        <v>1.0369999999999999</v>
      </c>
      <c r="R164">
        <v>2.286</v>
      </c>
      <c r="S164">
        <v>3</v>
      </c>
      <c r="T164">
        <v>3.1004</v>
      </c>
      <c r="U164">
        <v>17.120999999999999</v>
      </c>
      <c r="V164">
        <v>179.18</v>
      </c>
      <c r="W164">
        <v>85.346000000000004</v>
      </c>
      <c r="X164">
        <v>6.2720000000000002</v>
      </c>
      <c r="Y164">
        <v>1129.47</v>
      </c>
      <c r="Z164">
        <v>7.7195</v>
      </c>
      <c r="AA164">
        <v>2.0756000000000001</v>
      </c>
      <c r="AB164">
        <v>0.45369999999999999</v>
      </c>
      <c r="AC164">
        <v>173.6</v>
      </c>
      <c r="AD164">
        <v>5.2080000000000002</v>
      </c>
      <c r="AE164">
        <v>33.573</v>
      </c>
      <c r="AF164">
        <v>93.831000000000003</v>
      </c>
      <c r="AG164">
        <v>2.58</v>
      </c>
      <c r="AH164">
        <v>14.634</v>
      </c>
      <c r="AI164">
        <v>2.5720000000000001</v>
      </c>
      <c r="AJ164">
        <v>0.17399999999999999</v>
      </c>
      <c r="AK164">
        <v>8.7149999999999999</v>
      </c>
      <c r="AL164">
        <v>16.521000000000001</v>
      </c>
      <c r="AM164">
        <v>4.0179999999999998</v>
      </c>
      <c r="AN164">
        <v>1.6610666666667</v>
      </c>
      <c r="AO164">
        <v>4.6212333333332998</v>
      </c>
      <c r="AP164">
        <v>3</v>
      </c>
      <c r="AQ164">
        <v>2</v>
      </c>
      <c r="AR164" s="4">
        <v>163</v>
      </c>
      <c r="AS164" s="4">
        <f>ROWS($D$2:D164)</f>
        <v>163</v>
      </c>
      <c r="AT164" s="4" t="str">
        <f>IF(D164=PUBLIC!$C$15,AS164,"")</f>
        <v/>
      </c>
      <c r="AU164" s="4" t="str">
        <f t="shared" si="2"/>
        <v/>
      </c>
      <c r="AV164"/>
      <c r="AW164"/>
      <c r="AX164"/>
    </row>
    <row r="165" spans="1:50" x14ac:dyDescent="0.25">
      <c r="A165">
        <v>1</v>
      </c>
      <c r="B165">
        <v>1045</v>
      </c>
      <c r="C165" s="99" t="s">
        <v>2146</v>
      </c>
      <c r="D165" s="1" t="s">
        <v>297</v>
      </c>
      <c r="E165">
        <v>-1</v>
      </c>
      <c r="F165" s="1">
        <v>-1.1436789290222509</v>
      </c>
      <c r="G165" s="1">
        <v>0.01</v>
      </c>
      <c r="H165">
        <v>-0.75</v>
      </c>
      <c r="I165" s="1">
        <v>-0.81688310561735389</v>
      </c>
      <c r="J165" s="1">
        <v>0.01</v>
      </c>
      <c r="K165">
        <v>-0.75</v>
      </c>
      <c r="L165">
        <v>-0.89100412538667639</v>
      </c>
      <c r="M165">
        <v>0.76139999999999997</v>
      </c>
      <c r="N165">
        <v>49607</v>
      </c>
      <c r="O165">
        <v>15.429</v>
      </c>
      <c r="P165">
        <v>5.8879999999999999</v>
      </c>
      <c r="Q165">
        <v>19.402999999999999</v>
      </c>
      <c r="R165">
        <v>4.5179999999999998</v>
      </c>
      <c r="S165">
        <v>5</v>
      </c>
      <c r="T165">
        <v>0.01</v>
      </c>
      <c r="U165">
        <v>20.475000000000001</v>
      </c>
      <c r="V165">
        <v>492.57</v>
      </c>
      <c r="W165">
        <v>43.945</v>
      </c>
      <c r="X165">
        <v>7.4589999999999996</v>
      </c>
      <c r="Y165">
        <v>842.37</v>
      </c>
      <c r="Z165">
        <v>7.2807000000000004</v>
      </c>
      <c r="AA165">
        <v>1.5067999999999999</v>
      </c>
      <c r="AB165">
        <v>0.87960000000000005</v>
      </c>
      <c r="AC165">
        <v>71.331999999999994</v>
      </c>
      <c r="AD165">
        <v>5.181</v>
      </c>
      <c r="AE165">
        <v>13.305</v>
      </c>
      <c r="AF165">
        <v>9.2729999999999997</v>
      </c>
      <c r="AG165">
        <v>1.41</v>
      </c>
      <c r="AH165">
        <v>18.949000000000002</v>
      </c>
      <c r="AI165">
        <v>1.395</v>
      </c>
      <c r="AJ165">
        <v>0.86499999999999999</v>
      </c>
      <c r="AK165">
        <v>5.6929999999999996</v>
      </c>
      <c r="AL165">
        <v>11.683999999999999</v>
      </c>
      <c r="AM165">
        <v>8.4939999999999998</v>
      </c>
      <c r="AN165">
        <v>1.2480666666667</v>
      </c>
      <c r="AO165">
        <v>1.0123666666666999</v>
      </c>
      <c r="AP165">
        <v>3</v>
      </c>
      <c r="AQ165">
        <v>2</v>
      </c>
      <c r="AR165" s="4">
        <v>164</v>
      </c>
      <c r="AS165" s="4">
        <f>ROWS($D$2:D165)</f>
        <v>164</v>
      </c>
      <c r="AT165" s="4" t="str">
        <f>IF(D165=PUBLIC!$C$15,AS165,"")</f>
        <v/>
      </c>
      <c r="AU165" s="4" t="str">
        <f t="shared" si="2"/>
        <v/>
      </c>
      <c r="AV165"/>
      <c r="AW165"/>
      <c r="AX165"/>
    </row>
    <row r="166" spans="1:50" x14ac:dyDescent="0.25">
      <c r="A166">
        <v>1</v>
      </c>
      <c r="B166">
        <v>1047</v>
      </c>
      <c r="C166" s="99" t="s">
        <v>2146</v>
      </c>
      <c r="D166" s="1" t="s">
        <v>298</v>
      </c>
      <c r="E166">
        <v>-0.75</v>
      </c>
      <c r="F166" s="1">
        <v>-0.92530870472841287</v>
      </c>
      <c r="G166" s="1">
        <v>0.99390000000000001</v>
      </c>
      <c r="H166">
        <v>-0.75</v>
      </c>
      <c r="I166" s="1">
        <v>-0.81688310561735389</v>
      </c>
      <c r="J166" s="1">
        <v>0.01</v>
      </c>
      <c r="K166">
        <v>-0.75</v>
      </c>
      <c r="L166">
        <v>-0.75087868682362857</v>
      </c>
      <c r="M166">
        <v>1.9151</v>
      </c>
      <c r="N166">
        <v>41426</v>
      </c>
      <c r="O166">
        <v>15.676</v>
      </c>
      <c r="P166">
        <v>0.95799999999999996</v>
      </c>
      <c r="Q166">
        <v>69.497</v>
      </c>
      <c r="R166">
        <v>1.4750000000000001</v>
      </c>
      <c r="S166">
        <v>5</v>
      </c>
      <c r="T166">
        <v>0.01</v>
      </c>
      <c r="U166">
        <v>34.299999999999997</v>
      </c>
      <c r="V166">
        <v>484.79</v>
      </c>
      <c r="W166">
        <v>82.314999999999998</v>
      </c>
      <c r="X166">
        <v>3.8620000000000001</v>
      </c>
      <c r="Y166">
        <v>1228.9000000000001</v>
      </c>
      <c r="Z166">
        <v>5.7592999999999996</v>
      </c>
      <c r="AA166">
        <v>0.01</v>
      </c>
      <c r="AB166">
        <v>0.01</v>
      </c>
      <c r="AC166">
        <v>118.932</v>
      </c>
      <c r="AD166">
        <v>7.0250000000000004</v>
      </c>
      <c r="AE166">
        <v>37.174999999999997</v>
      </c>
      <c r="AF166">
        <v>61.314</v>
      </c>
      <c r="AG166">
        <v>2.66</v>
      </c>
      <c r="AH166">
        <v>8.2070000000000007</v>
      </c>
      <c r="AI166">
        <v>3.0459999999999998</v>
      </c>
      <c r="AJ166">
        <v>0.32700000000000001</v>
      </c>
      <c r="AK166">
        <v>6.0019999999999998</v>
      </c>
      <c r="AL166">
        <v>20.829000000000001</v>
      </c>
      <c r="AM166">
        <v>3.387</v>
      </c>
      <c r="AN166">
        <v>0.12886666666669999</v>
      </c>
      <c r="AO166">
        <v>0.92274999999999996</v>
      </c>
      <c r="AP166">
        <v>3</v>
      </c>
      <c r="AQ166">
        <v>2</v>
      </c>
      <c r="AR166" s="4">
        <v>165</v>
      </c>
      <c r="AS166" s="4">
        <f>ROWS($D$2:D166)</f>
        <v>165</v>
      </c>
      <c r="AT166" s="4" t="str">
        <f>IF(D166=PUBLIC!$C$15,AS166,"")</f>
        <v/>
      </c>
      <c r="AU166" s="4" t="str">
        <f t="shared" si="2"/>
        <v/>
      </c>
      <c r="AV166"/>
      <c r="AW166"/>
      <c r="AX166"/>
    </row>
    <row r="167" spans="1:50" x14ac:dyDescent="0.25">
      <c r="A167">
        <v>1</v>
      </c>
      <c r="B167">
        <v>1049</v>
      </c>
      <c r="C167" s="99" t="s">
        <v>2146</v>
      </c>
      <c r="D167" s="1" t="s">
        <v>299</v>
      </c>
      <c r="E167">
        <v>0.5</v>
      </c>
      <c r="F167" s="1">
        <v>0.25341593186884148</v>
      </c>
      <c r="G167" s="1">
        <v>6.3587999999999996</v>
      </c>
      <c r="H167">
        <v>-0.5</v>
      </c>
      <c r="I167" s="1">
        <v>-0.66531720835394403</v>
      </c>
      <c r="J167" s="1">
        <v>0.59930000000000005</v>
      </c>
      <c r="K167">
        <v>-0.25</v>
      </c>
      <c r="L167">
        <v>-0.38023918927747558</v>
      </c>
      <c r="M167">
        <v>4.9667000000000003</v>
      </c>
      <c r="N167">
        <v>70937</v>
      </c>
      <c r="O167">
        <v>15.532</v>
      </c>
      <c r="P167">
        <v>14.015000000000001</v>
      </c>
      <c r="Q167">
        <v>1.4770000000000001</v>
      </c>
      <c r="R167">
        <v>3.492</v>
      </c>
      <c r="S167">
        <v>6</v>
      </c>
      <c r="T167">
        <v>5.4802</v>
      </c>
      <c r="U167">
        <v>19.786999999999999</v>
      </c>
      <c r="V167">
        <v>221.78</v>
      </c>
      <c r="W167">
        <v>36.369999999999997</v>
      </c>
      <c r="X167">
        <v>2.3959999999999999</v>
      </c>
      <c r="Y167">
        <v>858.74</v>
      </c>
      <c r="Z167">
        <v>12.691000000000001</v>
      </c>
      <c r="AA167">
        <v>3.4175</v>
      </c>
      <c r="AB167">
        <v>0.56069999999999998</v>
      </c>
      <c r="AC167">
        <v>118.233</v>
      </c>
      <c r="AD167">
        <v>5.1669999999999998</v>
      </c>
      <c r="AE167">
        <v>27.347999999999999</v>
      </c>
      <c r="AF167">
        <v>44.124000000000002</v>
      </c>
      <c r="AG167">
        <v>1.41</v>
      </c>
      <c r="AH167">
        <v>18.608000000000001</v>
      </c>
      <c r="AI167">
        <v>3.7029999999999998</v>
      </c>
      <c r="AJ167">
        <v>0.157</v>
      </c>
      <c r="AK167">
        <v>7.32</v>
      </c>
      <c r="AL167">
        <v>28.234000000000002</v>
      </c>
      <c r="AM167">
        <v>3.9169999999999998</v>
      </c>
      <c r="AN167">
        <v>4.9936857142857001</v>
      </c>
      <c r="AO167">
        <v>3.1690142857143</v>
      </c>
      <c r="AP167">
        <v>3</v>
      </c>
      <c r="AQ167">
        <v>2</v>
      </c>
      <c r="AR167" s="4">
        <v>166</v>
      </c>
      <c r="AS167" s="4">
        <f>ROWS($D$2:D167)</f>
        <v>166</v>
      </c>
      <c r="AT167" s="4" t="str">
        <f>IF(D167=PUBLIC!$C$15,AS167,"")</f>
        <v/>
      </c>
      <c r="AU167" s="4" t="str">
        <f t="shared" si="2"/>
        <v/>
      </c>
      <c r="AV167"/>
      <c r="AW167"/>
      <c r="AX167"/>
    </row>
    <row r="168" spans="1:50" x14ac:dyDescent="0.25">
      <c r="A168">
        <v>1</v>
      </c>
      <c r="B168">
        <v>1053</v>
      </c>
      <c r="C168" s="99" t="s">
        <v>2146</v>
      </c>
      <c r="D168" s="1" t="s">
        <v>300</v>
      </c>
      <c r="E168">
        <v>1.25</v>
      </c>
      <c r="F168" s="1">
        <v>1.1002898925697153</v>
      </c>
      <c r="G168" s="1">
        <v>10.2133</v>
      </c>
      <c r="H168">
        <v>-0.75</v>
      </c>
      <c r="I168" s="1">
        <v>-0.81688310561735389</v>
      </c>
      <c r="J168" s="1">
        <v>0.01</v>
      </c>
      <c r="K168">
        <v>-0.25</v>
      </c>
      <c r="L168">
        <v>-0.41425941580214376</v>
      </c>
      <c r="M168">
        <v>4.6866000000000003</v>
      </c>
      <c r="N168">
        <v>37875</v>
      </c>
      <c r="O168">
        <v>16.657</v>
      </c>
      <c r="P168">
        <v>2.0590000000000002</v>
      </c>
      <c r="Q168">
        <v>32.33</v>
      </c>
      <c r="R168">
        <v>5.0170000000000003</v>
      </c>
      <c r="S168">
        <v>6</v>
      </c>
      <c r="T168">
        <v>2.9565000000000001</v>
      </c>
      <c r="U168">
        <v>25.202999999999999</v>
      </c>
      <c r="V168">
        <v>504.23</v>
      </c>
      <c r="W168">
        <v>64.158000000000001</v>
      </c>
      <c r="X168">
        <v>3.6960000000000002</v>
      </c>
      <c r="Y168">
        <v>1092.67</v>
      </c>
      <c r="Z168">
        <v>15.216200000000001</v>
      </c>
      <c r="AA168">
        <v>10.4131</v>
      </c>
      <c r="AB168">
        <v>0.01</v>
      </c>
      <c r="AC168">
        <v>171.667</v>
      </c>
      <c r="AD168">
        <v>5.9669999999999996</v>
      </c>
      <c r="AE168">
        <v>31.946999999999999</v>
      </c>
      <c r="AF168">
        <v>23.234000000000002</v>
      </c>
      <c r="AG168">
        <v>0.01</v>
      </c>
      <c r="AH168">
        <v>11.089</v>
      </c>
      <c r="AI168">
        <v>1.1100000000000001</v>
      </c>
      <c r="AJ168">
        <v>1.202</v>
      </c>
      <c r="AK168">
        <v>6.3789999999999996</v>
      </c>
      <c r="AL168">
        <v>16.649000000000001</v>
      </c>
      <c r="AM168">
        <v>5.1180000000000003</v>
      </c>
      <c r="AN168">
        <v>3.3195714285714</v>
      </c>
      <c r="AO168">
        <v>5.4066142857142996</v>
      </c>
      <c r="AP168">
        <v>3</v>
      </c>
      <c r="AQ168">
        <v>2</v>
      </c>
      <c r="AR168" s="4">
        <v>167</v>
      </c>
      <c r="AS168" s="4">
        <f>ROWS($D$2:D168)</f>
        <v>167</v>
      </c>
      <c r="AT168" s="4" t="str">
        <f>IF(D168=PUBLIC!$C$15,AS168,"")</f>
        <v/>
      </c>
      <c r="AU168" s="4" t="str">
        <f t="shared" si="2"/>
        <v/>
      </c>
      <c r="AV168"/>
      <c r="AW168"/>
      <c r="AX168"/>
    </row>
    <row r="169" spans="1:50" x14ac:dyDescent="0.25">
      <c r="A169">
        <v>1</v>
      </c>
      <c r="B169">
        <v>1057</v>
      </c>
      <c r="C169" s="99" t="s">
        <v>2146</v>
      </c>
      <c r="D169" s="1" t="s">
        <v>301</v>
      </c>
      <c r="E169">
        <v>-0.25</v>
      </c>
      <c r="F169" s="1">
        <v>-0.41138397221436079</v>
      </c>
      <c r="G169" s="1">
        <v>3.3330000000000002</v>
      </c>
      <c r="H169">
        <v>-0.75</v>
      </c>
      <c r="I169" s="1">
        <v>-0.81688310561735389</v>
      </c>
      <c r="J169" s="1">
        <v>0.01</v>
      </c>
      <c r="K169">
        <v>-0.75</v>
      </c>
      <c r="L169">
        <v>-0.98348181362617071</v>
      </c>
      <c r="M169">
        <v>0.01</v>
      </c>
      <c r="N169">
        <v>16783</v>
      </c>
      <c r="O169">
        <v>19.55</v>
      </c>
      <c r="P169">
        <v>0.85799999999999998</v>
      </c>
      <c r="Q169">
        <v>12.239000000000001</v>
      </c>
      <c r="R169">
        <v>1.6739999999999999</v>
      </c>
      <c r="S169">
        <v>6</v>
      </c>
      <c r="T169">
        <v>0.01</v>
      </c>
      <c r="U169">
        <v>17.300999999999998</v>
      </c>
      <c r="V169">
        <v>200.2</v>
      </c>
      <c r="W169">
        <v>42.901000000000003</v>
      </c>
      <c r="X169">
        <v>0.01</v>
      </c>
      <c r="Y169">
        <v>969.6</v>
      </c>
      <c r="Z169">
        <v>6.5172999999999996</v>
      </c>
      <c r="AA169">
        <v>4.9996</v>
      </c>
      <c r="AB169">
        <v>0.01</v>
      </c>
      <c r="AC169">
        <v>152.601</v>
      </c>
      <c r="AD169">
        <v>7.5369999999999999</v>
      </c>
      <c r="AE169">
        <v>29.196000000000002</v>
      </c>
      <c r="AF169">
        <v>26.216999999999999</v>
      </c>
      <c r="AG169">
        <v>17.28</v>
      </c>
      <c r="AH169">
        <v>8.9380000000000006</v>
      </c>
      <c r="AI169">
        <v>2.3639999999999999</v>
      </c>
      <c r="AJ169">
        <v>2.911</v>
      </c>
      <c r="AK169">
        <v>5.3719999999999999</v>
      </c>
      <c r="AL169">
        <v>24.562000000000001</v>
      </c>
      <c r="AM169">
        <v>5.6619999999999999</v>
      </c>
      <c r="AN169">
        <v>0.81169999999999998</v>
      </c>
      <c r="AO169">
        <v>2.5725799999999999</v>
      </c>
      <c r="AP169">
        <v>3</v>
      </c>
      <c r="AQ169">
        <v>2</v>
      </c>
      <c r="AR169" s="4">
        <v>168</v>
      </c>
      <c r="AS169" s="4">
        <f>ROWS($D$2:D169)</f>
        <v>168</v>
      </c>
      <c r="AT169" s="4" t="str">
        <f>IF(D169=PUBLIC!$C$15,AS169,"")</f>
        <v/>
      </c>
      <c r="AU169" s="4" t="str">
        <f t="shared" si="2"/>
        <v/>
      </c>
      <c r="AV169"/>
      <c r="AW169"/>
      <c r="AX169"/>
    </row>
    <row r="170" spans="1:50" x14ac:dyDescent="0.25">
      <c r="A170">
        <v>1</v>
      </c>
      <c r="B170">
        <v>1059</v>
      </c>
      <c r="C170" s="99" t="s">
        <v>2146</v>
      </c>
      <c r="D170" s="1" t="s">
        <v>302</v>
      </c>
      <c r="E170">
        <v>-0.75</v>
      </c>
      <c r="F170" s="1">
        <v>-0.85179358545210926</v>
      </c>
      <c r="G170" s="1">
        <v>1.3285</v>
      </c>
      <c r="H170">
        <v>-0.75</v>
      </c>
      <c r="I170" s="1">
        <v>-0.81688310561735389</v>
      </c>
      <c r="J170" s="1">
        <v>0.01</v>
      </c>
      <c r="K170">
        <v>-0.75</v>
      </c>
      <c r="L170">
        <v>-0.82212561606093792</v>
      </c>
      <c r="M170">
        <v>1.3285</v>
      </c>
      <c r="N170">
        <v>31573</v>
      </c>
      <c r="O170">
        <v>16.036000000000001</v>
      </c>
      <c r="P170">
        <v>16.016999999999999</v>
      </c>
      <c r="Q170">
        <v>4.0599999999999996</v>
      </c>
      <c r="R170">
        <v>1.85</v>
      </c>
      <c r="S170">
        <v>6</v>
      </c>
      <c r="T170">
        <v>0.01</v>
      </c>
      <c r="U170">
        <v>22.285</v>
      </c>
      <c r="V170">
        <v>331.11</v>
      </c>
      <c r="W170">
        <v>29.138999999999999</v>
      </c>
      <c r="X170">
        <v>0.01</v>
      </c>
      <c r="Y170">
        <v>822.2</v>
      </c>
      <c r="Z170">
        <v>15.3858</v>
      </c>
      <c r="AA170">
        <v>1.0518000000000001</v>
      </c>
      <c r="AB170">
        <v>0.01</v>
      </c>
      <c r="AC170">
        <v>223.733</v>
      </c>
      <c r="AD170">
        <v>5.0519999999999996</v>
      </c>
      <c r="AE170">
        <v>18.687000000000001</v>
      </c>
      <c r="AF170">
        <v>34.206000000000003</v>
      </c>
      <c r="AG170">
        <v>0.95</v>
      </c>
      <c r="AH170">
        <v>0.63300000000000001</v>
      </c>
      <c r="AI170">
        <v>1.911</v>
      </c>
      <c r="AJ170">
        <v>0.30099999999999999</v>
      </c>
      <c r="AK170">
        <v>8.4969999999999999</v>
      </c>
      <c r="AL170">
        <v>29.46</v>
      </c>
      <c r="AM170">
        <v>3.8220000000000001</v>
      </c>
      <c r="AN170">
        <v>1.8984000000000001</v>
      </c>
      <c r="AO170">
        <v>2.4806666666666999</v>
      </c>
      <c r="AP170">
        <v>3</v>
      </c>
      <c r="AQ170">
        <v>2</v>
      </c>
      <c r="AR170" s="4">
        <v>169</v>
      </c>
      <c r="AS170" s="4">
        <f>ROWS($D$2:D170)</f>
        <v>169</v>
      </c>
      <c r="AT170" s="4" t="str">
        <f>IF(D170=PUBLIC!$C$15,AS170,"")</f>
        <v/>
      </c>
      <c r="AU170" s="4" t="str">
        <f t="shared" si="2"/>
        <v/>
      </c>
      <c r="AV170"/>
      <c r="AW170"/>
      <c r="AX170"/>
    </row>
    <row r="171" spans="1:50" x14ac:dyDescent="0.25">
      <c r="A171">
        <v>1</v>
      </c>
      <c r="B171">
        <v>1071</v>
      </c>
      <c r="C171" s="99" t="s">
        <v>2146</v>
      </c>
      <c r="D171" s="1" t="s">
        <v>303</v>
      </c>
      <c r="E171">
        <v>-0.5</v>
      </c>
      <c r="F171" s="1">
        <v>-0.52673196271065315</v>
      </c>
      <c r="G171" s="1">
        <v>2.8079999999999998</v>
      </c>
      <c r="H171">
        <v>-0.75</v>
      </c>
      <c r="I171" s="1">
        <v>-0.81688310561735389</v>
      </c>
      <c r="J171" s="1">
        <v>0.01</v>
      </c>
      <c r="K171">
        <v>-0.75</v>
      </c>
      <c r="L171">
        <v>-0.98348181362617071</v>
      </c>
      <c r="M171">
        <v>0.01</v>
      </c>
      <c r="N171">
        <v>52608</v>
      </c>
      <c r="O171">
        <v>18.452000000000002</v>
      </c>
      <c r="P171">
        <v>2.7280000000000002</v>
      </c>
      <c r="Q171">
        <v>3.294</v>
      </c>
      <c r="R171">
        <v>4.4859999999999998</v>
      </c>
      <c r="S171">
        <v>5</v>
      </c>
      <c r="T171">
        <v>0.01</v>
      </c>
      <c r="U171">
        <v>18.792000000000002</v>
      </c>
      <c r="V171">
        <v>354.89</v>
      </c>
      <c r="W171">
        <v>43.53</v>
      </c>
      <c r="X171">
        <v>0.38</v>
      </c>
      <c r="Y171">
        <v>746.89</v>
      </c>
      <c r="Z171">
        <v>11.4734</v>
      </c>
      <c r="AA171">
        <v>0.01</v>
      </c>
      <c r="AB171">
        <v>0.41970000000000002</v>
      </c>
      <c r="AC171">
        <v>132.5</v>
      </c>
      <c r="AD171">
        <v>5.56</v>
      </c>
      <c r="AE171">
        <v>23.571000000000002</v>
      </c>
      <c r="AF171">
        <v>38.017000000000003</v>
      </c>
      <c r="AG171">
        <v>5.89</v>
      </c>
      <c r="AH171">
        <v>5.5119999999999996</v>
      </c>
      <c r="AI171">
        <v>2.137</v>
      </c>
      <c r="AJ171">
        <v>0.34300000000000003</v>
      </c>
      <c r="AK171">
        <v>7.1020000000000003</v>
      </c>
      <c r="AL171">
        <v>26.53</v>
      </c>
      <c r="AM171">
        <v>4.1399999999999997</v>
      </c>
      <c r="AN171">
        <v>3.5968833333333001</v>
      </c>
      <c r="AO171">
        <v>3.0976333333333002</v>
      </c>
      <c r="AP171">
        <v>3</v>
      </c>
      <c r="AQ171">
        <v>2</v>
      </c>
      <c r="AR171" s="4">
        <v>170</v>
      </c>
      <c r="AS171" s="4">
        <f>ROWS($D$2:D171)</f>
        <v>170</v>
      </c>
      <c r="AT171" s="4" t="str">
        <f>IF(D171=PUBLIC!$C$15,AS171,"")</f>
        <v/>
      </c>
      <c r="AU171" s="4" t="str">
        <f t="shared" si="2"/>
        <v/>
      </c>
      <c r="AV171"/>
      <c r="AW171"/>
      <c r="AX171"/>
    </row>
    <row r="172" spans="1:50" x14ac:dyDescent="0.25">
      <c r="A172">
        <v>1</v>
      </c>
      <c r="B172">
        <v>1075</v>
      </c>
      <c r="C172" s="99" t="s">
        <v>2146</v>
      </c>
      <c r="D172" s="1" t="s">
        <v>304</v>
      </c>
      <c r="E172">
        <v>-1</v>
      </c>
      <c r="F172" s="1">
        <v>-1.1436789290222509</v>
      </c>
      <c r="G172" s="1">
        <v>0.01</v>
      </c>
      <c r="H172">
        <v>-0.25</v>
      </c>
      <c r="I172" s="1">
        <v>-0.44948817994647872</v>
      </c>
      <c r="J172" s="1">
        <v>1.4527000000000001</v>
      </c>
      <c r="K172">
        <v>-0.75</v>
      </c>
      <c r="L172">
        <v>-0.98348181362617071</v>
      </c>
      <c r="M172">
        <v>0.01</v>
      </c>
      <c r="N172">
        <v>14066</v>
      </c>
      <c r="O172">
        <v>20.219000000000001</v>
      </c>
      <c r="P172">
        <v>1.429</v>
      </c>
      <c r="Q172">
        <v>11.260999999999999</v>
      </c>
      <c r="R172">
        <v>1.173</v>
      </c>
      <c r="S172">
        <v>7</v>
      </c>
      <c r="T172">
        <v>0.01</v>
      </c>
      <c r="U172">
        <v>23.861999999999998</v>
      </c>
      <c r="V172">
        <v>186.11</v>
      </c>
      <c r="W172">
        <v>29.859000000000002</v>
      </c>
      <c r="X172">
        <v>2.133</v>
      </c>
      <c r="Y172">
        <v>948.47</v>
      </c>
      <c r="Z172">
        <v>4.9790999999999999</v>
      </c>
      <c r="AA172">
        <v>8.9359000000000002</v>
      </c>
      <c r="AB172">
        <v>0.01</v>
      </c>
      <c r="AC172">
        <v>106.13500000000001</v>
      </c>
      <c r="AD172">
        <v>6.8959999999999999</v>
      </c>
      <c r="AE172">
        <v>28.437000000000001</v>
      </c>
      <c r="AF172">
        <v>7.109</v>
      </c>
      <c r="AG172">
        <v>7.82</v>
      </c>
      <c r="AH172">
        <v>10.664</v>
      </c>
      <c r="AI172">
        <v>2.4860000000000002</v>
      </c>
      <c r="AJ172">
        <v>1.0880000000000001</v>
      </c>
      <c r="AK172">
        <v>6.8570000000000002</v>
      </c>
      <c r="AL172">
        <v>19.056000000000001</v>
      </c>
      <c r="AM172">
        <v>7.1680000000000001</v>
      </c>
      <c r="AN172">
        <v>0.74239999999999995</v>
      </c>
      <c r="AO172">
        <v>0.75705999999999996</v>
      </c>
      <c r="AP172">
        <v>3</v>
      </c>
      <c r="AQ172">
        <v>2</v>
      </c>
      <c r="AR172" s="4">
        <v>171</v>
      </c>
      <c r="AS172" s="4">
        <f>ROWS($D$2:D172)</f>
        <v>171</v>
      </c>
      <c r="AT172" s="4" t="str">
        <f>IF(D172=PUBLIC!$C$15,AS172,"")</f>
        <v/>
      </c>
      <c r="AU172" s="4" t="str">
        <f t="shared" si="2"/>
        <v/>
      </c>
      <c r="AV172"/>
      <c r="AW172"/>
      <c r="AX172"/>
    </row>
    <row r="173" spans="1:50" x14ac:dyDescent="0.25">
      <c r="A173">
        <v>1</v>
      </c>
      <c r="B173">
        <v>1087</v>
      </c>
      <c r="C173" s="99" t="s">
        <v>2146</v>
      </c>
      <c r="D173" s="1" t="s">
        <v>305</v>
      </c>
      <c r="E173">
        <v>-1</v>
      </c>
      <c r="F173" s="1">
        <v>-1.1436789290222509</v>
      </c>
      <c r="G173" s="1">
        <v>0.01</v>
      </c>
      <c r="H173">
        <v>-0.75</v>
      </c>
      <c r="I173" s="1">
        <v>-0.81688310561735389</v>
      </c>
      <c r="J173" s="1">
        <v>0.01</v>
      </c>
      <c r="K173">
        <v>-0.75</v>
      </c>
      <c r="L173">
        <v>-0.86089482815188445</v>
      </c>
      <c r="M173">
        <v>1.0093000000000001</v>
      </c>
      <c r="N173">
        <v>19684</v>
      </c>
      <c r="O173">
        <v>16.75</v>
      </c>
      <c r="P173">
        <v>1.6459999999999999</v>
      </c>
      <c r="Q173">
        <v>81.533000000000001</v>
      </c>
      <c r="R173">
        <v>1.397</v>
      </c>
      <c r="S173">
        <v>6</v>
      </c>
      <c r="T173">
        <v>4.6045999999999996</v>
      </c>
      <c r="U173">
        <v>25.536000000000001</v>
      </c>
      <c r="V173">
        <v>302.52999999999997</v>
      </c>
      <c r="W173">
        <v>23.369</v>
      </c>
      <c r="X173">
        <v>3.048</v>
      </c>
      <c r="Y173">
        <v>1222.02</v>
      </c>
      <c r="Z173">
        <v>7.8434999999999997</v>
      </c>
      <c r="AA173">
        <v>0.01</v>
      </c>
      <c r="AB173">
        <v>0.01</v>
      </c>
      <c r="AC173">
        <v>63.198999999999998</v>
      </c>
      <c r="AD173">
        <v>5.3849999999999998</v>
      </c>
      <c r="AE173">
        <v>18.289000000000001</v>
      </c>
      <c r="AF173">
        <v>11.685</v>
      </c>
      <c r="AG173">
        <v>0.01</v>
      </c>
      <c r="AH173">
        <v>13.209</v>
      </c>
      <c r="AI173">
        <v>1.119</v>
      </c>
      <c r="AJ173">
        <v>1.2999999999999999E-2</v>
      </c>
      <c r="AK173">
        <v>4.6879999999999997</v>
      </c>
      <c r="AL173">
        <v>15.723000000000001</v>
      </c>
      <c r="AM173">
        <v>2.1989999999999998</v>
      </c>
      <c r="AN173">
        <v>2.0952833333332999</v>
      </c>
      <c r="AO173">
        <v>1.6417999999999999</v>
      </c>
      <c r="AP173">
        <v>3</v>
      </c>
      <c r="AQ173">
        <v>2</v>
      </c>
      <c r="AR173" s="4">
        <v>172</v>
      </c>
      <c r="AS173" s="4">
        <f>ROWS($D$2:D173)</f>
        <v>172</v>
      </c>
      <c r="AT173" s="4" t="str">
        <f>IF(D173=PUBLIC!$C$15,AS173,"")</f>
        <v/>
      </c>
      <c r="AU173" s="4" t="str">
        <f t="shared" si="2"/>
        <v/>
      </c>
      <c r="AV173"/>
      <c r="AW173"/>
      <c r="AX173"/>
    </row>
    <row r="174" spans="1:50" x14ac:dyDescent="0.25">
      <c r="A174">
        <v>1</v>
      </c>
      <c r="B174">
        <v>1091</v>
      </c>
      <c r="C174" s="99" t="s">
        <v>2146</v>
      </c>
      <c r="D174" s="1" t="s">
        <v>306</v>
      </c>
      <c r="E174">
        <v>-1</v>
      </c>
      <c r="F174" s="1">
        <v>-1.1436789290222509</v>
      </c>
      <c r="G174" s="1">
        <v>0.01</v>
      </c>
      <c r="H174">
        <v>-0.75</v>
      </c>
      <c r="I174" s="1">
        <v>-0.81688310561735389</v>
      </c>
      <c r="J174" s="1">
        <v>0.01</v>
      </c>
      <c r="K174">
        <v>-0.75</v>
      </c>
      <c r="L174">
        <v>-0.98348181362617071</v>
      </c>
      <c r="M174">
        <v>0.01</v>
      </c>
      <c r="N174">
        <v>20066</v>
      </c>
      <c r="O174">
        <v>18.638000000000002</v>
      </c>
      <c r="P174">
        <v>0.94699999999999995</v>
      </c>
      <c r="Q174">
        <v>52.761000000000003</v>
      </c>
      <c r="R174">
        <v>0.84199999999999997</v>
      </c>
      <c r="S174">
        <v>11</v>
      </c>
      <c r="T174">
        <v>0.01</v>
      </c>
      <c r="U174">
        <v>27.777999999999999</v>
      </c>
      <c r="V174">
        <v>518.12</v>
      </c>
      <c r="W174">
        <v>71.265000000000001</v>
      </c>
      <c r="X174">
        <v>0.997</v>
      </c>
      <c r="Y174">
        <v>1321.99</v>
      </c>
      <c r="Z174">
        <v>1.0555000000000001</v>
      </c>
      <c r="AA174">
        <v>1.46</v>
      </c>
      <c r="AB174">
        <v>1.46</v>
      </c>
      <c r="AC174">
        <v>134.46700000000001</v>
      </c>
      <c r="AD174">
        <v>7.7489999999999997</v>
      </c>
      <c r="AE174">
        <v>28.905000000000001</v>
      </c>
      <c r="AF174">
        <v>58.308</v>
      </c>
      <c r="AG174">
        <v>60.8</v>
      </c>
      <c r="AH174">
        <v>27.908000000000001</v>
      </c>
      <c r="AI174">
        <v>3.948</v>
      </c>
      <c r="AJ174">
        <v>0.09</v>
      </c>
      <c r="AK174">
        <v>3.9180000000000001</v>
      </c>
      <c r="AL174">
        <v>17.556000000000001</v>
      </c>
      <c r="AM174">
        <v>6.9169999999999998</v>
      </c>
      <c r="AN174">
        <v>0.8649</v>
      </c>
      <c r="AO174">
        <v>1.1421375</v>
      </c>
      <c r="AP174">
        <v>3</v>
      </c>
      <c r="AQ174">
        <v>2</v>
      </c>
      <c r="AR174" s="4">
        <v>173</v>
      </c>
      <c r="AS174" s="4">
        <f>ROWS($D$2:D174)</f>
        <v>173</v>
      </c>
      <c r="AT174" s="4" t="str">
        <f>IF(D174=PUBLIC!$C$15,AS174,"")</f>
        <v/>
      </c>
      <c r="AU174" s="4" t="str">
        <f t="shared" si="2"/>
        <v/>
      </c>
      <c r="AV174"/>
      <c r="AW174"/>
      <c r="AX174"/>
    </row>
    <row r="175" spans="1:50" x14ac:dyDescent="0.25">
      <c r="A175">
        <v>1</v>
      </c>
      <c r="B175">
        <v>1093</v>
      </c>
      <c r="C175" s="99" t="s">
        <v>2146</v>
      </c>
      <c r="D175" s="1" t="s">
        <v>307</v>
      </c>
      <c r="E175">
        <v>-1</v>
      </c>
      <c r="F175" s="1">
        <v>-1.1436789290222509</v>
      </c>
      <c r="G175" s="1">
        <v>0.01</v>
      </c>
      <c r="H175">
        <v>-0.75</v>
      </c>
      <c r="I175" s="1">
        <v>-0.81688310561735389</v>
      </c>
      <c r="J175" s="1">
        <v>0.01</v>
      </c>
      <c r="K175">
        <v>-0.75</v>
      </c>
      <c r="L175">
        <v>-0.81553047753794805</v>
      </c>
      <c r="M175">
        <v>1.3828</v>
      </c>
      <c r="N175">
        <v>30239</v>
      </c>
      <c r="O175">
        <v>20.097000000000001</v>
      </c>
      <c r="P175">
        <v>2.4009999999999998</v>
      </c>
      <c r="Q175">
        <v>3.2469999999999999</v>
      </c>
      <c r="R175">
        <v>2.3050000000000002</v>
      </c>
      <c r="S175">
        <v>11</v>
      </c>
      <c r="T175">
        <v>0.01</v>
      </c>
      <c r="U175">
        <v>18.628</v>
      </c>
      <c r="V175">
        <v>383.46</v>
      </c>
      <c r="W175">
        <v>49.274000000000001</v>
      </c>
      <c r="X175">
        <v>1.323</v>
      </c>
      <c r="Y175">
        <v>897.14</v>
      </c>
      <c r="Z175">
        <v>1.6912</v>
      </c>
      <c r="AA175">
        <v>1.3932</v>
      </c>
      <c r="AB175">
        <v>1.9912000000000001</v>
      </c>
      <c r="AC175">
        <v>194.101</v>
      </c>
      <c r="AD175">
        <v>5.7709999999999999</v>
      </c>
      <c r="AE175">
        <v>21.164999999999999</v>
      </c>
      <c r="AF175">
        <v>50.927999999999997</v>
      </c>
      <c r="AG175">
        <v>4.96</v>
      </c>
      <c r="AH175">
        <v>17.527000000000001</v>
      </c>
      <c r="AI175">
        <v>1.728</v>
      </c>
      <c r="AJ175">
        <v>0.90200000000000002</v>
      </c>
      <c r="AK175">
        <v>6.1539999999999999</v>
      </c>
      <c r="AL175">
        <v>21.117000000000001</v>
      </c>
      <c r="AM175">
        <v>3.915</v>
      </c>
      <c r="AN175">
        <v>1.1230428571429001</v>
      </c>
      <c r="AO175">
        <v>2.5181428571428999</v>
      </c>
      <c r="AP175">
        <v>3</v>
      </c>
      <c r="AQ175">
        <v>2</v>
      </c>
      <c r="AR175" s="4">
        <v>174</v>
      </c>
      <c r="AS175" s="4">
        <f>ROWS($D$2:D175)</f>
        <v>174</v>
      </c>
      <c r="AT175" s="4" t="str">
        <f>IF(D175=PUBLIC!$C$15,AS175,"")</f>
        <v/>
      </c>
      <c r="AU175" s="4" t="str">
        <f t="shared" si="2"/>
        <v/>
      </c>
      <c r="AV175"/>
      <c r="AW175"/>
      <c r="AX175"/>
    </row>
    <row r="176" spans="1:50" x14ac:dyDescent="0.25">
      <c r="A176">
        <v>1</v>
      </c>
      <c r="B176">
        <v>1095</v>
      </c>
      <c r="C176" s="99" t="s">
        <v>2146</v>
      </c>
      <c r="D176" s="1" t="s">
        <v>308</v>
      </c>
      <c r="E176">
        <v>-1</v>
      </c>
      <c r="F176" s="1">
        <v>-1.0645611930646988</v>
      </c>
      <c r="G176" s="1">
        <v>0.36009999999999998</v>
      </c>
      <c r="H176">
        <v>-0.5</v>
      </c>
      <c r="I176" s="1">
        <v>-0.7246486942508169</v>
      </c>
      <c r="J176" s="1">
        <v>0.36470000000000002</v>
      </c>
      <c r="K176">
        <v>-0.75</v>
      </c>
      <c r="L176">
        <v>-0.93763163328678389</v>
      </c>
      <c r="M176">
        <v>0.3775</v>
      </c>
      <c r="N176">
        <v>94534</v>
      </c>
      <c r="O176">
        <v>16.405000000000001</v>
      </c>
      <c r="P176">
        <v>12.916</v>
      </c>
      <c r="Q176">
        <v>2.09</v>
      </c>
      <c r="R176">
        <v>2.6520000000000001</v>
      </c>
      <c r="S176">
        <v>5</v>
      </c>
      <c r="T176">
        <v>0.01</v>
      </c>
      <c r="U176">
        <v>20.512</v>
      </c>
      <c r="V176">
        <v>366.82</v>
      </c>
      <c r="W176">
        <v>63.575000000000003</v>
      </c>
      <c r="X176">
        <v>1.1639999999999999</v>
      </c>
      <c r="Y176">
        <v>1066.22</v>
      </c>
      <c r="Z176">
        <v>8.2471999999999994</v>
      </c>
      <c r="AA176">
        <v>0.3866</v>
      </c>
      <c r="AB176">
        <v>0.65080000000000005</v>
      </c>
      <c r="AC176">
        <v>204.233</v>
      </c>
      <c r="AD176">
        <v>4.84</v>
      </c>
      <c r="AE176">
        <v>33.744</v>
      </c>
      <c r="AF176">
        <v>55.853000000000002</v>
      </c>
      <c r="AG176">
        <v>5.61</v>
      </c>
      <c r="AH176">
        <v>11.319000000000001</v>
      </c>
      <c r="AI176">
        <v>2.544</v>
      </c>
      <c r="AJ176">
        <v>0.28399999999999997</v>
      </c>
      <c r="AK176">
        <v>8.468</v>
      </c>
      <c r="AL176">
        <v>20.827999999999999</v>
      </c>
      <c r="AM176">
        <v>3.302</v>
      </c>
      <c r="AN176">
        <v>3.4679857142857</v>
      </c>
      <c r="AO176">
        <v>6.3464857142857003</v>
      </c>
      <c r="AP176">
        <v>3</v>
      </c>
      <c r="AQ176">
        <v>2</v>
      </c>
      <c r="AR176" s="4">
        <v>175</v>
      </c>
      <c r="AS176" s="4">
        <f>ROWS($D$2:D176)</f>
        <v>175</v>
      </c>
      <c r="AT176" s="4" t="str">
        <f>IF(D176=PUBLIC!$C$15,AS176,"")</f>
        <v/>
      </c>
      <c r="AU176" s="4" t="str">
        <f t="shared" si="2"/>
        <v/>
      </c>
      <c r="AV176"/>
      <c r="AW176"/>
      <c r="AX176"/>
    </row>
    <row r="177" spans="1:50" x14ac:dyDescent="0.25">
      <c r="A177">
        <v>1</v>
      </c>
      <c r="B177">
        <v>1099</v>
      </c>
      <c r="C177" s="99" t="s">
        <v>2146</v>
      </c>
      <c r="D177" s="1" t="s">
        <v>309</v>
      </c>
      <c r="E177">
        <v>-0.5</v>
      </c>
      <c r="F177" s="1">
        <v>-0.64643022027709129</v>
      </c>
      <c r="G177" s="1">
        <v>2.2631999999999999</v>
      </c>
      <c r="H177">
        <v>-0.75</v>
      </c>
      <c r="I177" s="1">
        <v>-0.81688310561735389</v>
      </c>
      <c r="J177" s="1">
        <v>0.01</v>
      </c>
      <c r="K177">
        <v>-0.5</v>
      </c>
      <c r="L177">
        <v>-0.73778557572273884</v>
      </c>
      <c r="M177">
        <v>2.0228999999999999</v>
      </c>
      <c r="N177">
        <v>21975</v>
      </c>
      <c r="O177">
        <v>17.806999999999999</v>
      </c>
      <c r="P177">
        <v>0.61899999999999999</v>
      </c>
      <c r="Q177">
        <v>42.415999999999997</v>
      </c>
      <c r="R177">
        <v>2.298</v>
      </c>
      <c r="S177">
        <v>11</v>
      </c>
      <c r="T177">
        <v>0.01</v>
      </c>
      <c r="U177">
        <v>32.095999999999997</v>
      </c>
      <c r="V177">
        <v>453.45</v>
      </c>
      <c r="W177">
        <v>45.960999999999999</v>
      </c>
      <c r="X177">
        <v>0.91</v>
      </c>
      <c r="Y177">
        <v>1143.55</v>
      </c>
      <c r="Z177">
        <v>3.1798000000000002</v>
      </c>
      <c r="AA177">
        <v>1.8728</v>
      </c>
      <c r="AB177">
        <v>0.01</v>
      </c>
      <c r="AC177">
        <v>137.999</v>
      </c>
      <c r="AD177">
        <v>6.4850000000000003</v>
      </c>
      <c r="AE177">
        <v>25.484000000000002</v>
      </c>
      <c r="AF177">
        <v>18.658000000000001</v>
      </c>
      <c r="AG177">
        <v>0.01</v>
      </c>
      <c r="AH177">
        <v>6.8259999999999996</v>
      </c>
      <c r="AI177">
        <v>2.286</v>
      </c>
      <c r="AJ177">
        <v>0.64900000000000002</v>
      </c>
      <c r="AK177">
        <v>7.6470000000000002</v>
      </c>
      <c r="AL177">
        <v>20.036999999999999</v>
      </c>
      <c r="AM177">
        <v>6.9210000000000003</v>
      </c>
      <c r="AN177">
        <v>3.5053166666667002</v>
      </c>
      <c r="AO177">
        <v>2.2275333333332998</v>
      </c>
      <c r="AP177">
        <v>3</v>
      </c>
      <c r="AQ177">
        <v>2</v>
      </c>
      <c r="AR177" s="4">
        <v>176</v>
      </c>
      <c r="AS177" s="4">
        <f>ROWS($D$2:D177)</f>
        <v>176</v>
      </c>
      <c r="AT177" s="4" t="str">
        <f>IF(D177=PUBLIC!$C$15,AS177,"")</f>
        <v/>
      </c>
      <c r="AU177" s="4" t="str">
        <f t="shared" si="2"/>
        <v/>
      </c>
      <c r="AV177"/>
      <c r="AW177"/>
      <c r="AX177"/>
    </row>
    <row r="178" spans="1:50" x14ac:dyDescent="0.25">
      <c r="A178">
        <v>1</v>
      </c>
      <c r="B178">
        <v>1105</v>
      </c>
      <c r="C178" s="99" t="s">
        <v>2146</v>
      </c>
      <c r="D178" s="1" t="s">
        <v>310</v>
      </c>
      <c r="E178">
        <v>-1</v>
      </c>
      <c r="F178" s="1">
        <v>-1.1436789290222509</v>
      </c>
      <c r="G178" s="1">
        <v>0.01</v>
      </c>
      <c r="H178">
        <v>-0.75</v>
      </c>
      <c r="I178" s="1">
        <v>-0.81688310561735389</v>
      </c>
      <c r="J178" s="1">
        <v>0.01</v>
      </c>
      <c r="K178">
        <v>-0.75</v>
      </c>
      <c r="L178">
        <v>-0.98348181362617071</v>
      </c>
      <c r="M178">
        <v>0.01</v>
      </c>
      <c r="N178">
        <v>9856</v>
      </c>
      <c r="O178">
        <v>18.861999999999998</v>
      </c>
      <c r="P178">
        <v>0.95399999999999996</v>
      </c>
      <c r="Q178">
        <v>68.587999999999994</v>
      </c>
      <c r="R178">
        <v>0.83199999999999996</v>
      </c>
      <c r="S178">
        <v>4</v>
      </c>
      <c r="T178">
        <v>0.01</v>
      </c>
      <c r="U178">
        <v>39.798999999999999</v>
      </c>
      <c r="V178">
        <v>215.37</v>
      </c>
      <c r="W178">
        <v>68.994</v>
      </c>
      <c r="X178">
        <v>17.248000000000001</v>
      </c>
      <c r="Y178">
        <v>844.66</v>
      </c>
      <c r="Z178">
        <v>4.16</v>
      </c>
      <c r="AA178">
        <v>0.01</v>
      </c>
      <c r="AB178">
        <v>0.01</v>
      </c>
      <c r="AC178">
        <v>4.2690000000000001</v>
      </c>
      <c r="AD178">
        <v>7.8129999999999997</v>
      </c>
      <c r="AE178">
        <v>33.481999999999999</v>
      </c>
      <c r="AF178">
        <v>0.01</v>
      </c>
      <c r="AG178">
        <v>0.01</v>
      </c>
      <c r="AH178">
        <v>3.044</v>
      </c>
      <c r="AI178">
        <v>6.5860000000000003</v>
      </c>
      <c r="AJ178">
        <v>0.01</v>
      </c>
      <c r="AK178">
        <v>3.6059999999999999</v>
      </c>
      <c r="AL178">
        <v>18.581</v>
      </c>
      <c r="AM178">
        <v>3.6459999999999999</v>
      </c>
      <c r="AN178">
        <v>1.5384800000000001</v>
      </c>
      <c r="AO178">
        <v>2.39262</v>
      </c>
      <c r="AP178">
        <v>3</v>
      </c>
      <c r="AQ178">
        <v>2</v>
      </c>
      <c r="AR178" s="4">
        <v>177</v>
      </c>
      <c r="AS178" s="4">
        <f>ROWS($D$2:D178)</f>
        <v>177</v>
      </c>
      <c r="AT178" s="4" t="str">
        <f>IF(D178=PUBLIC!$C$15,AS178,"")</f>
        <v/>
      </c>
      <c r="AU178" s="4" t="str">
        <f t="shared" si="2"/>
        <v/>
      </c>
      <c r="AV178"/>
      <c r="AW178"/>
      <c r="AX178"/>
    </row>
    <row r="179" spans="1:50" x14ac:dyDescent="0.25">
      <c r="A179">
        <v>1</v>
      </c>
      <c r="B179">
        <v>1107</v>
      </c>
      <c r="C179" s="99" t="s">
        <v>2146</v>
      </c>
      <c r="D179" s="1" t="s">
        <v>311</v>
      </c>
      <c r="E179">
        <v>-1</v>
      </c>
      <c r="F179" s="1">
        <v>-1.1436789290222509</v>
      </c>
      <c r="G179" s="1">
        <v>0.01</v>
      </c>
      <c r="H179">
        <v>-0.75</v>
      </c>
      <c r="I179" s="1">
        <v>-0.81688310561735389</v>
      </c>
      <c r="J179" s="1">
        <v>0.01</v>
      </c>
      <c r="K179">
        <v>-0.75</v>
      </c>
      <c r="L179">
        <v>-0.98348181362617071</v>
      </c>
      <c r="M179">
        <v>0.01</v>
      </c>
      <c r="N179">
        <v>20042</v>
      </c>
      <c r="O179">
        <v>17.922000000000001</v>
      </c>
      <c r="P179">
        <v>2.4249999999999998</v>
      </c>
      <c r="Q179">
        <v>41.771999999999998</v>
      </c>
      <c r="R179">
        <v>0.94799999999999995</v>
      </c>
      <c r="S179">
        <v>2</v>
      </c>
      <c r="T179">
        <v>0.01</v>
      </c>
      <c r="U179">
        <v>23.925000000000001</v>
      </c>
      <c r="V179">
        <v>155.24</v>
      </c>
      <c r="W179">
        <v>42.91</v>
      </c>
      <c r="X179">
        <v>0.01</v>
      </c>
      <c r="Y179">
        <v>1331.19</v>
      </c>
      <c r="Z179">
        <v>11.950699999999999</v>
      </c>
      <c r="AA179">
        <v>0.01</v>
      </c>
      <c r="AB179">
        <v>1.4891000000000001</v>
      </c>
      <c r="AC179">
        <v>101.7</v>
      </c>
      <c r="AD179">
        <v>7.0350000000000001</v>
      </c>
      <c r="AE179">
        <v>47.899000000000001</v>
      </c>
      <c r="AF179">
        <v>12.973000000000001</v>
      </c>
      <c r="AG179">
        <v>0.01</v>
      </c>
      <c r="AH179">
        <v>39.915999999999997</v>
      </c>
      <c r="AI179">
        <v>4.4580000000000002</v>
      </c>
      <c r="AJ179">
        <v>0.10199999999999999</v>
      </c>
      <c r="AK179">
        <v>7.8570000000000002</v>
      </c>
      <c r="AL179">
        <v>19.286000000000001</v>
      </c>
      <c r="AM179">
        <v>5.6059999999999999</v>
      </c>
      <c r="AN179">
        <v>0.85625714285709997</v>
      </c>
      <c r="AO179">
        <v>0.88005714285710002</v>
      </c>
      <c r="AP179">
        <v>3</v>
      </c>
      <c r="AQ179">
        <v>2</v>
      </c>
      <c r="AR179" s="4">
        <v>178</v>
      </c>
      <c r="AS179" s="4">
        <f>ROWS($D$2:D179)</f>
        <v>178</v>
      </c>
      <c r="AT179" s="4" t="str">
        <f>IF(D179=PUBLIC!$C$15,AS179,"")</f>
        <v/>
      </c>
      <c r="AU179" s="4" t="str">
        <f t="shared" si="2"/>
        <v/>
      </c>
      <c r="AV179"/>
      <c r="AW179"/>
      <c r="AX179"/>
    </row>
    <row r="180" spans="1:50" x14ac:dyDescent="0.25">
      <c r="A180">
        <v>1</v>
      </c>
      <c r="B180">
        <v>1109</v>
      </c>
      <c r="C180" s="99" t="s">
        <v>2146</v>
      </c>
      <c r="D180" s="1" t="s">
        <v>312</v>
      </c>
      <c r="E180">
        <v>-1</v>
      </c>
      <c r="F180" s="1">
        <v>-1.1436789290222509</v>
      </c>
      <c r="G180" s="1">
        <v>0.01</v>
      </c>
      <c r="H180">
        <v>-0.75</v>
      </c>
      <c r="I180" s="1">
        <v>-0.81688310561735389</v>
      </c>
      <c r="J180" s="1">
        <v>0.01</v>
      </c>
      <c r="K180">
        <v>-0.75</v>
      </c>
      <c r="L180">
        <v>-0.98348181362617071</v>
      </c>
      <c r="M180">
        <v>0.01</v>
      </c>
      <c r="N180">
        <v>33277</v>
      </c>
      <c r="O180">
        <v>14.282999999999999</v>
      </c>
      <c r="P180">
        <v>2.194</v>
      </c>
      <c r="Q180">
        <v>37.415999999999997</v>
      </c>
      <c r="R180">
        <v>3.8279999999999998</v>
      </c>
      <c r="S180">
        <v>5</v>
      </c>
      <c r="T180">
        <v>0.01</v>
      </c>
      <c r="U180">
        <v>25.742000000000001</v>
      </c>
      <c r="V180">
        <v>540.38</v>
      </c>
      <c r="W180">
        <v>68.816000000000003</v>
      </c>
      <c r="X180">
        <v>2.1040000000000001</v>
      </c>
      <c r="Y180">
        <v>1012.36</v>
      </c>
      <c r="Z180">
        <v>11.223100000000001</v>
      </c>
      <c r="AA180">
        <v>1.1794</v>
      </c>
      <c r="AB180">
        <v>0.91390000000000005</v>
      </c>
      <c r="AC180">
        <v>107.633</v>
      </c>
      <c r="AD180">
        <v>4.4020000000000001</v>
      </c>
      <c r="AE180">
        <v>29.45</v>
      </c>
      <c r="AF180">
        <v>45.978000000000002</v>
      </c>
      <c r="AG180">
        <v>0.01</v>
      </c>
      <c r="AH180">
        <v>20.134</v>
      </c>
      <c r="AI180">
        <v>2.5950000000000002</v>
      </c>
      <c r="AJ180">
        <v>6.3E-2</v>
      </c>
      <c r="AK180">
        <v>5.4829999999999997</v>
      </c>
      <c r="AL180">
        <v>15.750999999999999</v>
      </c>
      <c r="AM180">
        <v>4.4080000000000004</v>
      </c>
      <c r="AN180">
        <v>0.22321666666670001</v>
      </c>
      <c r="AO180">
        <v>1.5201333333333</v>
      </c>
      <c r="AP180">
        <v>3</v>
      </c>
      <c r="AQ180">
        <v>2</v>
      </c>
      <c r="AR180" s="4">
        <v>179</v>
      </c>
      <c r="AS180" s="4">
        <f>ROWS($D$2:D180)</f>
        <v>179</v>
      </c>
      <c r="AT180" s="4" t="str">
        <f>IF(D180=PUBLIC!$C$15,AS180,"")</f>
        <v/>
      </c>
      <c r="AU180" s="4" t="str">
        <f t="shared" si="2"/>
        <v/>
      </c>
      <c r="AV180"/>
      <c r="AW180"/>
      <c r="AX180"/>
    </row>
    <row r="181" spans="1:50" x14ac:dyDescent="0.25">
      <c r="A181">
        <v>1</v>
      </c>
      <c r="B181">
        <v>1111</v>
      </c>
      <c r="C181" s="99" t="s">
        <v>2146</v>
      </c>
      <c r="D181" s="1" t="s">
        <v>313</v>
      </c>
      <c r="E181">
        <v>-1</v>
      </c>
      <c r="F181" s="1">
        <v>-1.1436789290222509</v>
      </c>
      <c r="G181" s="1">
        <v>0.01</v>
      </c>
      <c r="H181">
        <v>-0.25</v>
      </c>
      <c r="I181" s="1">
        <v>-0.33906990738648424</v>
      </c>
      <c r="J181" s="1">
        <v>1.8893</v>
      </c>
      <c r="K181">
        <v>-0.75</v>
      </c>
      <c r="L181">
        <v>-0.8046236002015853</v>
      </c>
      <c r="M181">
        <v>1.4725999999999999</v>
      </c>
      <c r="N181">
        <v>22615</v>
      </c>
      <c r="O181">
        <v>19.393999999999998</v>
      </c>
      <c r="P181">
        <v>2.923</v>
      </c>
      <c r="Q181">
        <v>19.186</v>
      </c>
      <c r="R181">
        <v>2.4540000000000002</v>
      </c>
      <c r="S181">
        <v>4</v>
      </c>
      <c r="T181">
        <v>0.01</v>
      </c>
      <c r="U181">
        <v>20.562000000000001</v>
      </c>
      <c r="V181">
        <v>474.56</v>
      </c>
      <c r="W181">
        <v>36.701000000000001</v>
      </c>
      <c r="X181">
        <v>1.327</v>
      </c>
      <c r="Y181">
        <v>1092.5</v>
      </c>
      <c r="Z181">
        <v>8.2281999999999993</v>
      </c>
      <c r="AA181">
        <v>1.8194999999999999</v>
      </c>
      <c r="AB181">
        <v>3.8216999999999999</v>
      </c>
      <c r="AC181">
        <v>115.733</v>
      </c>
      <c r="AD181">
        <v>5.5720000000000001</v>
      </c>
      <c r="AE181">
        <v>15.034000000000001</v>
      </c>
      <c r="AF181">
        <v>15.034000000000001</v>
      </c>
      <c r="AG181">
        <v>0.01</v>
      </c>
      <c r="AH181">
        <v>3.98</v>
      </c>
      <c r="AI181">
        <v>2.5950000000000002</v>
      </c>
      <c r="AJ181">
        <v>0.13</v>
      </c>
      <c r="AK181">
        <v>8.5879999999999992</v>
      </c>
      <c r="AL181">
        <v>28.016999999999999</v>
      </c>
      <c r="AM181">
        <v>4.5890000000000004</v>
      </c>
      <c r="AN181">
        <v>4.5516714285714004</v>
      </c>
      <c r="AO181">
        <v>2.3582142857143</v>
      </c>
      <c r="AP181">
        <v>3</v>
      </c>
      <c r="AQ181">
        <v>2</v>
      </c>
      <c r="AR181" s="4">
        <v>180</v>
      </c>
      <c r="AS181" s="4">
        <f>ROWS($D$2:D181)</f>
        <v>180</v>
      </c>
      <c r="AT181" s="4" t="str">
        <f>IF(D181=PUBLIC!$C$15,AS181,"")</f>
        <v/>
      </c>
      <c r="AU181" s="4" t="str">
        <f t="shared" si="2"/>
        <v/>
      </c>
      <c r="AV181"/>
      <c r="AW181"/>
      <c r="AX181"/>
    </row>
    <row r="182" spans="1:50" x14ac:dyDescent="0.25">
      <c r="A182">
        <v>1</v>
      </c>
      <c r="B182">
        <v>1119</v>
      </c>
      <c r="C182" s="99" t="s">
        <v>2146</v>
      </c>
      <c r="D182" s="1" t="s">
        <v>314</v>
      </c>
      <c r="E182">
        <v>-1</v>
      </c>
      <c r="F182" s="1">
        <v>-1.1436789290222509</v>
      </c>
      <c r="G182" s="1">
        <v>0.01</v>
      </c>
      <c r="H182">
        <v>-0.75</v>
      </c>
      <c r="I182" s="1">
        <v>-0.81688310561735389</v>
      </c>
      <c r="J182" s="1">
        <v>0.01</v>
      </c>
      <c r="K182">
        <v>-0.75</v>
      </c>
      <c r="L182">
        <v>-0.98348181362617071</v>
      </c>
      <c r="M182">
        <v>0.01</v>
      </c>
      <c r="N182">
        <v>13285</v>
      </c>
      <c r="O182">
        <v>16.228999999999999</v>
      </c>
      <c r="P182">
        <v>0.29399999999999998</v>
      </c>
      <c r="Q182">
        <v>71.66</v>
      </c>
      <c r="R182">
        <v>3.47</v>
      </c>
      <c r="S182">
        <v>6</v>
      </c>
      <c r="T182">
        <v>5.9859</v>
      </c>
      <c r="U182">
        <v>36.720999999999997</v>
      </c>
      <c r="V182">
        <v>382.03</v>
      </c>
      <c r="W182">
        <v>30.109000000000002</v>
      </c>
      <c r="X182">
        <v>0.01</v>
      </c>
      <c r="Y182">
        <v>1070.98</v>
      </c>
      <c r="Z182">
        <v>0.01</v>
      </c>
      <c r="AA182">
        <v>0.01</v>
      </c>
      <c r="AB182">
        <v>2.1282000000000001</v>
      </c>
      <c r="AC182">
        <v>42.5</v>
      </c>
      <c r="AD182">
        <v>7.0380000000000003</v>
      </c>
      <c r="AE182">
        <v>1.5049999999999999</v>
      </c>
      <c r="AF182">
        <v>6.0220000000000002</v>
      </c>
      <c r="AG182">
        <v>5.27</v>
      </c>
      <c r="AH182">
        <v>2.258</v>
      </c>
      <c r="AI182">
        <v>1.478</v>
      </c>
      <c r="AJ182">
        <v>0.20799999999999999</v>
      </c>
      <c r="AK182">
        <v>3.4630000000000001</v>
      </c>
      <c r="AL182">
        <v>13.323</v>
      </c>
      <c r="AM182">
        <v>4.6180000000000003</v>
      </c>
      <c r="AN182">
        <v>0.01</v>
      </c>
      <c r="AO182">
        <v>0.01</v>
      </c>
      <c r="AP182">
        <v>3</v>
      </c>
      <c r="AQ182">
        <v>2</v>
      </c>
      <c r="AR182" s="4">
        <v>181</v>
      </c>
      <c r="AS182" s="4">
        <f>ROWS($D$2:D182)</f>
        <v>181</v>
      </c>
      <c r="AT182" s="4" t="str">
        <f>IF(D182=PUBLIC!$C$15,AS182,"")</f>
        <v/>
      </c>
      <c r="AU182" s="4" t="str">
        <f t="shared" si="2"/>
        <v/>
      </c>
      <c r="AV182"/>
      <c r="AW182"/>
      <c r="AX182"/>
    </row>
    <row r="183" spans="1:50" x14ac:dyDescent="0.25">
      <c r="A183">
        <v>1</v>
      </c>
      <c r="B183">
        <v>1121</v>
      </c>
      <c r="C183" s="99" t="s">
        <v>2146</v>
      </c>
      <c r="D183" s="1" t="s">
        <v>315</v>
      </c>
      <c r="E183">
        <v>-0.75</v>
      </c>
      <c r="F183" s="1">
        <v>-0.87260016583305944</v>
      </c>
      <c r="G183" s="1">
        <v>1.2338</v>
      </c>
      <c r="H183">
        <v>-0.75</v>
      </c>
      <c r="I183" s="1">
        <v>-0.81688310561735389</v>
      </c>
      <c r="J183" s="1">
        <v>0.01</v>
      </c>
      <c r="K183">
        <v>-0.5</v>
      </c>
      <c r="L183">
        <v>-0.51539701889779255</v>
      </c>
      <c r="M183">
        <v>3.8538999999999999</v>
      </c>
      <c r="N183">
        <v>81057</v>
      </c>
      <c r="O183">
        <v>16.146999999999998</v>
      </c>
      <c r="P183">
        <v>2.161</v>
      </c>
      <c r="Q183">
        <v>32.049999999999997</v>
      </c>
      <c r="R183">
        <v>2.2690000000000001</v>
      </c>
      <c r="S183">
        <v>3</v>
      </c>
      <c r="T183">
        <v>2.4483999999999999</v>
      </c>
      <c r="U183">
        <v>20.794</v>
      </c>
      <c r="V183">
        <v>485.6</v>
      </c>
      <c r="W183">
        <v>46.14</v>
      </c>
      <c r="X183">
        <v>3.0840000000000001</v>
      </c>
      <c r="Y183">
        <v>1288.57</v>
      </c>
      <c r="Z183">
        <v>7.0335000000000001</v>
      </c>
      <c r="AA183">
        <v>2.5585</v>
      </c>
      <c r="AB183">
        <v>0.36499999999999999</v>
      </c>
      <c r="AC183">
        <v>144.46700000000001</v>
      </c>
      <c r="AD183">
        <v>7.3159999999999998</v>
      </c>
      <c r="AE183">
        <v>24.797000000000001</v>
      </c>
      <c r="AF183">
        <v>47.127000000000002</v>
      </c>
      <c r="AG183">
        <v>0.12</v>
      </c>
      <c r="AH183">
        <v>13.324</v>
      </c>
      <c r="AI183">
        <v>0.69399999999999995</v>
      </c>
      <c r="AJ183">
        <v>0.95899999999999996</v>
      </c>
      <c r="AK183">
        <v>6.4660000000000002</v>
      </c>
      <c r="AL183">
        <v>21.58</v>
      </c>
      <c r="AM183">
        <v>4.577</v>
      </c>
      <c r="AN183">
        <v>2.10005</v>
      </c>
      <c r="AO183">
        <v>5.7664999999999997</v>
      </c>
      <c r="AP183">
        <v>3</v>
      </c>
      <c r="AQ183">
        <v>2</v>
      </c>
      <c r="AR183" s="4">
        <v>182</v>
      </c>
      <c r="AS183" s="4">
        <f>ROWS($D$2:D183)</f>
        <v>182</v>
      </c>
      <c r="AT183" s="4" t="str">
        <f>IF(D183=PUBLIC!$C$15,AS183,"")</f>
        <v/>
      </c>
      <c r="AU183" s="4" t="str">
        <f t="shared" si="2"/>
        <v/>
      </c>
      <c r="AV183"/>
      <c r="AW183"/>
      <c r="AX183"/>
    </row>
    <row r="184" spans="1:50" x14ac:dyDescent="0.25">
      <c r="A184">
        <v>1</v>
      </c>
      <c r="B184">
        <v>1123</v>
      </c>
      <c r="C184" s="99" t="s">
        <v>2146</v>
      </c>
      <c r="D184" s="1" t="s">
        <v>316</v>
      </c>
      <c r="E184">
        <v>0.5</v>
      </c>
      <c r="F184" s="1">
        <v>0.42672354120879458</v>
      </c>
      <c r="G184" s="1">
        <v>7.1475999999999997</v>
      </c>
      <c r="H184">
        <v>-0.75</v>
      </c>
      <c r="I184" s="1">
        <v>-0.81688310561735389</v>
      </c>
      <c r="J184" s="1">
        <v>0.01</v>
      </c>
      <c r="K184">
        <v>-0.75</v>
      </c>
      <c r="L184">
        <v>-0.8617207386851502</v>
      </c>
      <c r="M184">
        <v>1.0024999999999999</v>
      </c>
      <c r="N184">
        <v>40958</v>
      </c>
      <c r="O184">
        <v>19.515000000000001</v>
      </c>
      <c r="P184">
        <v>2.4119999999999999</v>
      </c>
      <c r="Q184">
        <v>27.024999999999999</v>
      </c>
      <c r="R184">
        <v>1.4890000000000001</v>
      </c>
      <c r="S184">
        <v>6</v>
      </c>
      <c r="T184">
        <v>0.01</v>
      </c>
      <c r="U184">
        <v>23.36</v>
      </c>
      <c r="V184">
        <v>512.45000000000005</v>
      </c>
      <c r="W184">
        <v>68.119</v>
      </c>
      <c r="X184">
        <v>1.7090000000000001</v>
      </c>
      <c r="Y184">
        <v>1318.29</v>
      </c>
      <c r="Z184">
        <v>5.9991000000000003</v>
      </c>
      <c r="AA184">
        <v>3.4807999999999999</v>
      </c>
      <c r="AB184">
        <v>0.01</v>
      </c>
      <c r="AC184">
        <v>106.967</v>
      </c>
      <c r="AD184">
        <v>7.5810000000000004</v>
      </c>
      <c r="AE184">
        <v>30.518999999999998</v>
      </c>
      <c r="AF184">
        <v>57.863999999999997</v>
      </c>
      <c r="AG184">
        <v>0.24</v>
      </c>
      <c r="AH184">
        <v>12.208</v>
      </c>
      <c r="AI184">
        <v>1.722</v>
      </c>
      <c r="AJ184">
        <v>0.44400000000000001</v>
      </c>
      <c r="AK184">
        <v>7.61</v>
      </c>
      <c r="AL184">
        <v>24.56</v>
      </c>
      <c r="AM184">
        <v>3.7490000000000001</v>
      </c>
      <c r="AN184">
        <v>0.68682857142859999</v>
      </c>
      <c r="AO184">
        <v>2.5262428571429001</v>
      </c>
      <c r="AP184">
        <v>3</v>
      </c>
      <c r="AQ184">
        <v>2</v>
      </c>
      <c r="AR184" s="4">
        <v>183</v>
      </c>
      <c r="AS184" s="4">
        <f>ROWS($D$2:D184)</f>
        <v>183</v>
      </c>
      <c r="AT184" s="4" t="str">
        <f>IF(D184=PUBLIC!$C$15,AS184,"")</f>
        <v/>
      </c>
      <c r="AU184" s="4" t="str">
        <f t="shared" si="2"/>
        <v/>
      </c>
      <c r="AV184"/>
      <c r="AW184"/>
      <c r="AX184"/>
    </row>
    <row r="185" spans="1:50" x14ac:dyDescent="0.25">
      <c r="A185">
        <v>1</v>
      </c>
      <c r="B185">
        <v>1129</v>
      </c>
      <c r="C185" s="99" t="s">
        <v>2146</v>
      </c>
      <c r="D185" s="1" t="s">
        <v>317</v>
      </c>
      <c r="E185">
        <v>-1</v>
      </c>
      <c r="F185" s="1">
        <v>-1.1436789290222509</v>
      </c>
      <c r="G185" s="1">
        <v>0.01</v>
      </c>
      <c r="H185">
        <v>0.01</v>
      </c>
      <c r="I185" s="1">
        <v>-0.18924905382592361</v>
      </c>
      <c r="J185" s="1">
        <v>2.4817</v>
      </c>
      <c r="K185">
        <v>-0.25</v>
      </c>
      <c r="L185">
        <v>-0.32280196998609539</v>
      </c>
      <c r="M185">
        <v>5.4396000000000004</v>
      </c>
      <c r="N185">
        <v>16909</v>
      </c>
      <c r="O185">
        <v>16.719000000000001</v>
      </c>
      <c r="P185">
        <v>1.2949999999999999</v>
      </c>
      <c r="Q185">
        <v>24.774000000000001</v>
      </c>
      <c r="R185">
        <v>8.8710000000000004</v>
      </c>
      <c r="S185">
        <v>7</v>
      </c>
      <c r="T185">
        <v>0.01</v>
      </c>
      <c r="U185">
        <v>21.608000000000001</v>
      </c>
      <c r="V185">
        <v>156.24</v>
      </c>
      <c r="W185">
        <v>40.807000000000002</v>
      </c>
      <c r="X185">
        <v>0.01</v>
      </c>
      <c r="Y185">
        <v>1469.91</v>
      </c>
      <c r="Z185">
        <v>6.0069999999999997</v>
      </c>
      <c r="AA185">
        <v>0.01</v>
      </c>
      <c r="AB185">
        <v>0.01</v>
      </c>
      <c r="AC185">
        <v>39.633000000000003</v>
      </c>
      <c r="AD185">
        <v>6.1210000000000004</v>
      </c>
      <c r="AE185">
        <v>13.602</v>
      </c>
      <c r="AF185">
        <v>15.968</v>
      </c>
      <c r="AG185">
        <v>0.01</v>
      </c>
      <c r="AH185">
        <v>16.559000000000001</v>
      </c>
      <c r="AI185">
        <v>5.4219999999999997</v>
      </c>
      <c r="AJ185">
        <v>1.4710000000000001</v>
      </c>
      <c r="AK185">
        <v>11.994999999999999</v>
      </c>
      <c r="AL185">
        <v>22.75</v>
      </c>
      <c r="AM185">
        <v>2.64</v>
      </c>
      <c r="AN185">
        <v>1.4394166666667001</v>
      </c>
      <c r="AO185">
        <v>1.8461333333333001</v>
      </c>
      <c r="AP185">
        <v>3</v>
      </c>
      <c r="AQ185">
        <v>2</v>
      </c>
      <c r="AR185" s="4">
        <v>184</v>
      </c>
      <c r="AS185" s="4">
        <f>ROWS($D$2:D185)</f>
        <v>184</v>
      </c>
      <c r="AT185" s="4" t="str">
        <f>IF(D185=PUBLIC!$C$15,AS185,"")</f>
        <v/>
      </c>
      <c r="AU185" s="4" t="str">
        <f t="shared" si="2"/>
        <v/>
      </c>
      <c r="AV185"/>
      <c r="AW185"/>
      <c r="AX185"/>
    </row>
    <row r="186" spans="1:50" x14ac:dyDescent="0.25">
      <c r="A186">
        <v>1</v>
      </c>
      <c r="B186">
        <v>1131</v>
      </c>
      <c r="C186" s="99" t="s">
        <v>2146</v>
      </c>
      <c r="D186" s="1" t="s">
        <v>318</v>
      </c>
      <c r="E186">
        <v>-1</v>
      </c>
      <c r="F186" s="1">
        <v>-1.1436789290222509</v>
      </c>
      <c r="G186" s="1">
        <v>0.01</v>
      </c>
      <c r="H186">
        <v>-0.75</v>
      </c>
      <c r="I186" s="1">
        <v>-0.81688310561735389</v>
      </c>
      <c r="J186" s="1">
        <v>0.01</v>
      </c>
      <c r="K186">
        <v>-0.75</v>
      </c>
      <c r="L186">
        <v>-0.98348181362617071</v>
      </c>
      <c r="M186">
        <v>0.01</v>
      </c>
      <c r="N186">
        <v>11119</v>
      </c>
      <c r="O186">
        <v>17.753</v>
      </c>
      <c r="P186">
        <v>0.55800000000000005</v>
      </c>
      <c r="Q186">
        <v>71.948999999999998</v>
      </c>
      <c r="R186">
        <v>6.3E-2</v>
      </c>
      <c r="S186">
        <v>10</v>
      </c>
      <c r="T186">
        <v>0.01</v>
      </c>
      <c r="U186">
        <v>34.892000000000003</v>
      </c>
      <c r="V186">
        <v>310.68</v>
      </c>
      <c r="W186">
        <v>32.377000000000002</v>
      </c>
      <c r="X186">
        <v>0.89900000000000002</v>
      </c>
      <c r="Y186">
        <v>833.18</v>
      </c>
      <c r="Z186">
        <v>2.6273</v>
      </c>
      <c r="AA186">
        <v>0.01</v>
      </c>
      <c r="AB186">
        <v>0.01</v>
      </c>
      <c r="AC186">
        <v>64.001000000000005</v>
      </c>
      <c r="AD186">
        <v>8.9489999999999998</v>
      </c>
      <c r="AE186">
        <v>15.289</v>
      </c>
      <c r="AF186">
        <v>26.981000000000002</v>
      </c>
      <c r="AG186">
        <v>0.01</v>
      </c>
      <c r="AH186">
        <v>10.792</v>
      </c>
      <c r="AI186">
        <v>3.3929999999999998</v>
      </c>
      <c r="AJ186">
        <v>0.01</v>
      </c>
      <c r="AK186">
        <v>6.3490000000000002</v>
      </c>
      <c r="AL186">
        <v>16.023</v>
      </c>
      <c r="AM186">
        <v>4.8029999999999999</v>
      </c>
      <c r="AN186">
        <v>0.86499999999999999</v>
      </c>
      <c r="AO186">
        <v>1.3044</v>
      </c>
      <c r="AP186">
        <v>3</v>
      </c>
      <c r="AQ186">
        <v>2</v>
      </c>
      <c r="AR186" s="4">
        <v>185</v>
      </c>
      <c r="AS186" s="4">
        <f>ROWS($D$2:D186)</f>
        <v>185</v>
      </c>
      <c r="AT186" s="4" t="str">
        <f>IF(D186=PUBLIC!$C$15,AS186,"")</f>
        <v/>
      </c>
      <c r="AU186" s="4" t="str">
        <f t="shared" si="2"/>
        <v/>
      </c>
      <c r="AV186"/>
      <c r="AW186"/>
      <c r="AX186"/>
    </row>
    <row r="187" spans="1:50" x14ac:dyDescent="0.25">
      <c r="A187">
        <v>1</v>
      </c>
      <c r="B187">
        <v>1133</v>
      </c>
      <c r="C187" s="99" t="s">
        <v>2146</v>
      </c>
      <c r="D187" s="1" t="s">
        <v>319</v>
      </c>
      <c r="E187">
        <v>-1</v>
      </c>
      <c r="F187" s="1">
        <v>-1.1436789290222509</v>
      </c>
      <c r="G187" s="1">
        <v>0.01</v>
      </c>
      <c r="H187">
        <v>-0.75</v>
      </c>
      <c r="I187" s="1">
        <v>-0.81688310561735389</v>
      </c>
      <c r="J187" s="1">
        <v>0.01</v>
      </c>
      <c r="K187">
        <v>-0.5</v>
      </c>
      <c r="L187">
        <v>-0.73239286577023877</v>
      </c>
      <c r="M187">
        <v>2.0672999999999999</v>
      </c>
      <c r="N187">
        <v>24013</v>
      </c>
      <c r="O187">
        <v>20.021999999999998</v>
      </c>
      <c r="P187">
        <v>2.915</v>
      </c>
      <c r="Q187">
        <v>0.40799999999999997</v>
      </c>
      <c r="R187">
        <v>2.403</v>
      </c>
      <c r="S187">
        <v>4</v>
      </c>
      <c r="T187">
        <v>0.01</v>
      </c>
      <c r="U187">
        <v>20.565999999999999</v>
      </c>
      <c r="V187">
        <v>310.54000000000002</v>
      </c>
      <c r="W187">
        <v>50.389000000000003</v>
      </c>
      <c r="X187">
        <v>0.01</v>
      </c>
      <c r="Y187">
        <v>909.4</v>
      </c>
      <c r="Z187">
        <v>16.2319</v>
      </c>
      <c r="AA187">
        <v>3.3873000000000002</v>
      </c>
      <c r="AB187">
        <v>0.01</v>
      </c>
      <c r="AC187">
        <v>173.8</v>
      </c>
      <c r="AD187">
        <v>6.1219999999999999</v>
      </c>
      <c r="AE187">
        <v>54.97</v>
      </c>
      <c r="AF187">
        <v>40.811</v>
      </c>
      <c r="AG187">
        <v>5</v>
      </c>
      <c r="AH187">
        <v>2.4990000000000001</v>
      </c>
      <c r="AI187">
        <v>1.4330000000000001</v>
      </c>
      <c r="AJ187">
        <v>1.2310000000000001</v>
      </c>
      <c r="AK187">
        <v>7.343</v>
      </c>
      <c r="AL187">
        <v>22.643999999999998</v>
      </c>
      <c r="AM187">
        <v>7.7229999999999999</v>
      </c>
      <c r="AN187">
        <v>2.5221399999999998</v>
      </c>
      <c r="AO187">
        <v>4.4562200000000001</v>
      </c>
      <c r="AP187">
        <v>3</v>
      </c>
      <c r="AQ187">
        <v>2</v>
      </c>
      <c r="AR187" s="4">
        <v>186</v>
      </c>
      <c r="AS187" s="4">
        <f>ROWS($D$2:D187)</f>
        <v>186</v>
      </c>
      <c r="AT187" s="4" t="str">
        <f>IF(D187=PUBLIC!$C$15,AS187,"")</f>
        <v/>
      </c>
      <c r="AU187" s="4" t="str">
        <f t="shared" si="2"/>
        <v/>
      </c>
      <c r="AV187"/>
      <c r="AW187"/>
      <c r="AX187"/>
    </row>
    <row r="188" spans="1:50" x14ac:dyDescent="0.25">
      <c r="A188">
        <v>4</v>
      </c>
      <c r="B188">
        <v>4001</v>
      </c>
      <c r="C188" s="99" t="s">
        <v>2147</v>
      </c>
      <c r="D188" s="1" t="s">
        <v>320</v>
      </c>
      <c r="E188">
        <v>-0.5</v>
      </c>
      <c r="F188" s="1">
        <v>-0.7359402609022142</v>
      </c>
      <c r="G188" s="1">
        <v>1.8557999999999999</v>
      </c>
      <c r="H188">
        <v>-0.25</v>
      </c>
      <c r="I188" s="1">
        <v>-0.28254566570723827</v>
      </c>
      <c r="J188" s="1">
        <v>2.1128</v>
      </c>
      <c r="K188">
        <v>-0.75</v>
      </c>
      <c r="L188">
        <v>-0.86153855253810629</v>
      </c>
      <c r="M188">
        <v>1.004</v>
      </c>
      <c r="N188">
        <v>72346</v>
      </c>
      <c r="O188">
        <v>13.321999999999999</v>
      </c>
      <c r="P188">
        <v>5.9480000000000004</v>
      </c>
      <c r="Q188">
        <v>0.48699999999999999</v>
      </c>
      <c r="R188">
        <v>74.994</v>
      </c>
      <c r="S188">
        <v>6</v>
      </c>
      <c r="T188">
        <v>0.24030000000000001</v>
      </c>
      <c r="U188">
        <v>36.201999999999998</v>
      </c>
      <c r="V188">
        <v>124.87</v>
      </c>
      <c r="W188">
        <v>11.196</v>
      </c>
      <c r="X188">
        <v>6.7729999999999997</v>
      </c>
      <c r="Y188">
        <v>454.49</v>
      </c>
      <c r="Z188">
        <v>4.0053000000000001</v>
      </c>
      <c r="AA188">
        <v>4.1466000000000003</v>
      </c>
      <c r="AB188">
        <v>0.39779999999999999</v>
      </c>
      <c r="AC188">
        <v>19.600000000000001</v>
      </c>
      <c r="AD188">
        <v>2.3980000000000001</v>
      </c>
      <c r="AE188">
        <v>7.3259999999999996</v>
      </c>
      <c r="AF188">
        <v>5.2530000000000001</v>
      </c>
      <c r="AG188">
        <v>7.19</v>
      </c>
      <c r="AH188">
        <v>17.831</v>
      </c>
      <c r="AI188">
        <v>1.462</v>
      </c>
      <c r="AJ188">
        <v>0.96899999999999997</v>
      </c>
      <c r="AK188">
        <v>8.2100000000000009</v>
      </c>
      <c r="AL188">
        <v>1.7529999999999999</v>
      </c>
      <c r="AM188">
        <v>2.339</v>
      </c>
      <c r="AN188">
        <v>3.3035666666667001</v>
      </c>
      <c r="AO188">
        <v>2.5656555555556002</v>
      </c>
      <c r="AP188">
        <v>4</v>
      </c>
      <c r="AQ188">
        <v>2</v>
      </c>
      <c r="AR188" s="4">
        <v>187</v>
      </c>
      <c r="AS188" s="4">
        <f>ROWS($D$2:D188)</f>
        <v>187</v>
      </c>
      <c r="AT188" s="4" t="str">
        <f>IF(D188=PUBLIC!$C$15,AS188,"")</f>
        <v/>
      </c>
      <c r="AU188" s="4" t="str">
        <f t="shared" si="2"/>
        <v/>
      </c>
      <c r="AV188"/>
      <c r="AW188"/>
      <c r="AX188"/>
    </row>
    <row r="189" spans="1:50" x14ac:dyDescent="0.25">
      <c r="A189">
        <v>4</v>
      </c>
      <c r="B189">
        <v>4003</v>
      </c>
      <c r="C189" s="99" t="s">
        <v>2147</v>
      </c>
      <c r="D189" s="1" t="s">
        <v>321</v>
      </c>
      <c r="E189">
        <v>0.01</v>
      </c>
      <c r="F189" s="1">
        <v>-3.3767607898212974E-2</v>
      </c>
      <c r="G189" s="1">
        <v>5.0517000000000003</v>
      </c>
      <c r="H189">
        <v>0.25</v>
      </c>
      <c r="I189" s="1">
        <v>0.11977542450906792</v>
      </c>
      <c r="J189" s="1">
        <v>3.7035999999999998</v>
      </c>
      <c r="K189">
        <v>-0.25</v>
      </c>
      <c r="L189">
        <v>-0.3476764519291588</v>
      </c>
      <c r="M189">
        <v>5.2347999999999999</v>
      </c>
      <c r="N189">
        <v>128177</v>
      </c>
      <c r="O189">
        <v>19.756</v>
      </c>
      <c r="P189">
        <v>34.402999999999999</v>
      </c>
      <c r="Q189">
        <v>3.714</v>
      </c>
      <c r="R189">
        <v>5.5830000000000002</v>
      </c>
      <c r="S189">
        <v>2</v>
      </c>
      <c r="T189">
        <v>1.2613000000000001</v>
      </c>
      <c r="U189">
        <v>18.925999999999998</v>
      </c>
      <c r="V189">
        <v>629.61</v>
      </c>
      <c r="W189">
        <v>30.271000000000001</v>
      </c>
      <c r="X189">
        <v>6.5529999999999999</v>
      </c>
      <c r="Y189">
        <v>798.24</v>
      </c>
      <c r="Z189">
        <v>7.7827000000000002</v>
      </c>
      <c r="AA189">
        <v>4.2199</v>
      </c>
      <c r="AB189">
        <v>3.9076</v>
      </c>
      <c r="AC189">
        <v>81.733000000000004</v>
      </c>
      <c r="AD189">
        <v>3.0270000000000001</v>
      </c>
      <c r="AE189">
        <v>7.4119999999999999</v>
      </c>
      <c r="AF189">
        <v>56.561999999999998</v>
      </c>
      <c r="AG189">
        <v>26.21</v>
      </c>
      <c r="AH189">
        <v>18.256</v>
      </c>
      <c r="AI189">
        <v>3.2589999999999999</v>
      </c>
      <c r="AJ189">
        <v>0.67100000000000004</v>
      </c>
      <c r="AK189">
        <v>5.3419999999999996</v>
      </c>
      <c r="AL189">
        <v>3.8929999999999998</v>
      </c>
      <c r="AM189">
        <v>2.94</v>
      </c>
      <c r="AN189">
        <v>5.5141600000000004</v>
      </c>
      <c r="AO189">
        <v>7.3988800000000001</v>
      </c>
      <c r="AP189">
        <v>4</v>
      </c>
      <c r="AQ189">
        <v>2</v>
      </c>
      <c r="AR189" s="4">
        <v>188</v>
      </c>
      <c r="AS189" s="4">
        <f>ROWS($D$2:D189)</f>
        <v>188</v>
      </c>
      <c r="AT189" s="4" t="str">
        <f>IF(D189=PUBLIC!$C$15,AS189,"")</f>
        <v/>
      </c>
      <c r="AU189" s="4" t="str">
        <f t="shared" si="2"/>
        <v/>
      </c>
      <c r="AV189"/>
      <c r="AW189"/>
      <c r="AX189"/>
    </row>
    <row r="190" spans="1:50" x14ac:dyDescent="0.25">
      <c r="A190">
        <v>4</v>
      </c>
      <c r="B190">
        <v>4007</v>
      </c>
      <c r="C190" s="99" t="s">
        <v>2147</v>
      </c>
      <c r="D190" s="1" t="s">
        <v>322</v>
      </c>
      <c r="E190">
        <v>-0.25</v>
      </c>
      <c r="F190" s="1">
        <v>-0.29803534688667094</v>
      </c>
      <c r="G190" s="1">
        <v>3.8489</v>
      </c>
      <c r="H190">
        <v>0.75</v>
      </c>
      <c r="I190" s="1">
        <v>0.54308762013645884</v>
      </c>
      <c r="J190" s="1">
        <v>5.3773999999999997</v>
      </c>
      <c r="K190">
        <v>0.01</v>
      </c>
      <c r="L190">
        <v>-8.2753502641025004E-2</v>
      </c>
      <c r="M190">
        <v>7.4160000000000004</v>
      </c>
      <c r="N190">
        <v>53179</v>
      </c>
      <c r="O190">
        <v>26.398</v>
      </c>
      <c r="P190">
        <v>18.548999999999999</v>
      </c>
      <c r="Q190">
        <v>0.55300000000000005</v>
      </c>
      <c r="R190">
        <v>17.675999999999998</v>
      </c>
      <c r="S190">
        <v>3</v>
      </c>
      <c r="T190">
        <v>0.01</v>
      </c>
      <c r="U190">
        <v>21.22</v>
      </c>
      <c r="V190">
        <v>823.56</v>
      </c>
      <c r="W190">
        <v>23.693999999999999</v>
      </c>
      <c r="X190">
        <v>12.599</v>
      </c>
      <c r="Y190">
        <v>942.46</v>
      </c>
      <c r="Z190">
        <v>5.2824</v>
      </c>
      <c r="AA190">
        <v>9.5585000000000004</v>
      </c>
      <c r="AB190">
        <v>9.2297999999999991</v>
      </c>
      <c r="AC190">
        <v>116.867</v>
      </c>
      <c r="AD190">
        <v>3.9489999999999998</v>
      </c>
      <c r="AE190">
        <v>7.8979999999999997</v>
      </c>
      <c r="AF190">
        <v>69.012</v>
      </c>
      <c r="AG190">
        <v>23.51</v>
      </c>
      <c r="AH190">
        <v>9.59</v>
      </c>
      <c r="AI190">
        <v>1.8320000000000001</v>
      </c>
      <c r="AJ190">
        <v>5.54</v>
      </c>
      <c r="AK190">
        <v>9.6639999999999997</v>
      </c>
      <c r="AL190">
        <v>3.8519999999999999</v>
      </c>
      <c r="AM190">
        <v>3.53</v>
      </c>
      <c r="AN190">
        <v>2.9327000000000001</v>
      </c>
      <c r="AO190">
        <v>6.2884500000000001</v>
      </c>
      <c r="AP190">
        <v>4</v>
      </c>
      <c r="AQ190">
        <v>2</v>
      </c>
      <c r="AR190" s="4">
        <v>189</v>
      </c>
      <c r="AS190" s="4">
        <f>ROWS($D$2:D190)</f>
        <v>189</v>
      </c>
      <c r="AT190" s="4" t="str">
        <f>IF(D190=PUBLIC!$C$15,AS190,"")</f>
        <v/>
      </c>
      <c r="AU190" s="4" t="str">
        <f t="shared" si="2"/>
        <v/>
      </c>
      <c r="AV190"/>
      <c r="AW190"/>
      <c r="AX190"/>
    </row>
    <row r="191" spans="1:50" x14ac:dyDescent="0.25">
      <c r="A191">
        <v>4</v>
      </c>
      <c r="B191">
        <v>4009</v>
      </c>
      <c r="C191" s="99" t="s">
        <v>2147</v>
      </c>
      <c r="D191" s="1" t="s">
        <v>323</v>
      </c>
      <c r="E191">
        <v>-0.5</v>
      </c>
      <c r="F191" s="1">
        <v>-0.65256014205775137</v>
      </c>
      <c r="G191" s="1">
        <v>2.2353000000000001</v>
      </c>
      <c r="H191">
        <v>-0.25</v>
      </c>
      <c r="I191" s="1">
        <v>-0.40454698197599998</v>
      </c>
      <c r="J191" s="1">
        <v>1.6304000000000001</v>
      </c>
      <c r="K191">
        <v>-0.75</v>
      </c>
      <c r="L191">
        <v>-0.88757902582225068</v>
      </c>
      <c r="M191">
        <v>0.78959999999999997</v>
      </c>
      <c r="N191">
        <v>37529</v>
      </c>
      <c r="O191">
        <v>12.316000000000001</v>
      </c>
      <c r="P191">
        <v>32.097999999999999</v>
      </c>
      <c r="Q191">
        <v>1.8120000000000001</v>
      </c>
      <c r="R191">
        <v>14.629</v>
      </c>
      <c r="S191">
        <v>8</v>
      </c>
      <c r="T191">
        <v>0.01</v>
      </c>
      <c r="U191">
        <v>22.501000000000001</v>
      </c>
      <c r="V191">
        <v>442.06</v>
      </c>
      <c r="W191">
        <v>11.191000000000001</v>
      </c>
      <c r="X191">
        <v>9.3260000000000005</v>
      </c>
      <c r="Y191">
        <v>1400.36</v>
      </c>
      <c r="Z191">
        <v>1.7824</v>
      </c>
      <c r="AA191">
        <v>8.9514999999999993</v>
      </c>
      <c r="AB191">
        <v>6.0773999999999999</v>
      </c>
      <c r="AC191">
        <v>96.433999999999997</v>
      </c>
      <c r="AD191">
        <v>2.3319999999999999</v>
      </c>
      <c r="AE191">
        <v>9.593</v>
      </c>
      <c r="AF191">
        <v>91.396000000000001</v>
      </c>
      <c r="AG191">
        <v>16.79</v>
      </c>
      <c r="AH191">
        <v>90.863</v>
      </c>
      <c r="AI191">
        <v>2.089</v>
      </c>
      <c r="AJ191">
        <v>11.061999999999999</v>
      </c>
      <c r="AK191">
        <v>5.8520000000000003</v>
      </c>
      <c r="AL191">
        <v>3.4460000000000002</v>
      </c>
      <c r="AM191">
        <v>2.3559999999999999</v>
      </c>
      <c r="AN191">
        <v>3.2823142857143002</v>
      </c>
      <c r="AO191">
        <v>6.6926857142856999</v>
      </c>
      <c r="AP191">
        <v>4</v>
      </c>
      <c r="AQ191">
        <v>2</v>
      </c>
      <c r="AR191" s="4">
        <v>190</v>
      </c>
      <c r="AS191" s="4">
        <f>ROWS($D$2:D191)</f>
        <v>190</v>
      </c>
      <c r="AT191" s="4" t="str">
        <f>IF(D191=PUBLIC!$C$15,AS191,"")</f>
        <v/>
      </c>
      <c r="AU191" s="4" t="str">
        <f t="shared" si="2"/>
        <v/>
      </c>
      <c r="AV191"/>
      <c r="AW191"/>
      <c r="AX191"/>
    </row>
    <row r="192" spans="1:50" x14ac:dyDescent="0.25">
      <c r="A192">
        <v>4</v>
      </c>
      <c r="B192">
        <v>4011</v>
      </c>
      <c r="C192" s="99" t="s">
        <v>2147</v>
      </c>
      <c r="D192" s="1" t="s">
        <v>324</v>
      </c>
      <c r="E192">
        <v>-1</v>
      </c>
      <c r="F192" s="1">
        <v>-1.1436789290222509</v>
      </c>
      <c r="G192" s="1">
        <v>0.01</v>
      </c>
      <c r="H192">
        <v>0.01</v>
      </c>
      <c r="I192" s="1">
        <v>-0.1377576193476486</v>
      </c>
      <c r="J192" s="1">
        <v>2.6852999999999998</v>
      </c>
      <c r="K192">
        <v>-0.75</v>
      </c>
      <c r="L192">
        <v>-0.98348181362617071</v>
      </c>
      <c r="M192">
        <v>0.01</v>
      </c>
      <c r="N192">
        <v>9224</v>
      </c>
      <c r="O192">
        <v>11.523999999999999</v>
      </c>
      <c r="P192">
        <v>46.509</v>
      </c>
      <c r="Q192">
        <v>1.778</v>
      </c>
      <c r="R192">
        <v>3.9350000000000001</v>
      </c>
      <c r="S192">
        <v>9</v>
      </c>
      <c r="T192">
        <v>0.01</v>
      </c>
      <c r="U192">
        <v>13.385999999999999</v>
      </c>
      <c r="V192">
        <v>281.11</v>
      </c>
      <c r="W192">
        <v>11.925000000000001</v>
      </c>
      <c r="X192">
        <v>0.01</v>
      </c>
      <c r="Y192">
        <v>488.5</v>
      </c>
      <c r="Z192">
        <v>3.0179</v>
      </c>
      <c r="AA192">
        <v>3.6859999999999999</v>
      </c>
      <c r="AB192">
        <v>14.262</v>
      </c>
      <c r="AC192">
        <v>0.6</v>
      </c>
      <c r="AD192">
        <v>2.1139999999999999</v>
      </c>
      <c r="AE192">
        <v>7.5890000000000004</v>
      </c>
      <c r="AF192">
        <v>1.0840000000000001</v>
      </c>
      <c r="AG192">
        <v>3.25</v>
      </c>
      <c r="AH192">
        <v>4.3369999999999997</v>
      </c>
      <c r="AI192">
        <v>2.218</v>
      </c>
      <c r="AJ192">
        <v>42.290999999999997</v>
      </c>
      <c r="AK192">
        <v>9.1549999999999994</v>
      </c>
      <c r="AL192">
        <v>1.095</v>
      </c>
      <c r="AM192">
        <v>2.9769999999999999</v>
      </c>
      <c r="AN192">
        <v>5.8495499999999998</v>
      </c>
      <c r="AO192">
        <v>5.5340166666666999</v>
      </c>
      <c r="AP192">
        <v>4</v>
      </c>
      <c r="AQ192">
        <v>2</v>
      </c>
      <c r="AR192" s="4">
        <v>191</v>
      </c>
      <c r="AS192" s="4">
        <f>ROWS($D$2:D192)</f>
        <v>191</v>
      </c>
      <c r="AT192" s="4" t="str">
        <f>IF(D192=PUBLIC!$C$15,AS192,"")</f>
        <v/>
      </c>
      <c r="AU192" s="4" t="str">
        <f t="shared" si="2"/>
        <v/>
      </c>
      <c r="AV192"/>
      <c r="AW192"/>
      <c r="AX192"/>
    </row>
    <row r="193" spans="1:50" x14ac:dyDescent="0.25">
      <c r="A193">
        <v>4</v>
      </c>
      <c r="B193">
        <v>4012</v>
      </c>
      <c r="C193" s="99" t="s">
        <v>2147</v>
      </c>
      <c r="D193" s="1" t="s">
        <v>325</v>
      </c>
      <c r="E193">
        <v>1.25</v>
      </c>
      <c r="F193" s="1">
        <v>1.0316084033713515</v>
      </c>
      <c r="G193" s="1">
        <v>9.9007000000000005</v>
      </c>
      <c r="H193">
        <v>0.01</v>
      </c>
      <c r="I193" s="1">
        <v>-0.17468173248039987</v>
      </c>
      <c r="J193" s="1">
        <v>2.5392999999999999</v>
      </c>
      <c r="K193">
        <v>-0.5</v>
      </c>
      <c r="L193">
        <v>-0.61290304479569901</v>
      </c>
      <c r="M193">
        <v>3.0510999999999999</v>
      </c>
      <c r="N193">
        <v>20304</v>
      </c>
      <c r="O193">
        <v>36.057000000000002</v>
      </c>
      <c r="P193">
        <v>26.181999999999999</v>
      </c>
      <c r="Q193">
        <v>0.379</v>
      </c>
      <c r="R193">
        <v>14.554</v>
      </c>
      <c r="S193">
        <v>4</v>
      </c>
      <c r="T193">
        <v>0.93410000000000004</v>
      </c>
      <c r="U193">
        <v>21.132000000000001</v>
      </c>
      <c r="V193">
        <v>494.83</v>
      </c>
      <c r="W193">
        <v>7.88</v>
      </c>
      <c r="X193">
        <v>5.91</v>
      </c>
      <c r="Y193">
        <v>417.87</v>
      </c>
      <c r="Z193">
        <v>6.8263999999999996</v>
      </c>
      <c r="AA193">
        <v>15.185700000000001</v>
      </c>
      <c r="AB193">
        <v>6.8571</v>
      </c>
      <c r="AC193">
        <v>83.533000000000001</v>
      </c>
      <c r="AD193">
        <v>3.1520000000000001</v>
      </c>
      <c r="AE193">
        <v>5.91</v>
      </c>
      <c r="AF193">
        <v>19.701000000000001</v>
      </c>
      <c r="AG193">
        <v>10.34</v>
      </c>
      <c r="AH193">
        <v>0.49299999999999999</v>
      </c>
      <c r="AI193">
        <v>13.416</v>
      </c>
      <c r="AJ193">
        <v>0.77300000000000002</v>
      </c>
      <c r="AK193">
        <v>3.831</v>
      </c>
      <c r="AL193">
        <v>3.8940000000000001</v>
      </c>
      <c r="AM193">
        <v>2.633</v>
      </c>
      <c r="AN193">
        <v>1.9278142857142999</v>
      </c>
      <c r="AO193">
        <v>6.7073285714286</v>
      </c>
      <c r="AP193">
        <v>4</v>
      </c>
      <c r="AQ193">
        <v>2</v>
      </c>
      <c r="AR193" s="4">
        <v>192</v>
      </c>
      <c r="AS193" s="4">
        <f>ROWS($D$2:D193)</f>
        <v>192</v>
      </c>
      <c r="AT193" s="4" t="str">
        <f>IF(D193=PUBLIC!$C$15,AS193,"")</f>
        <v/>
      </c>
      <c r="AU193" s="4" t="str">
        <f t="shared" si="2"/>
        <v/>
      </c>
      <c r="AV193"/>
      <c r="AW193"/>
      <c r="AX193"/>
    </row>
    <row r="194" spans="1:50" x14ac:dyDescent="0.25">
      <c r="A194">
        <v>4</v>
      </c>
      <c r="B194">
        <v>4015</v>
      </c>
      <c r="C194" s="99" t="s">
        <v>2147</v>
      </c>
      <c r="D194" s="1" t="s">
        <v>326</v>
      </c>
      <c r="E194">
        <v>-0.25</v>
      </c>
      <c r="F194" s="1">
        <v>-0.26290364463837163</v>
      </c>
      <c r="G194" s="1">
        <v>4.0087999999999999</v>
      </c>
      <c r="H194">
        <v>-0.5</v>
      </c>
      <c r="I194" s="1">
        <v>-0.62328441655488065</v>
      </c>
      <c r="J194" s="1">
        <v>0.76549999999999996</v>
      </c>
      <c r="K194">
        <v>0.5</v>
      </c>
      <c r="L194">
        <v>0.46627052434739907</v>
      </c>
      <c r="M194">
        <v>11.936299999999999</v>
      </c>
      <c r="N194">
        <v>203629</v>
      </c>
      <c r="O194">
        <v>26.859000000000002</v>
      </c>
      <c r="P194">
        <v>15.708</v>
      </c>
      <c r="Q194">
        <v>0.95199999999999996</v>
      </c>
      <c r="R194">
        <v>5.0869999999999997</v>
      </c>
      <c r="S194">
        <v>2</v>
      </c>
      <c r="T194">
        <v>0.7823</v>
      </c>
      <c r="U194">
        <v>19.324000000000002</v>
      </c>
      <c r="V194">
        <v>783.22</v>
      </c>
      <c r="W194">
        <v>19.103000000000002</v>
      </c>
      <c r="X194">
        <v>11.196999999999999</v>
      </c>
      <c r="Y194">
        <v>615.5</v>
      </c>
      <c r="Z194">
        <v>6.2843</v>
      </c>
      <c r="AA194">
        <v>18.346299999999999</v>
      </c>
      <c r="AB194">
        <v>3.5798999999999999</v>
      </c>
      <c r="AC194">
        <v>134.53299999999999</v>
      </c>
      <c r="AD194">
        <v>4.3360000000000003</v>
      </c>
      <c r="AE194">
        <v>11.835000000000001</v>
      </c>
      <c r="AF194">
        <v>63.006999999999998</v>
      </c>
      <c r="AG194">
        <v>17.579999999999998</v>
      </c>
      <c r="AH194">
        <v>13.75</v>
      </c>
      <c r="AI194">
        <v>0.64600000000000002</v>
      </c>
      <c r="AJ194">
        <v>0.74399999999999999</v>
      </c>
      <c r="AK194">
        <v>6.8179999999999996</v>
      </c>
      <c r="AL194">
        <v>5.8369999999999997</v>
      </c>
      <c r="AM194">
        <v>5.0209999999999999</v>
      </c>
      <c r="AN194">
        <v>6.0464250000000002</v>
      </c>
      <c r="AO194">
        <v>7.1259499999999996</v>
      </c>
      <c r="AP194">
        <v>4</v>
      </c>
      <c r="AQ194">
        <v>2</v>
      </c>
      <c r="AR194" s="4">
        <v>193</v>
      </c>
      <c r="AS194" s="4">
        <f>ROWS($D$2:D194)</f>
        <v>193</v>
      </c>
      <c r="AT194" s="4" t="str">
        <f>IF(D194=PUBLIC!$C$15,AS194,"")</f>
        <v/>
      </c>
      <c r="AU194" s="4" t="str">
        <f t="shared" si="2"/>
        <v/>
      </c>
      <c r="AV194"/>
      <c r="AW194"/>
      <c r="AX194"/>
    </row>
    <row r="195" spans="1:50" x14ac:dyDescent="0.25">
      <c r="A195">
        <v>4</v>
      </c>
      <c r="B195">
        <v>4017</v>
      </c>
      <c r="C195" s="99" t="s">
        <v>2147</v>
      </c>
      <c r="D195" s="1" t="s">
        <v>327</v>
      </c>
      <c r="E195">
        <v>-0.5</v>
      </c>
      <c r="F195" s="1">
        <v>-0.66391917274091006</v>
      </c>
      <c r="G195" s="1">
        <v>2.1836000000000002</v>
      </c>
      <c r="H195">
        <v>-0.25</v>
      </c>
      <c r="I195" s="1">
        <v>-0.4553808637546507</v>
      </c>
      <c r="J195" s="1">
        <v>1.4294</v>
      </c>
      <c r="K195">
        <v>-0.75</v>
      </c>
      <c r="L195">
        <v>-0.7623199768579868</v>
      </c>
      <c r="M195">
        <v>1.8209</v>
      </c>
      <c r="N195">
        <v>108209</v>
      </c>
      <c r="O195">
        <v>15.744999999999999</v>
      </c>
      <c r="P195">
        <v>11.05</v>
      </c>
      <c r="Q195">
        <v>0.67300000000000004</v>
      </c>
      <c r="R195">
        <v>46.35</v>
      </c>
      <c r="S195">
        <v>5</v>
      </c>
      <c r="T195">
        <v>0.55230000000000001</v>
      </c>
      <c r="U195">
        <v>29.904</v>
      </c>
      <c r="V195">
        <v>687.22</v>
      </c>
      <c r="W195">
        <v>25.690999999999999</v>
      </c>
      <c r="X195">
        <v>9.7029999999999994</v>
      </c>
      <c r="Y195">
        <v>913.48</v>
      </c>
      <c r="Z195">
        <v>7.1844000000000001</v>
      </c>
      <c r="AA195">
        <v>5.1356999999999999</v>
      </c>
      <c r="AB195">
        <v>3.194</v>
      </c>
      <c r="AC195">
        <v>70.832999999999998</v>
      </c>
      <c r="AD195">
        <v>3.0640000000000001</v>
      </c>
      <c r="AE195">
        <v>5.8220000000000001</v>
      </c>
      <c r="AF195">
        <v>36.040999999999997</v>
      </c>
      <c r="AG195">
        <v>33.18</v>
      </c>
      <c r="AH195">
        <v>18.206</v>
      </c>
      <c r="AI195">
        <v>2.101</v>
      </c>
      <c r="AJ195">
        <v>1.3560000000000001</v>
      </c>
      <c r="AK195">
        <v>7.1989999999999998</v>
      </c>
      <c r="AL195">
        <v>3.6920000000000002</v>
      </c>
      <c r="AM195">
        <v>5.0739999999999998</v>
      </c>
      <c r="AN195">
        <v>2.8005800000000001</v>
      </c>
      <c r="AO195">
        <v>6.1498400000000002</v>
      </c>
      <c r="AP195">
        <v>4</v>
      </c>
      <c r="AQ195">
        <v>2</v>
      </c>
      <c r="AR195" s="4">
        <v>194</v>
      </c>
      <c r="AS195" s="4">
        <f>ROWS($D$2:D195)</f>
        <v>194</v>
      </c>
      <c r="AT195" s="4" t="str">
        <f>IF(D195=PUBLIC!$C$15,AS195,"")</f>
        <v/>
      </c>
      <c r="AU195" s="4" t="str">
        <f t="shared" ref="AU195:AU258" si="3">IFERROR(SMALL($AT$2:$AT$2013,AS195),"")</f>
        <v/>
      </c>
      <c r="AV195"/>
      <c r="AW195"/>
      <c r="AX195"/>
    </row>
    <row r="196" spans="1:50" x14ac:dyDescent="0.25">
      <c r="A196">
        <v>4</v>
      </c>
      <c r="B196">
        <v>4023</v>
      </c>
      <c r="C196" s="99" t="s">
        <v>2147</v>
      </c>
      <c r="D196" s="1" t="s">
        <v>328</v>
      </c>
      <c r="E196">
        <v>-0.5</v>
      </c>
      <c r="F196" s="1">
        <v>-0.62795257075187572</v>
      </c>
      <c r="G196" s="1">
        <v>2.3473000000000002</v>
      </c>
      <c r="H196">
        <v>1</v>
      </c>
      <c r="I196" s="1">
        <v>0.8694107925692599</v>
      </c>
      <c r="J196" s="1">
        <v>6.6677</v>
      </c>
      <c r="K196">
        <v>-0.25</v>
      </c>
      <c r="L196">
        <v>-0.40804079531637794</v>
      </c>
      <c r="M196">
        <v>4.7378</v>
      </c>
      <c r="N196">
        <v>46547</v>
      </c>
      <c r="O196">
        <v>15.896000000000001</v>
      </c>
      <c r="P196">
        <v>83.218999999999994</v>
      </c>
      <c r="Q196">
        <v>0.2</v>
      </c>
      <c r="R196">
        <v>1.306</v>
      </c>
      <c r="S196">
        <v>5</v>
      </c>
      <c r="T196">
        <v>2.4973999999999998</v>
      </c>
      <c r="U196">
        <v>21.856999999999999</v>
      </c>
      <c r="V196">
        <v>539.5</v>
      </c>
      <c r="W196">
        <v>25.78</v>
      </c>
      <c r="X196">
        <v>8.1639999999999997</v>
      </c>
      <c r="Y196">
        <v>461.02</v>
      </c>
      <c r="Z196">
        <v>0.61250000000000004</v>
      </c>
      <c r="AA196">
        <v>3.4003999999999999</v>
      </c>
      <c r="AB196">
        <v>4.6261999999999999</v>
      </c>
      <c r="AC196">
        <v>27.166</v>
      </c>
      <c r="AD196">
        <v>1.633</v>
      </c>
      <c r="AE196">
        <v>7.734</v>
      </c>
      <c r="AF196">
        <v>10.526999999999999</v>
      </c>
      <c r="AG196">
        <v>12.25</v>
      </c>
      <c r="AH196">
        <v>18.260999999999999</v>
      </c>
      <c r="AI196">
        <v>1.903</v>
      </c>
      <c r="AJ196">
        <v>0.81100000000000005</v>
      </c>
      <c r="AK196">
        <v>5.9390000000000001</v>
      </c>
      <c r="AL196">
        <v>5.8819999999999997</v>
      </c>
      <c r="AM196">
        <v>6.9169999999999998</v>
      </c>
      <c r="AN196">
        <v>5.6722000000000001</v>
      </c>
      <c r="AO196">
        <v>10.080399999999999</v>
      </c>
      <c r="AP196">
        <v>4</v>
      </c>
      <c r="AQ196">
        <v>2</v>
      </c>
      <c r="AR196" s="4">
        <v>195</v>
      </c>
      <c r="AS196" s="4">
        <f>ROWS($D$2:D196)</f>
        <v>195</v>
      </c>
      <c r="AT196" s="4" t="str">
        <f>IF(D196=PUBLIC!$C$15,AS196,"")</f>
        <v/>
      </c>
      <c r="AU196" s="4" t="str">
        <f t="shared" si="3"/>
        <v/>
      </c>
      <c r="AV196"/>
      <c r="AW196"/>
      <c r="AX196"/>
    </row>
    <row r="197" spans="1:50" x14ac:dyDescent="0.25">
      <c r="A197">
        <v>5</v>
      </c>
      <c r="B197">
        <v>5001</v>
      </c>
      <c r="C197" s="99" t="s">
        <v>2148</v>
      </c>
      <c r="D197" s="1" t="s">
        <v>329</v>
      </c>
      <c r="E197">
        <v>0.01</v>
      </c>
      <c r="F197" s="1">
        <v>-0.15581676736619471</v>
      </c>
      <c r="G197" s="1">
        <v>4.4962</v>
      </c>
      <c r="H197">
        <v>-0.25</v>
      </c>
      <c r="I197" s="1">
        <v>-0.32819499735423557</v>
      </c>
      <c r="J197" s="1">
        <v>1.9322999999999999</v>
      </c>
      <c r="K197">
        <v>-0.5</v>
      </c>
      <c r="L197">
        <v>-0.71389489897371261</v>
      </c>
      <c r="M197">
        <v>2.2195999999999998</v>
      </c>
      <c r="N197">
        <v>18569</v>
      </c>
      <c r="O197">
        <v>17.75</v>
      </c>
      <c r="P197">
        <v>2.9940000000000002</v>
      </c>
      <c r="Q197">
        <v>25.757999999999999</v>
      </c>
      <c r="R197">
        <v>0.85599999999999998</v>
      </c>
      <c r="S197">
        <v>6</v>
      </c>
      <c r="T197">
        <v>0.01</v>
      </c>
      <c r="U197">
        <v>19.638000000000002</v>
      </c>
      <c r="V197">
        <v>297.27999999999997</v>
      </c>
      <c r="W197">
        <v>88.858000000000004</v>
      </c>
      <c r="X197">
        <v>1.077</v>
      </c>
      <c r="Y197">
        <v>1256.69</v>
      </c>
      <c r="Z197">
        <v>4.7039</v>
      </c>
      <c r="AA197">
        <v>2.3519000000000001</v>
      </c>
      <c r="AB197">
        <v>0.01</v>
      </c>
      <c r="AC197">
        <v>102.06699999999999</v>
      </c>
      <c r="AD197">
        <v>4.6580000000000004</v>
      </c>
      <c r="AE197">
        <v>39.850999999999999</v>
      </c>
      <c r="AF197">
        <v>17.233000000000001</v>
      </c>
      <c r="AG197">
        <v>3.77</v>
      </c>
      <c r="AH197">
        <v>25.311</v>
      </c>
      <c r="AI197">
        <v>7.407</v>
      </c>
      <c r="AJ197">
        <v>0.05</v>
      </c>
      <c r="AK197">
        <v>5.1539999999999999</v>
      </c>
      <c r="AL197">
        <v>23.888999999999999</v>
      </c>
      <c r="AM197">
        <v>3.3490000000000002</v>
      </c>
      <c r="AN197">
        <v>1.6538142857142999</v>
      </c>
      <c r="AO197">
        <v>1.4804285714286001</v>
      </c>
      <c r="AP197">
        <v>4</v>
      </c>
      <c r="AQ197">
        <v>2</v>
      </c>
      <c r="AR197" s="4">
        <v>196</v>
      </c>
      <c r="AS197" s="4">
        <f>ROWS($D$2:D197)</f>
        <v>196</v>
      </c>
      <c r="AT197" s="4" t="str">
        <f>IF(D197=PUBLIC!$C$15,AS197,"")</f>
        <v/>
      </c>
      <c r="AU197" s="4" t="str">
        <f t="shared" si="3"/>
        <v/>
      </c>
      <c r="AV197"/>
      <c r="AW197"/>
      <c r="AX197"/>
    </row>
    <row r="198" spans="1:50" x14ac:dyDescent="0.25">
      <c r="A198">
        <v>5</v>
      </c>
      <c r="B198">
        <v>5003</v>
      </c>
      <c r="C198" s="99" t="s">
        <v>2148</v>
      </c>
      <c r="D198" s="1" t="s">
        <v>330</v>
      </c>
      <c r="E198">
        <v>-0.25</v>
      </c>
      <c r="F198" s="1">
        <v>-0.28276547004954267</v>
      </c>
      <c r="G198" s="1">
        <v>3.9184000000000001</v>
      </c>
      <c r="H198">
        <v>-0.75</v>
      </c>
      <c r="I198" s="1">
        <v>-0.81688310561735389</v>
      </c>
      <c r="J198" s="1">
        <v>0.01</v>
      </c>
      <c r="K198">
        <v>-0.5</v>
      </c>
      <c r="L198">
        <v>-0.57570063356933032</v>
      </c>
      <c r="M198">
        <v>3.3574000000000002</v>
      </c>
      <c r="N198">
        <v>20989</v>
      </c>
      <c r="O198">
        <v>18.114000000000001</v>
      </c>
      <c r="P198">
        <v>5.1459999999999999</v>
      </c>
      <c r="Q198">
        <v>25.917999999999999</v>
      </c>
      <c r="R198">
        <v>0.94799999999999995</v>
      </c>
      <c r="S198">
        <v>11</v>
      </c>
      <c r="T198">
        <v>0.01</v>
      </c>
      <c r="U198">
        <v>19.908999999999999</v>
      </c>
      <c r="V198">
        <v>476.8</v>
      </c>
      <c r="W198">
        <v>65.272000000000006</v>
      </c>
      <c r="X198">
        <v>1.9059999999999999</v>
      </c>
      <c r="Y198">
        <v>1063.1300000000001</v>
      </c>
      <c r="Z198">
        <v>5.6372</v>
      </c>
      <c r="AA198">
        <v>11.6449</v>
      </c>
      <c r="AB198">
        <v>5.6151</v>
      </c>
      <c r="AC198">
        <v>121.001</v>
      </c>
      <c r="AD198">
        <v>5.9320000000000004</v>
      </c>
      <c r="AE198">
        <v>12.864000000000001</v>
      </c>
      <c r="AF198">
        <v>17.152000000000001</v>
      </c>
      <c r="AG198">
        <v>6.67</v>
      </c>
      <c r="AH198">
        <v>30.492000000000001</v>
      </c>
      <c r="AI198">
        <v>5.2590000000000003</v>
      </c>
      <c r="AJ198">
        <v>0.50900000000000001</v>
      </c>
      <c r="AK198">
        <v>7.5170000000000003</v>
      </c>
      <c r="AL198">
        <v>18.966000000000001</v>
      </c>
      <c r="AM198">
        <v>5.3959999999999999</v>
      </c>
      <c r="AN198">
        <v>1.1499833333333001</v>
      </c>
      <c r="AO198">
        <v>2.2380666666667</v>
      </c>
      <c r="AP198">
        <v>4</v>
      </c>
      <c r="AQ198">
        <v>2</v>
      </c>
      <c r="AR198" s="4">
        <v>197</v>
      </c>
      <c r="AS198" s="4">
        <f>ROWS($D$2:D198)</f>
        <v>197</v>
      </c>
      <c r="AT198" s="4" t="str">
        <f>IF(D198=PUBLIC!$C$15,AS198,"")</f>
        <v/>
      </c>
      <c r="AU198" s="4" t="str">
        <f t="shared" si="3"/>
        <v/>
      </c>
      <c r="AV198"/>
      <c r="AW198"/>
      <c r="AX198"/>
    </row>
    <row r="199" spans="1:50" x14ac:dyDescent="0.25">
      <c r="A199">
        <v>5</v>
      </c>
      <c r="B199">
        <v>5005</v>
      </c>
      <c r="C199" s="99" t="s">
        <v>2148</v>
      </c>
      <c r="D199" s="1" t="s">
        <v>331</v>
      </c>
      <c r="E199">
        <v>0.01</v>
      </c>
      <c r="F199" s="1">
        <v>-9.6604798911431367E-2</v>
      </c>
      <c r="G199" s="1">
        <v>4.7656999999999998</v>
      </c>
      <c r="H199">
        <v>-0.75</v>
      </c>
      <c r="I199" s="1">
        <v>-0.81688310561735389</v>
      </c>
      <c r="J199" s="1">
        <v>0.01</v>
      </c>
      <c r="K199">
        <v>-0.25</v>
      </c>
      <c r="L199">
        <v>-0.30616230188941729</v>
      </c>
      <c r="M199">
        <v>5.5766</v>
      </c>
      <c r="N199">
        <v>40992</v>
      </c>
      <c r="O199">
        <v>30.071999999999999</v>
      </c>
      <c r="P199">
        <v>2.0390000000000001</v>
      </c>
      <c r="Q199">
        <v>0.246</v>
      </c>
      <c r="R199">
        <v>2.4710000000000001</v>
      </c>
      <c r="S199">
        <v>8</v>
      </c>
      <c r="T199">
        <v>0.01</v>
      </c>
      <c r="U199">
        <v>13.836</v>
      </c>
      <c r="V199">
        <v>272.8</v>
      </c>
      <c r="W199">
        <v>37.567999999999998</v>
      </c>
      <c r="X199">
        <v>13.173</v>
      </c>
      <c r="Y199">
        <v>899.83</v>
      </c>
      <c r="Z199">
        <v>4.5822000000000003</v>
      </c>
      <c r="AA199">
        <v>6.4474999999999998</v>
      </c>
      <c r="AB199">
        <v>6.4997999999999996</v>
      </c>
      <c r="AC199">
        <v>143.73400000000001</v>
      </c>
      <c r="AD199">
        <v>6.16</v>
      </c>
      <c r="AE199">
        <v>16.100999999999999</v>
      </c>
      <c r="AF199">
        <v>126.854</v>
      </c>
      <c r="AG199">
        <v>1.71</v>
      </c>
      <c r="AH199">
        <v>89.042000000000002</v>
      </c>
      <c r="AI199">
        <v>0.89500000000000002</v>
      </c>
      <c r="AJ199">
        <v>0.01</v>
      </c>
      <c r="AK199">
        <v>4.9980000000000002</v>
      </c>
      <c r="AL199">
        <v>17.975000000000001</v>
      </c>
      <c r="AM199">
        <v>1.9770000000000001</v>
      </c>
      <c r="AN199">
        <v>4.5677500000000002</v>
      </c>
      <c r="AO199">
        <v>4.0031166666667</v>
      </c>
      <c r="AP199">
        <v>4</v>
      </c>
      <c r="AQ199">
        <v>2</v>
      </c>
      <c r="AR199" s="4">
        <v>198</v>
      </c>
      <c r="AS199" s="4">
        <f>ROWS($D$2:D199)</f>
        <v>198</v>
      </c>
      <c r="AT199" s="4" t="str">
        <f>IF(D199=PUBLIC!$C$15,AS199,"")</f>
        <v/>
      </c>
      <c r="AU199" s="4" t="str">
        <f t="shared" si="3"/>
        <v/>
      </c>
      <c r="AV199"/>
      <c r="AW199"/>
      <c r="AX199"/>
    </row>
    <row r="200" spans="1:50" x14ac:dyDescent="0.25">
      <c r="A200">
        <v>5</v>
      </c>
      <c r="B200">
        <v>5009</v>
      </c>
      <c r="C200" s="99" t="s">
        <v>2148</v>
      </c>
      <c r="D200" s="1" t="s">
        <v>332</v>
      </c>
      <c r="E200">
        <v>-0.5</v>
      </c>
      <c r="F200" s="1">
        <v>-0.65908554266297026</v>
      </c>
      <c r="G200" s="1">
        <v>2.2056</v>
      </c>
      <c r="H200">
        <v>-0.75</v>
      </c>
      <c r="I200" s="1">
        <v>-0.81688310561735389</v>
      </c>
      <c r="J200" s="1">
        <v>0.01</v>
      </c>
      <c r="K200">
        <v>-0.75</v>
      </c>
      <c r="L200">
        <v>-0.98348181362617071</v>
      </c>
      <c r="M200">
        <v>0.01</v>
      </c>
      <c r="N200">
        <v>37301</v>
      </c>
      <c r="O200">
        <v>19.728999999999999</v>
      </c>
      <c r="P200">
        <v>2.3029999999999999</v>
      </c>
      <c r="Q200">
        <v>0.34</v>
      </c>
      <c r="R200">
        <v>3.016</v>
      </c>
      <c r="S200">
        <v>8</v>
      </c>
      <c r="T200">
        <v>0.01</v>
      </c>
      <c r="U200">
        <v>17.472000000000001</v>
      </c>
      <c r="V200">
        <v>460.1</v>
      </c>
      <c r="W200">
        <v>48.256</v>
      </c>
      <c r="X200">
        <v>3.4849999999999999</v>
      </c>
      <c r="Y200">
        <v>1042.93</v>
      </c>
      <c r="Z200">
        <v>6.0793999999999997</v>
      </c>
      <c r="AA200">
        <v>5.3391999999999999</v>
      </c>
      <c r="AB200">
        <v>2.032</v>
      </c>
      <c r="AC200">
        <v>164.9</v>
      </c>
      <c r="AD200">
        <v>5.8849999999999998</v>
      </c>
      <c r="AE200">
        <v>20.375</v>
      </c>
      <c r="AF200">
        <v>67.558999999999997</v>
      </c>
      <c r="AG200">
        <v>2.14</v>
      </c>
      <c r="AH200">
        <v>71.847999999999999</v>
      </c>
      <c r="AI200">
        <v>3.0609999999999999</v>
      </c>
      <c r="AJ200">
        <v>0.23599999999999999</v>
      </c>
      <c r="AK200">
        <v>6.66</v>
      </c>
      <c r="AL200">
        <v>12.068</v>
      </c>
      <c r="AM200">
        <v>11.288</v>
      </c>
      <c r="AN200">
        <v>3.8512</v>
      </c>
      <c r="AO200">
        <v>5.0585399999999998</v>
      </c>
      <c r="AP200">
        <v>4</v>
      </c>
      <c r="AQ200">
        <v>2</v>
      </c>
      <c r="AR200" s="4">
        <v>199</v>
      </c>
      <c r="AS200" s="4">
        <f>ROWS($D$2:D200)</f>
        <v>199</v>
      </c>
      <c r="AT200" s="4" t="str">
        <f>IF(D200=PUBLIC!$C$15,AS200,"")</f>
        <v/>
      </c>
      <c r="AU200" s="4" t="str">
        <f t="shared" si="3"/>
        <v/>
      </c>
      <c r="AV200"/>
      <c r="AW200"/>
      <c r="AX200"/>
    </row>
    <row r="201" spans="1:50" x14ac:dyDescent="0.25">
      <c r="A201">
        <v>5</v>
      </c>
      <c r="B201">
        <v>5011</v>
      </c>
      <c r="C201" s="99" t="s">
        <v>2148</v>
      </c>
      <c r="D201" s="1" t="s">
        <v>333</v>
      </c>
      <c r="E201">
        <v>0.01</v>
      </c>
      <c r="F201" s="1">
        <v>-0.22333379113669108</v>
      </c>
      <c r="G201" s="1">
        <v>4.1889000000000003</v>
      </c>
      <c r="H201">
        <v>-0.75</v>
      </c>
      <c r="I201" s="1">
        <v>-0.81688310561735389</v>
      </c>
      <c r="J201" s="1">
        <v>0.01</v>
      </c>
      <c r="K201">
        <v>-0.75</v>
      </c>
      <c r="L201">
        <v>-0.98348181362617071</v>
      </c>
      <c r="M201">
        <v>0.01</v>
      </c>
      <c r="N201">
        <v>11096</v>
      </c>
      <c r="O201">
        <v>18.286000000000001</v>
      </c>
      <c r="P201">
        <v>14.176</v>
      </c>
      <c r="Q201">
        <v>29.047000000000001</v>
      </c>
      <c r="R201">
        <v>0.30599999999999999</v>
      </c>
      <c r="S201">
        <v>9</v>
      </c>
      <c r="T201">
        <v>0.01</v>
      </c>
      <c r="U201">
        <v>28.824999999999999</v>
      </c>
      <c r="V201">
        <v>162.82</v>
      </c>
      <c r="W201">
        <v>48.665999999999997</v>
      </c>
      <c r="X201">
        <v>0.01</v>
      </c>
      <c r="Y201">
        <v>849.76</v>
      </c>
      <c r="Z201">
        <v>0.01</v>
      </c>
      <c r="AA201">
        <v>0.01</v>
      </c>
      <c r="AB201">
        <v>0.01</v>
      </c>
      <c r="AC201">
        <v>131.79900000000001</v>
      </c>
      <c r="AD201">
        <v>5.6779999999999999</v>
      </c>
      <c r="AE201">
        <v>36.950000000000003</v>
      </c>
      <c r="AF201">
        <v>15.321</v>
      </c>
      <c r="AG201">
        <v>31.54</v>
      </c>
      <c r="AH201">
        <v>27.036999999999999</v>
      </c>
      <c r="AI201">
        <v>9.8000000000000007</v>
      </c>
      <c r="AJ201">
        <v>4.9000000000000002E-2</v>
      </c>
      <c r="AK201">
        <v>8.2899999999999991</v>
      </c>
      <c r="AL201">
        <v>16.902000000000001</v>
      </c>
      <c r="AM201">
        <v>1.905</v>
      </c>
      <c r="AN201">
        <v>0.97733999999999999</v>
      </c>
      <c r="AO201">
        <v>4.42774</v>
      </c>
      <c r="AP201">
        <v>4</v>
      </c>
      <c r="AQ201">
        <v>2</v>
      </c>
      <c r="AR201" s="4">
        <v>200</v>
      </c>
      <c r="AS201" s="4">
        <f>ROWS($D$2:D201)</f>
        <v>200</v>
      </c>
      <c r="AT201" s="4" t="str">
        <f>IF(D201=PUBLIC!$C$15,AS201,"")</f>
        <v/>
      </c>
      <c r="AU201" s="4" t="str">
        <f t="shared" si="3"/>
        <v/>
      </c>
      <c r="AV201"/>
      <c r="AW201"/>
      <c r="AX201"/>
    </row>
    <row r="202" spans="1:50" x14ac:dyDescent="0.25">
      <c r="A202">
        <v>5</v>
      </c>
      <c r="B202">
        <v>5013</v>
      </c>
      <c r="C202" s="99" t="s">
        <v>2148</v>
      </c>
      <c r="D202" s="1" t="s">
        <v>334</v>
      </c>
      <c r="E202">
        <v>-1</v>
      </c>
      <c r="F202" s="1">
        <v>-1.1436789290222509</v>
      </c>
      <c r="G202" s="1">
        <v>0.01</v>
      </c>
      <c r="H202">
        <v>-0.75</v>
      </c>
      <c r="I202" s="1">
        <v>-0.81688310561735389</v>
      </c>
      <c r="J202" s="1">
        <v>0.01</v>
      </c>
      <c r="K202">
        <v>-0.25</v>
      </c>
      <c r="L202">
        <v>-0.27729187045452391</v>
      </c>
      <c r="M202">
        <v>5.8143000000000002</v>
      </c>
      <c r="N202">
        <v>5210</v>
      </c>
      <c r="O202">
        <v>18.541</v>
      </c>
      <c r="P202">
        <v>3.8</v>
      </c>
      <c r="Q202">
        <v>21.881</v>
      </c>
      <c r="R202">
        <v>1.4590000000000001</v>
      </c>
      <c r="S202">
        <v>8</v>
      </c>
      <c r="T202">
        <v>0.01</v>
      </c>
      <c r="U202">
        <v>19.161999999999999</v>
      </c>
      <c r="V202">
        <v>220.74</v>
      </c>
      <c r="W202">
        <v>24.952000000000002</v>
      </c>
      <c r="X202">
        <v>0.01</v>
      </c>
      <c r="Y202">
        <v>886.84</v>
      </c>
      <c r="Z202">
        <v>7.9130000000000003</v>
      </c>
      <c r="AA202">
        <v>0.01</v>
      </c>
      <c r="AB202">
        <v>0.01</v>
      </c>
      <c r="AC202">
        <v>85.563000000000002</v>
      </c>
      <c r="AD202">
        <v>5.95</v>
      </c>
      <c r="AE202">
        <v>13.436</v>
      </c>
      <c r="AF202">
        <v>1.919</v>
      </c>
      <c r="AG202">
        <v>0.01</v>
      </c>
      <c r="AH202">
        <v>5.758</v>
      </c>
      <c r="AI202">
        <v>5.6859999999999999</v>
      </c>
      <c r="AJ202">
        <v>0.01</v>
      </c>
      <c r="AK202">
        <v>10.199</v>
      </c>
      <c r="AL202">
        <v>25.181000000000001</v>
      </c>
      <c r="AM202">
        <v>5.0090000000000003</v>
      </c>
      <c r="AN202">
        <v>2.1289400000000001</v>
      </c>
      <c r="AO202">
        <v>2.5979000000000001</v>
      </c>
      <c r="AP202">
        <v>4</v>
      </c>
      <c r="AQ202">
        <v>2</v>
      </c>
      <c r="AR202" s="4">
        <v>201</v>
      </c>
      <c r="AS202" s="4">
        <f>ROWS($D$2:D202)</f>
        <v>201</v>
      </c>
      <c r="AT202" s="4" t="str">
        <f>IF(D202=PUBLIC!$C$15,AS202,"")</f>
        <v/>
      </c>
      <c r="AU202" s="4" t="str">
        <f t="shared" si="3"/>
        <v/>
      </c>
      <c r="AV202"/>
      <c r="AW202"/>
      <c r="AX202"/>
    </row>
    <row r="203" spans="1:50" x14ac:dyDescent="0.25">
      <c r="A203">
        <v>5</v>
      </c>
      <c r="B203">
        <v>5015</v>
      </c>
      <c r="C203" s="99" t="s">
        <v>2148</v>
      </c>
      <c r="D203" s="1" t="s">
        <v>335</v>
      </c>
      <c r="E203">
        <v>-0.25</v>
      </c>
      <c r="F203" s="1">
        <v>-0.48984257679764837</v>
      </c>
      <c r="G203" s="1">
        <v>2.9759000000000002</v>
      </c>
      <c r="H203">
        <v>-0.25</v>
      </c>
      <c r="I203" s="1">
        <v>-0.35654563490342334</v>
      </c>
      <c r="J203" s="1">
        <v>1.8202</v>
      </c>
      <c r="K203">
        <v>-0.5</v>
      </c>
      <c r="L203">
        <v>-0.63901639253866105</v>
      </c>
      <c r="M203">
        <v>2.8361000000000001</v>
      </c>
      <c r="N203">
        <v>27690</v>
      </c>
      <c r="O203">
        <v>20.914000000000001</v>
      </c>
      <c r="P203">
        <v>14.521000000000001</v>
      </c>
      <c r="Q203">
        <v>0.50900000000000001</v>
      </c>
      <c r="R203">
        <v>3.8820000000000001</v>
      </c>
      <c r="S203">
        <v>6</v>
      </c>
      <c r="T203">
        <v>0.01</v>
      </c>
      <c r="U203">
        <v>17.48</v>
      </c>
      <c r="V203">
        <v>293.32</v>
      </c>
      <c r="W203">
        <v>42.615000000000002</v>
      </c>
      <c r="X203">
        <v>15.167999999999999</v>
      </c>
      <c r="Y203">
        <v>832.11</v>
      </c>
      <c r="Z203">
        <v>16.0684</v>
      </c>
      <c r="AA203">
        <v>9.6202000000000005</v>
      </c>
      <c r="AB203">
        <v>2.7014</v>
      </c>
      <c r="AC203">
        <v>79.866</v>
      </c>
      <c r="AD203">
        <v>4.7130000000000001</v>
      </c>
      <c r="AE203">
        <v>14.807</v>
      </c>
      <c r="AF203">
        <v>27.446999999999999</v>
      </c>
      <c r="AG203">
        <v>24.2</v>
      </c>
      <c r="AH203">
        <v>34.308</v>
      </c>
      <c r="AI203">
        <v>3.548</v>
      </c>
      <c r="AJ203">
        <v>0.48499999999999999</v>
      </c>
      <c r="AK203">
        <v>8.6539999999999999</v>
      </c>
      <c r="AL203">
        <v>21.74</v>
      </c>
      <c r="AM203">
        <v>2.83</v>
      </c>
      <c r="AN203">
        <v>3.7135142857143002</v>
      </c>
      <c r="AO203">
        <v>2.5760999999999998</v>
      </c>
      <c r="AP203">
        <v>4</v>
      </c>
      <c r="AQ203">
        <v>2</v>
      </c>
      <c r="AR203" s="4">
        <v>202</v>
      </c>
      <c r="AS203" s="4">
        <f>ROWS($D$2:D203)</f>
        <v>202</v>
      </c>
      <c r="AT203" s="4" t="str">
        <f>IF(D203=PUBLIC!$C$15,AS203,"")</f>
        <v/>
      </c>
      <c r="AU203" s="4" t="str">
        <f t="shared" si="3"/>
        <v/>
      </c>
      <c r="AV203"/>
      <c r="AW203"/>
      <c r="AX203"/>
    </row>
    <row r="204" spans="1:50" x14ac:dyDescent="0.25">
      <c r="A204">
        <v>5</v>
      </c>
      <c r="B204">
        <v>5017</v>
      </c>
      <c r="C204" s="99" t="s">
        <v>2148</v>
      </c>
      <c r="D204" s="1" t="s">
        <v>336</v>
      </c>
      <c r="E204">
        <v>-0.75</v>
      </c>
      <c r="F204" s="1">
        <v>-0.75944927991764888</v>
      </c>
      <c r="G204" s="1">
        <v>1.7487999999999999</v>
      </c>
      <c r="H204">
        <v>-0.75</v>
      </c>
      <c r="I204" s="1">
        <v>-0.81688310561735389</v>
      </c>
      <c r="J204" s="1">
        <v>0.01</v>
      </c>
      <c r="K204">
        <v>-0.75</v>
      </c>
      <c r="L204">
        <v>-0.98348181362617071</v>
      </c>
      <c r="M204">
        <v>0.01</v>
      </c>
      <c r="N204">
        <v>11189</v>
      </c>
      <c r="O204">
        <v>19.233000000000001</v>
      </c>
      <c r="P204">
        <v>5.1660000000000004</v>
      </c>
      <c r="Q204">
        <v>54.222999999999999</v>
      </c>
      <c r="R204">
        <v>1.4750000000000001</v>
      </c>
      <c r="S204">
        <v>9</v>
      </c>
      <c r="T204">
        <v>0.01</v>
      </c>
      <c r="U204">
        <v>30.920999999999999</v>
      </c>
      <c r="V204">
        <v>253.36</v>
      </c>
      <c r="W204">
        <v>20.556000000000001</v>
      </c>
      <c r="X204">
        <v>0.01</v>
      </c>
      <c r="Y204">
        <v>973.9</v>
      </c>
      <c r="Z204">
        <v>3.3978000000000002</v>
      </c>
      <c r="AA204">
        <v>11.162000000000001</v>
      </c>
      <c r="AB204">
        <v>0.01</v>
      </c>
      <c r="AC204">
        <v>83.998999999999995</v>
      </c>
      <c r="AD204">
        <v>5.5410000000000004</v>
      </c>
      <c r="AE204">
        <v>47.368000000000002</v>
      </c>
      <c r="AF204">
        <v>38.430999999999997</v>
      </c>
      <c r="AG204">
        <v>12.51</v>
      </c>
      <c r="AH204">
        <v>44.686999999999998</v>
      </c>
      <c r="AI204">
        <v>7.3479999999999999</v>
      </c>
      <c r="AJ204">
        <v>0.01</v>
      </c>
      <c r="AK204">
        <v>6.6429999999999998</v>
      </c>
      <c r="AL204">
        <v>13.231999999999999</v>
      </c>
      <c r="AM204">
        <v>3.4980000000000002</v>
      </c>
      <c r="AN204">
        <v>1.0415444444444</v>
      </c>
      <c r="AO204">
        <v>2.5146777777778002</v>
      </c>
      <c r="AP204">
        <v>4</v>
      </c>
      <c r="AQ204">
        <v>2</v>
      </c>
      <c r="AR204" s="4">
        <v>203</v>
      </c>
      <c r="AS204" s="4">
        <f>ROWS($D$2:D204)</f>
        <v>203</v>
      </c>
      <c r="AT204" s="4" t="str">
        <f>IF(D204=PUBLIC!$C$15,AS204,"")</f>
        <v/>
      </c>
      <c r="AU204" s="4" t="str">
        <f t="shared" si="3"/>
        <v/>
      </c>
      <c r="AV204"/>
      <c r="AW204"/>
      <c r="AX204"/>
    </row>
    <row r="205" spans="1:50" x14ac:dyDescent="0.25">
      <c r="A205">
        <v>5</v>
      </c>
      <c r="B205">
        <v>5019</v>
      </c>
      <c r="C205" s="99" t="s">
        <v>2148</v>
      </c>
      <c r="D205" s="1" t="s">
        <v>337</v>
      </c>
      <c r="E205">
        <v>0.5</v>
      </c>
      <c r="F205" s="1">
        <v>0.25442659997604727</v>
      </c>
      <c r="G205" s="1">
        <v>6.3634000000000004</v>
      </c>
      <c r="H205">
        <v>-0.75</v>
      </c>
      <c r="I205" s="1">
        <v>-0.81688310561735389</v>
      </c>
      <c r="J205" s="1">
        <v>0.01</v>
      </c>
      <c r="K205">
        <v>-0.75</v>
      </c>
      <c r="L205">
        <v>-0.98348181362617071</v>
      </c>
      <c r="M205">
        <v>0.01</v>
      </c>
      <c r="N205">
        <v>22684</v>
      </c>
      <c r="O205">
        <v>15.672000000000001</v>
      </c>
      <c r="P205">
        <v>4.4660000000000002</v>
      </c>
      <c r="Q205">
        <v>23.576000000000001</v>
      </c>
      <c r="R205">
        <v>2.5880000000000001</v>
      </c>
      <c r="S205">
        <v>8</v>
      </c>
      <c r="T205">
        <v>3.1232000000000002</v>
      </c>
      <c r="U205">
        <v>24.01</v>
      </c>
      <c r="V205">
        <v>396.24</v>
      </c>
      <c r="W205">
        <v>73.62</v>
      </c>
      <c r="X205">
        <v>10.58</v>
      </c>
      <c r="Y205">
        <v>1203.05</v>
      </c>
      <c r="Z205">
        <v>7.6246999999999998</v>
      </c>
      <c r="AA205">
        <v>0.01</v>
      </c>
      <c r="AB205">
        <v>0.01</v>
      </c>
      <c r="AC205">
        <v>105.83199999999999</v>
      </c>
      <c r="AD205">
        <v>4.1660000000000004</v>
      </c>
      <c r="AE205">
        <v>35.267000000000003</v>
      </c>
      <c r="AF205">
        <v>40.997999999999998</v>
      </c>
      <c r="AG205">
        <v>6.61</v>
      </c>
      <c r="AH205">
        <v>135.779</v>
      </c>
      <c r="AI205">
        <v>2.5990000000000002</v>
      </c>
      <c r="AJ205">
        <v>0.08</v>
      </c>
      <c r="AK205">
        <v>3.9929999999999999</v>
      </c>
      <c r="AL205">
        <v>12.407999999999999</v>
      </c>
      <c r="AM205">
        <v>2.8279999999999998</v>
      </c>
      <c r="AN205">
        <v>3.9321666666667001</v>
      </c>
      <c r="AO205">
        <v>1.3062499999999999</v>
      </c>
      <c r="AP205">
        <v>4</v>
      </c>
      <c r="AQ205">
        <v>2</v>
      </c>
      <c r="AR205" s="4">
        <v>204</v>
      </c>
      <c r="AS205" s="4">
        <f>ROWS($D$2:D205)</f>
        <v>204</v>
      </c>
      <c r="AT205" s="4" t="str">
        <f>IF(D205=PUBLIC!$C$15,AS205,"")</f>
        <v/>
      </c>
      <c r="AU205" s="4" t="str">
        <f t="shared" si="3"/>
        <v/>
      </c>
      <c r="AV205"/>
      <c r="AW205"/>
      <c r="AX205"/>
    </row>
    <row r="206" spans="1:50" x14ac:dyDescent="0.25">
      <c r="A206">
        <v>5</v>
      </c>
      <c r="B206">
        <v>5021</v>
      </c>
      <c r="C206" s="99" t="s">
        <v>2148</v>
      </c>
      <c r="D206" s="1" t="s">
        <v>338</v>
      </c>
      <c r="E206">
        <v>-0.5</v>
      </c>
      <c r="F206" s="1">
        <v>-0.56740036850277442</v>
      </c>
      <c r="G206" s="1">
        <v>2.6229</v>
      </c>
      <c r="H206">
        <v>-0.75</v>
      </c>
      <c r="I206" s="1">
        <v>-0.81688310561735389</v>
      </c>
      <c r="J206" s="1">
        <v>0.01</v>
      </c>
      <c r="K206">
        <v>-0.5</v>
      </c>
      <c r="L206">
        <v>-0.64981395818679755</v>
      </c>
      <c r="M206">
        <v>2.7471999999999999</v>
      </c>
      <c r="N206">
        <v>15202</v>
      </c>
      <c r="O206">
        <v>20.984000000000002</v>
      </c>
      <c r="P206">
        <v>1.8089999999999999</v>
      </c>
      <c r="Q206">
        <v>0.5</v>
      </c>
      <c r="R206">
        <v>1.677</v>
      </c>
      <c r="S206">
        <v>9</v>
      </c>
      <c r="T206">
        <v>0.01</v>
      </c>
      <c r="U206">
        <v>22.219000000000001</v>
      </c>
      <c r="V206">
        <v>261.86</v>
      </c>
      <c r="W206">
        <v>38.811</v>
      </c>
      <c r="X206">
        <v>0.01</v>
      </c>
      <c r="Y206">
        <v>578.1</v>
      </c>
      <c r="Z206">
        <v>0.01</v>
      </c>
      <c r="AA206">
        <v>0.01</v>
      </c>
      <c r="AB206">
        <v>0.01</v>
      </c>
      <c r="AC206">
        <v>139.70099999999999</v>
      </c>
      <c r="AD206">
        <v>6.1509999999999998</v>
      </c>
      <c r="AE206">
        <v>24.997</v>
      </c>
      <c r="AF206">
        <v>35.521999999999998</v>
      </c>
      <c r="AG206">
        <v>38.15</v>
      </c>
      <c r="AH206">
        <v>26.312000000000001</v>
      </c>
      <c r="AI206">
        <v>9.3780000000000001</v>
      </c>
      <c r="AJ206">
        <v>0.08</v>
      </c>
      <c r="AK206">
        <v>5.8369999999999997</v>
      </c>
      <c r="AL206">
        <v>16.108000000000001</v>
      </c>
      <c r="AM206">
        <v>4.641</v>
      </c>
      <c r="AN206">
        <v>1.5237000000000001</v>
      </c>
      <c r="AO206">
        <v>2.5644999999999998</v>
      </c>
      <c r="AP206">
        <v>4</v>
      </c>
      <c r="AQ206">
        <v>2</v>
      </c>
      <c r="AR206" s="4">
        <v>205</v>
      </c>
      <c r="AS206" s="4">
        <f>ROWS($D$2:D206)</f>
        <v>205</v>
      </c>
      <c r="AT206" s="4" t="str">
        <f>IF(D206=PUBLIC!$C$15,AS206,"")</f>
        <v/>
      </c>
      <c r="AU206" s="4" t="str">
        <f t="shared" si="3"/>
        <v/>
      </c>
      <c r="AV206"/>
      <c r="AW206"/>
      <c r="AX206"/>
    </row>
    <row r="207" spans="1:50" x14ac:dyDescent="0.25">
      <c r="A207">
        <v>5</v>
      </c>
      <c r="B207">
        <v>5023</v>
      </c>
      <c r="C207" s="99" t="s">
        <v>2148</v>
      </c>
      <c r="D207" s="1" t="s">
        <v>339</v>
      </c>
      <c r="E207">
        <v>-0.5</v>
      </c>
      <c r="F207" s="1">
        <v>-0.69511805778943114</v>
      </c>
      <c r="G207" s="1">
        <v>2.0415999999999999</v>
      </c>
      <c r="H207">
        <v>-0.75</v>
      </c>
      <c r="I207" s="1">
        <v>-0.81688310561735389</v>
      </c>
      <c r="J207" s="1">
        <v>0.01</v>
      </c>
      <c r="K207">
        <v>-0.25</v>
      </c>
      <c r="L207">
        <v>-0.30476554142874723</v>
      </c>
      <c r="M207">
        <v>5.5880999999999998</v>
      </c>
      <c r="N207">
        <v>25587</v>
      </c>
      <c r="O207">
        <v>25.38</v>
      </c>
      <c r="P207">
        <v>2.4039999999999999</v>
      </c>
      <c r="Q207">
        <v>0.55900000000000005</v>
      </c>
      <c r="R207">
        <v>2.036</v>
      </c>
      <c r="S207">
        <v>6</v>
      </c>
      <c r="T207">
        <v>0.01</v>
      </c>
      <c r="U207">
        <v>15.491</v>
      </c>
      <c r="V207">
        <v>384.81</v>
      </c>
      <c r="W207">
        <v>59.795999999999999</v>
      </c>
      <c r="X207">
        <v>6.6440000000000001</v>
      </c>
      <c r="Y207">
        <v>1088.3699999999999</v>
      </c>
      <c r="Z207">
        <v>8.5588999999999995</v>
      </c>
      <c r="AA207">
        <v>5.6421999999999999</v>
      </c>
      <c r="AB207">
        <v>1.8924000000000001</v>
      </c>
      <c r="AC207">
        <v>115.501</v>
      </c>
      <c r="AD207">
        <v>5.9009999999999998</v>
      </c>
      <c r="AE207">
        <v>15.242000000000001</v>
      </c>
      <c r="AF207">
        <v>20.713999999999999</v>
      </c>
      <c r="AG207">
        <v>2.34</v>
      </c>
      <c r="AH207">
        <v>82.463999999999999</v>
      </c>
      <c r="AI207">
        <v>2.375</v>
      </c>
      <c r="AJ207">
        <v>3.2050000000000001</v>
      </c>
      <c r="AK207">
        <v>8.7230000000000008</v>
      </c>
      <c r="AL207">
        <v>16.044</v>
      </c>
      <c r="AM207">
        <v>4.8739999999999997</v>
      </c>
      <c r="AN207">
        <v>3.7546599999999999</v>
      </c>
      <c r="AO207">
        <v>2.4382000000000001</v>
      </c>
      <c r="AP207">
        <v>4</v>
      </c>
      <c r="AQ207">
        <v>2</v>
      </c>
      <c r="AR207" s="4">
        <v>206</v>
      </c>
      <c r="AS207" s="4">
        <f>ROWS($D$2:D207)</f>
        <v>206</v>
      </c>
      <c r="AT207" s="4" t="str">
        <f>IF(D207=PUBLIC!$C$15,AS207,"")</f>
        <v/>
      </c>
      <c r="AU207" s="4" t="str">
        <f t="shared" si="3"/>
        <v/>
      </c>
      <c r="AV207"/>
      <c r="AW207"/>
      <c r="AX207"/>
    </row>
    <row r="208" spans="1:50" x14ac:dyDescent="0.25">
      <c r="A208">
        <v>5</v>
      </c>
      <c r="B208">
        <v>5027</v>
      </c>
      <c r="C208" s="99" t="s">
        <v>2148</v>
      </c>
      <c r="D208" s="1" t="s">
        <v>340</v>
      </c>
      <c r="E208">
        <v>-1</v>
      </c>
      <c r="F208" s="1">
        <v>-1.1436789290222509</v>
      </c>
      <c r="G208" s="1">
        <v>0.01</v>
      </c>
      <c r="H208">
        <v>-0.75</v>
      </c>
      <c r="I208" s="1">
        <v>-0.81688310561735389</v>
      </c>
      <c r="J208" s="1">
        <v>0.01</v>
      </c>
      <c r="K208">
        <v>-0.5</v>
      </c>
      <c r="L208">
        <v>-0.5615872800449947</v>
      </c>
      <c r="M208">
        <v>3.4735999999999998</v>
      </c>
      <c r="N208">
        <v>24168</v>
      </c>
      <c r="O208">
        <v>16.559000000000001</v>
      </c>
      <c r="P208">
        <v>2.5609999999999999</v>
      </c>
      <c r="Q208">
        <v>34.686</v>
      </c>
      <c r="R208">
        <v>3.5339999999999998</v>
      </c>
      <c r="S208">
        <v>8</v>
      </c>
      <c r="T208">
        <v>0.01</v>
      </c>
      <c r="U208">
        <v>24.943000000000001</v>
      </c>
      <c r="V208">
        <v>510.65</v>
      </c>
      <c r="W208">
        <v>59.582999999999998</v>
      </c>
      <c r="X208">
        <v>12.413</v>
      </c>
      <c r="Y208">
        <v>1453.98</v>
      </c>
      <c r="Z208">
        <v>2.0438999999999998</v>
      </c>
      <c r="AA208">
        <v>0.01</v>
      </c>
      <c r="AB208">
        <v>5.5549999999999997</v>
      </c>
      <c r="AC208">
        <v>118.735</v>
      </c>
      <c r="AD208">
        <v>5.0890000000000004</v>
      </c>
      <c r="AE208">
        <v>24.826000000000001</v>
      </c>
      <c r="AF208">
        <v>25.654</v>
      </c>
      <c r="AG208">
        <v>9.52</v>
      </c>
      <c r="AH208">
        <v>18.62</v>
      </c>
      <c r="AI208">
        <v>1.417</v>
      </c>
      <c r="AJ208">
        <v>4.7809999999999997</v>
      </c>
      <c r="AK208">
        <v>3.847</v>
      </c>
      <c r="AL208">
        <v>20.245999999999999</v>
      </c>
      <c r="AM208">
        <v>2.823</v>
      </c>
      <c r="AN208">
        <v>1.9815333333333001</v>
      </c>
      <c r="AO208">
        <v>0.88234999999999997</v>
      </c>
      <c r="AP208">
        <v>4</v>
      </c>
      <c r="AQ208">
        <v>2</v>
      </c>
      <c r="AR208" s="4">
        <v>207</v>
      </c>
      <c r="AS208" s="4">
        <f>ROWS($D$2:D208)</f>
        <v>207</v>
      </c>
      <c r="AT208" s="4" t="str">
        <f>IF(D208=PUBLIC!$C$15,AS208,"")</f>
        <v/>
      </c>
      <c r="AU208" s="4" t="str">
        <f t="shared" si="3"/>
        <v/>
      </c>
      <c r="AV208"/>
      <c r="AW208"/>
      <c r="AX208"/>
    </row>
    <row r="209" spans="1:50" x14ac:dyDescent="0.25">
      <c r="A209">
        <v>5</v>
      </c>
      <c r="B209">
        <v>5029</v>
      </c>
      <c r="C209" s="99" t="s">
        <v>2148</v>
      </c>
      <c r="D209" s="1" t="s">
        <v>341</v>
      </c>
      <c r="E209">
        <v>-0.25</v>
      </c>
      <c r="F209" s="1">
        <v>-0.42548938362362165</v>
      </c>
      <c r="G209" s="1">
        <v>3.2688000000000001</v>
      </c>
      <c r="H209">
        <v>-0.75</v>
      </c>
      <c r="I209" s="1">
        <v>-0.81688310561735389</v>
      </c>
      <c r="J209" s="1">
        <v>0.01</v>
      </c>
      <c r="K209">
        <v>-0.5</v>
      </c>
      <c r="L209">
        <v>-0.70997182394070013</v>
      </c>
      <c r="M209">
        <v>2.2519</v>
      </c>
      <c r="N209">
        <v>21060</v>
      </c>
      <c r="O209">
        <v>18.347999999999999</v>
      </c>
      <c r="P209">
        <v>3.7509999999999999</v>
      </c>
      <c r="Q209">
        <v>11.795</v>
      </c>
      <c r="R209">
        <v>2.6640000000000001</v>
      </c>
      <c r="S209">
        <v>6</v>
      </c>
      <c r="T209">
        <v>3.5139999999999998</v>
      </c>
      <c r="U209">
        <v>21.524000000000001</v>
      </c>
      <c r="V209">
        <v>541.17999999999995</v>
      </c>
      <c r="W209">
        <v>61.728000000000002</v>
      </c>
      <c r="X209">
        <v>1.425</v>
      </c>
      <c r="Y209">
        <v>974.55</v>
      </c>
      <c r="Z209">
        <v>21.424800000000001</v>
      </c>
      <c r="AA209">
        <v>1.1044</v>
      </c>
      <c r="AB209">
        <v>3.181</v>
      </c>
      <c r="AC209">
        <v>131.96600000000001</v>
      </c>
      <c r="AD209">
        <v>5.8639999999999999</v>
      </c>
      <c r="AE209">
        <v>6.6479999999999997</v>
      </c>
      <c r="AF209">
        <v>19.468</v>
      </c>
      <c r="AG209">
        <v>10.92</v>
      </c>
      <c r="AH209">
        <v>39.411000000000001</v>
      </c>
      <c r="AI209">
        <v>4.867</v>
      </c>
      <c r="AJ209">
        <v>3.5</v>
      </c>
      <c r="AK209">
        <v>8.3670000000000009</v>
      </c>
      <c r="AL209">
        <v>11.868</v>
      </c>
      <c r="AM209">
        <v>5.4420000000000002</v>
      </c>
      <c r="AN209">
        <v>1.81864</v>
      </c>
      <c r="AO209">
        <v>3.4409999999999998</v>
      </c>
      <c r="AP209">
        <v>4</v>
      </c>
      <c r="AQ209">
        <v>2</v>
      </c>
      <c r="AR209" s="4">
        <v>208</v>
      </c>
      <c r="AS209" s="4">
        <f>ROWS($D$2:D209)</f>
        <v>208</v>
      </c>
      <c r="AT209" s="4" t="str">
        <f>IF(D209=PUBLIC!$C$15,AS209,"")</f>
        <v/>
      </c>
      <c r="AU209" s="4" t="str">
        <f t="shared" si="3"/>
        <v/>
      </c>
      <c r="AV209"/>
      <c r="AW209"/>
      <c r="AX209"/>
    </row>
    <row r="210" spans="1:50" x14ac:dyDescent="0.25">
      <c r="A210">
        <v>5</v>
      </c>
      <c r="B210">
        <v>5037</v>
      </c>
      <c r="C210" s="99" t="s">
        <v>2148</v>
      </c>
      <c r="D210" s="1" t="s">
        <v>342</v>
      </c>
      <c r="E210">
        <v>-0.5</v>
      </c>
      <c r="F210" s="1">
        <v>-0.61777997654239314</v>
      </c>
      <c r="G210" s="1">
        <v>2.3936000000000002</v>
      </c>
      <c r="H210">
        <v>-0.75</v>
      </c>
      <c r="I210" s="1">
        <v>-0.81688310561735389</v>
      </c>
      <c r="J210" s="1">
        <v>0.01</v>
      </c>
      <c r="K210">
        <v>-0.5</v>
      </c>
      <c r="L210">
        <v>-0.71374915005607742</v>
      </c>
      <c r="M210">
        <v>2.2208000000000001</v>
      </c>
      <c r="N210">
        <v>17329</v>
      </c>
      <c r="O210">
        <v>17.093</v>
      </c>
      <c r="P210">
        <v>1.8580000000000001</v>
      </c>
      <c r="Q210">
        <v>23.198</v>
      </c>
      <c r="R210">
        <v>1.7370000000000001</v>
      </c>
      <c r="S210">
        <v>4</v>
      </c>
      <c r="T210">
        <v>0.01</v>
      </c>
      <c r="U210">
        <v>19.759</v>
      </c>
      <c r="V210">
        <v>375.9</v>
      </c>
      <c r="W210">
        <v>58.860999999999997</v>
      </c>
      <c r="X210">
        <v>1.1539999999999999</v>
      </c>
      <c r="Y210">
        <v>892.98</v>
      </c>
      <c r="Z210">
        <v>3.375</v>
      </c>
      <c r="AA210">
        <v>1.6875</v>
      </c>
      <c r="AB210">
        <v>2.0331999999999999</v>
      </c>
      <c r="AC210">
        <v>128.96700000000001</v>
      </c>
      <c r="AD210">
        <v>4.992</v>
      </c>
      <c r="AE210">
        <v>28.853000000000002</v>
      </c>
      <c r="AF210">
        <v>19.042999999999999</v>
      </c>
      <c r="AG210">
        <v>11.54</v>
      </c>
      <c r="AH210">
        <v>73.287999999999997</v>
      </c>
      <c r="AI210">
        <v>7.625</v>
      </c>
      <c r="AJ210">
        <v>7.0999999999999994E-2</v>
      </c>
      <c r="AK210">
        <v>6.7640000000000002</v>
      </c>
      <c r="AL210">
        <v>10.689</v>
      </c>
      <c r="AM210">
        <v>4.617</v>
      </c>
      <c r="AN210">
        <v>3.2166800000000002</v>
      </c>
      <c r="AO210">
        <v>5.8886399999999997</v>
      </c>
      <c r="AP210">
        <v>4</v>
      </c>
      <c r="AQ210">
        <v>2</v>
      </c>
      <c r="AR210" s="4">
        <v>209</v>
      </c>
      <c r="AS210" s="4">
        <f>ROWS($D$2:D210)</f>
        <v>209</v>
      </c>
      <c r="AT210" s="4" t="str">
        <f>IF(D210=PUBLIC!$C$15,AS210,"")</f>
        <v/>
      </c>
      <c r="AU210" s="4" t="str">
        <f t="shared" si="3"/>
        <v/>
      </c>
      <c r="AV210"/>
      <c r="AW210"/>
      <c r="AX210"/>
    </row>
    <row r="211" spans="1:50" x14ac:dyDescent="0.25">
      <c r="A211">
        <v>5</v>
      </c>
      <c r="B211">
        <v>5039</v>
      </c>
      <c r="C211" s="99" t="s">
        <v>2148</v>
      </c>
      <c r="D211" s="1" t="s">
        <v>343</v>
      </c>
      <c r="E211">
        <v>-1</v>
      </c>
      <c r="F211" s="1">
        <v>-1.1436789290222509</v>
      </c>
      <c r="G211" s="1">
        <v>0.01</v>
      </c>
      <c r="H211">
        <v>-0.75</v>
      </c>
      <c r="I211" s="1">
        <v>-0.81688310561735389</v>
      </c>
      <c r="J211" s="1">
        <v>0.01</v>
      </c>
      <c r="K211">
        <v>-0.75</v>
      </c>
      <c r="L211">
        <v>-0.98348181362617071</v>
      </c>
      <c r="M211">
        <v>0.01</v>
      </c>
      <c r="N211">
        <v>7738</v>
      </c>
      <c r="O211">
        <v>20.199000000000002</v>
      </c>
      <c r="P211">
        <v>2.9590000000000001</v>
      </c>
      <c r="Q211">
        <v>40.747</v>
      </c>
      <c r="R211">
        <v>2.9460000000000002</v>
      </c>
      <c r="S211">
        <v>6</v>
      </c>
      <c r="T211">
        <v>0.01</v>
      </c>
      <c r="U211">
        <v>14.727</v>
      </c>
      <c r="V211">
        <v>424.41</v>
      </c>
      <c r="W211">
        <v>81.415999999999997</v>
      </c>
      <c r="X211">
        <v>2.585</v>
      </c>
      <c r="Y211">
        <v>870.97</v>
      </c>
      <c r="Z211">
        <v>0.01</v>
      </c>
      <c r="AA211">
        <v>0.01</v>
      </c>
      <c r="AB211">
        <v>0.01</v>
      </c>
      <c r="AC211">
        <v>106.901</v>
      </c>
      <c r="AD211">
        <v>6.6550000000000002</v>
      </c>
      <c r="AE211">
        <v>31.015999999999998</v>
      </c>
      <c r="AF211">
        <v>37.476999999999997</v>
      </c>
      <c r="AG211">
        <v>0.01</v>
      </c>
      <c r="AH211">
        <v>202.89500000000001</v>
      </c>
      <c r="AI211">
        <v>5.5739999999999998</v>
      </c>
      <c r="AJ211">
        <v>0.60399999999999998</v>
      </c>
      <c r="AK211">
        <v>3.4249999999999998</v>
      </c>
      <c r="AL211">
        <v>24.312000000000001</v>
      </c>
      <c r="AM211">
        <v>7.1189999999999998</v>
      </c>
      <c r="AN211">
        <v>3.5185666666666999</v>
      </c>
      <c r="AO211">
        <v>4.2327166666667004</v>
      </c>
      <c r="AP211">
        <v>4</v>
      </c>
      <c r="AQ211">
        <v>2</v>
      </c>
      <c r="AR211" s="4">
        <v>210</v>
      </c>
      <c r="AS211" s="4">
        <f>ROWS($D$2:D211)</f>
        <v>210</v>
      </c>
      <c r="AT211" s="4" t="str">
        <f>IF(D211=PUBLIC!$C$15,AS211,"")</f>
        <v/>
      </c>
      <c r="AU211" s="4" t="str">
        <f t="shared" si="3"/>
        <v/>
      </c>
      <c r="AV211"/>
      <c r="AW211"/>
      <c r="AX211"/>
    </row>
    <row r="212" spans="1:50" x14ac:dyDescent="0.25">
      <c r="A212">
        <v>5</v>
      </c>
      <c r="B212">
        <v>5041</v>
      </c>
      <c r="C212" s="99" t="s">
        <v>2148</v>
      </c>
      <c r="D212" s="1" t="s">
        <v>344</v>
      </c>
      <c r="E212">
        <v>-1</v>
      </c>
      <c r="F212" s="1">
        <v>-1.1436789290222509</v>
      </c>
      <c r="G212" s="1">
        <v>0.01</v>
      </c>
      <c r="H212">
        <v>-0.75</v>
      </c>
      <c r="I212" s="1">
        <v>-0.81688310561735389</v>
      </c>
      <c r="J212" s="1">
        <v>0.01</v>
      </c>
      <c r="K212">
        <v>-0.75</v>
      </c>
      <c r="L212">
        <v>-0.98348181362617071</v>
      </c>
      <c r="M212">
        <v>0.01</v>
      </c>
      <c r="N212">
        <v>12234</v>
      </c>
      <c r="O212">
        <v>17.033999999999999</v>
      </c>
      <c r="P212">
        <v>5.2480000000000002</v>
      </c>
      <c r="Q212">
        <v>47.63</v>
      </c>
      <c r="R212">
        <v>1.21</v>
      </c>
      <c r="S212">
        <v>6</v>
      </c>
      <c r="T212">
        <v>0.01</v>
      </c>
      <c r="U212">
        <v>31.988</v>
      </c>
      <c r="V212">
        <v>373.4</v>
      </c>
      <c r="W212">
        <v>78.47</v>
      </c>
      <c r="X212">
        <v>0.01</v>
      </c>
      <c r="Y212">
        <v>935.76</v>
      </c>
      <c r="Z212">
        <v>3.0472000000000001</v>
      </c>
      <c r="AA212">
        <v>2.2989999999999999</v>
      </c>
      <c r="AB212">
        <v>0.01</v>
      </c>
      <c r="AC212">
        <v>157.898</v>
      </c>
      <c r="AD212">
        <v>5.4770000000000003</v>
      </c>
      <c r="AE212">
        <v>31.061</v>
      </c>
      <c r="AF212">
        <v>34.331000000000003</v>
      </c>
      <c r="AG212">
        <v>14.71</v>
      </c>
      <c r="AH212">
        <v>40.869999999999997</v>
      </c>
      <c r="AI212">
        <v>13.76</v>
      </c>
      <c r="AJ212">
        <v>6.8000000000000005E-2</v>
      </c>
      <c r="AK212">
        <v>5.1059999999999999</v>
      </c>
      <c r="AL212">
        <v>10.619</v>
      </c>
      <c r="AM212">
        <v>3.4569999999999999</v>
      </c>
      <c r="AN212">
        <v>1.6144142857143</v>
      </c>
      <c r="AO212">
        <v>2.4313714285714001</v>
      </c>
      <c r="AP212">
        <v>4</v>
      </c>
      <c r="AQ212">
        <v>2</v>
      </c>
      <c r="AR212" s="4">
        <v>211</v>
      </c>
      <c r="AS212" s="4">
        <f>ROWS($D$2:D212)</f>
        <v>211</v>
      </c>
      <c r="AT212" s="4" t="str">
        <f>IF(D212=PUBLIC!$C$15,AS212,"")</f>
        <v/>
      </c>
      <c r="AU212" s="4" t="str">
        <f t="shared" si="3"/>
        <v/>
      </c>
      <c r="AV212"/>
      <c r="AW212"/>
      <c r="AX212"/>
    </row>
    <row r="213" spans="1:50" x14ac:dyDescent="0.25">
      <c r="A213">
        <v>5</v>
      </c>
      <c r="B213">
        <v>5043</v>
      </c>
      <c r="C213" s="99" t="s">
        <v>2148</v>
      </c>
      <c r="D213" s="1" t="s">
        <v>345</v>
      </c>
      <c r="E213">
        <v>-1</v>
      </c>
      <c r="F213" s="1">
        <v>-1.1436789290222509</v>
      </c>
      <c r="G213" s="1">
        <v>0.01</v>
      </c>
      <c r="H213">
        <v>-0.75</v>
      </c>
      <c r="I213" s="1">
        <v>-0.81688310561735389</v>
      </c>
      <c r="J213" s="1">
        <v>0.01</v>
      </c>
      <c r="K213">
        <v>-0.75</v>
      </c>
      <c r="L213">
        <v>-0.98348181362617071</v>
      </c>
      <c r="M213">
        <v>0.01</v>
      </c>
      <c r="N213">
        <v>18688</v>
      </c>
      <c r="O213">
        <v>15.935</v>
      </c>
      <c r="P213">
        <v>2.948</v>
      </c>
      <c r="Q213">
        <v>28.73</v>
      </c>
      <c r="R213">
        <v>1.22</v>
      </c>
      <c r="S213">
        <v>6</v>
      </c>
      <c r="T213">
        <v>0.01</v>
      </c>
      <c r="U213">
        <v>27.736000000000001</v>
      </c>
      <c r="V213">
        <v>627.92999999999995</v>
      </c>
      <c r="W213">
        <v>56.186</v>
      </c>
      <c r="X213">
        <v>1.605</v>
      </c>
      <c r="Y213">
        <v>1322.22</v>
      </c>
      <c r="Z213">
        <v>2.5337000000000001</v>
      </c>
      <c r="AA213">
        <v>4.5843999999999996</v>
      </c>
      <c r="AB213">
        <v>6.6351000000000004</v>
      </c>
      <c r="AC213">
        <v>122.06699999999999</v>
      </c>
      <c r="AD213">
        <v>4.6020000000000003</v>
      </c>
      <c r="AE213">
        <v>28.36</v>
      </c>
      <c r="AF213">
        <v>4.8159999999999998</v>
      </c>
      <c r="AG213">
        <v>9.6300000000000008</v>
      </c>
      <c r="AH213">
        <v>98.459000000000003</v>
      </c>
      <c r="AI213">
        <v>5.2060000000000004</v>
      </c>
      <c r="AJ213">
        <v>0.47299999999999998</v>
      </c>
      <c r="AK213">
        <v>4.1509999999999998</v>
      </c>
      <c r="AL213">
        <v>12.763999999999999</v>
      </c>
      <c r="AM213">
        <v>1.149</v>
      </c>
      <c r="AN213">
        <v>2.4854666666666998</v>
      </c>
      <c r="AO213">
        <v>2.2078833333332999</v>
      </c>
      <c r="AP213">
        <v>4</v>
      </c>
      <c r="AQ213">
        <v>2</v>
      </c>
      <c r="AR213" s="4">
        <v>212</v>
      </c>
      <c r="AS213" s="4">
        <f>ROWS($D$2:D213)</f>
        <v>212</v>
      </c>
      <c r="AT213" s="4" t="str">
        <f>IF(D213=PUBLIC!$C$15,AS213,"")</f>
        <v/>
      </c>
      <c r="AU213" s="4" t="str">
        <f t="shared" si="3"/>
        <v/>
      </c>
      <c r="AV213"/>
      <c r="AW213"/>
      <c r="AX213"/>
    </row>
    <row r="214" spans="1:50" x14ac:dyDescent="0.25">
      <c r="A214">
        <v>5</v>
      </c>
      <c r="B214">
        <v>5049</v>
      </c>
      <c r="C214" s="99" t="s">
        <v>2148</v>
      </c>
      <c r="D214" s="1" t="s">
        <v>346</v>
      </c>
      <c r="E214">
        <v>-1</v>
      </c>
      <c r="F214" s="1">
        <v>-1.1436789290222509</v>
      </c>
      <c r="G214" s="1">
        <v>0.01</v>
      </c>
      <c r="H214">
        <v>-0.75</v>
      </c>
      <c r="I214" s="1">
        <v>-0.81688310561735389</v>
      </c>
      <c r="J214" s="1">
        <v>0.01</v>
      </c>
      <c r="K214">
        <v>-0.25</v>
      </c>
      <c r="L214">
        <v>-0.47759946625774702</v>
      </c>
      <c r="M214">
        <v>4.1650999999999998</v>
      </c>
      <c r="N214">
        <v>12186</v>
      </c>
      <c r="O214">
        <v>24.978999999999999</v>
      </c>
      <c r="P214">
        <v>1.2969999999999999</v>
      </c>
      <c r="Q214">
        <v>7.3999999999999996E-2</v>
      </c>
      <c r="R214">
        <v>2.9710000000000001</v>
      </c>
      <c r="S214">
        <v>9</v>
      </c>
      <c r="T214">
        <v>0.01</v>
      </c>
      <c r="U214">
        <v>23.175000000000001</v>
      </c>
      <c r="V214">
        <v>225.31</v>
      </c>
      <c r="W214">
        <v>29.542000000000002</v>
      </c>
      <c r="X214">
        <v>0.01</v>
      </c>
      <c r="Y214">
        <v>566.28</v>
      </c>
      <c r="Z214">
        <v>10.9414</v>
      </c>
      <c r="AA214">
        <v>3.9184000000000001</v>
      </c>
      <c r="AB214">
        <v>3.5760999999999998</v>
      </c>
      <c r="AC214">
        <v>104.867</v>
      </c>
      <c r="AD214">
        <v>6.6470000000000002</v>
      </c>
      <c r="AE214">
        <v>27.901</v>
      </c>
      <c r="AF214">
        <v>13.95</v>
      </c>
      <c r="AG214">
        <v>0.01</v>
      </c>
      <c r="AH214">
        <v>66.47</v>
      </c>
      <c r="AI214">
        <v>3.4849999999999999</v>
      </c>
      <c r="AJ214">
        <v>0.186</v>
      </c>
      <c r="AK214">
        <v>11.199</v>
      </c>
      <c r="AL214">
        <v>7.9459999999999997</v>
      </c>
      <c r="AM214">
        <v>4.3680000000000003</v>
      </c>
      <c r="AN214">
        <v>3.1323166666666999</v>
      </c>
      <c r="AO214">
        <v>3.4763666666667001</v>
      </c>
      <c r="AP214">
        <v>4</v>
      </c>
      <c r="AQ214">
        <v>2</v>
      </c>
      <c r="AR214" s="4">
        <v>213</v>
      </c>
      <c r="AS214" s="4">
        <f>ROWS($D$2:D214)</f>
        <v>213</v>
      </c>
      <c r="AT214" s="4" t="str">
        <f>IF(D214=PUBLIC!$C$15,AS214,"")</f>
        <v/>
      </c>
      <c r="AU214" s="4" t="str">
        <f t="shared" si="3"/>
        <v/>
      </c>
      <c r="AV214"/>
      <c r="AW214"/>
      <c r="AX214"/>
    </row>
    <row r="215" spans="1:50" x14ac:dyDescent="0.25">
      <c r="A215">
        <v>5</v>
      </c>
      <c r="B215">
        <v>5055</v>
      </c>
      <c r="C215" s="99" t="s">
        <v>2148</v>
      </c>
      <c r="D215" s="1" t="s">
        <v>347</v>
      </c>
      <c r="E215">
        <v>0.01</v>
      </c>
      <c r="F215" s="1">
        <v>-5.1300502453649525E-2</v>
      </c>
      <c r="G215" s="1">
        <v>4.9718999999999998</v>
      </c>
      <c r="H215">
        <v>-0.5</v>
      </c>
      <c r="I215" s="1">
        <v>-0.62778612349846263</v>
      </c>
      <c r="J215" s="1">
        <v>0.74770000000000003</v>
      </c>
      <c r="K215">
        <v>-0.75</v>
      </c>
      <c r="L215">
        <v>-0.89266809219634424</v>
      </c>
      <c r="M215">
        <v>0.74770000000000003</v>
      </c>
      <c r="N215">
        <v>43745</v>
      </c>
      <c r="O215">
        <v>14.927</v>
      </c>
      <c r="P215">
        <v>2.6150000000000002</v>
      </c>
      <c r="Q215">
        <v>0.94</v>
      </c>
      <c r="R215">
        <v>2.1970000000000001</v>
      </c>
      <c r="S215">
        <v>5</v>
      </c>
      <c r="T215">
        <v>0.01</v>
      </c>
      <c r="U215">
        <v>17.742999999999999</v>
      </c>
      <c r="V215">
        <v>1077.79</v>
      </c>
      <c r="W215">
        <v>34.061</v>
      </c>
      <c r="X215">
        <v>1.829</v>
      </c>
      <c r="Y215">
        <v>879.69</v>
      </c>
      <c r="Z215">
        <v>6.6121999999999996</v>
      </c>
      <c r="AA215">
        <v>4.8941999999999997</v>
      </c>
      <c r="AB215">
        <v>0.94850000000000001</v>
      </c>
      <c r="AC215">
        <v>179.26599999999999</v>
      </c>
      <c r="AD215">
        <v>5.7949999999999999</v>
      </c>
      <c r="AE215">
        <v>21.030999999999999</v>
      </c>
      <c r="AF215">
        <v>55.320999999999998</v>
      </c>
      <c r="AG215">
        <v>10.52</v>
      </c>
      <c r="AH215">
        <v>11.887</v>
      </c>
      <c r="AI215">
        <v>2.3559999999999999</v>
      </c>
      <c r="AJ215">
        <v>0.186</v>
      </c>
      <c r="AK215">
        <v>4.3239999999999998</v>
      </c>
      <c r="AL215">
        <v>23.24</v>
      </c>
      <c r="AM215">
        <v>4.3239999999999998</v>
      </c>
      <c r="AN215">
        <v>1.90062</v>
      </c>
      <c r="AO215">
        <v>0.88771999999999995</v>
      </c>
      <c r="AP215">
        <v>4</v>
      </c>
      <c r="AQ215">
        <v>2</v>
      </c>
      <c r="AR215" s="4">
        <v>214</v>
      </c>
      <c r="AS215" s="4">
        <f>ROWS($D$2:D215)</f>
        <v>214</v>
      </c>
      <c r="AT215" s="4" t="str">
        <f>IF(D215=PUBLIC!$C$15,AS215,"")</f>
        <v/>
      </c>
      <c r="AU215" s="4" t="str">
        <f t="shared" si="3"/>
        <v/>
      </c>
      <c r="AV215"/>
      <c r="AW215"/>
      <c r="AX215"/>
    </row>
    <row r="216" spans="1:50" x14ac:dyDescent="0.25">
      <c r="A216">
        <v>5</v>
      </c>
      <c r="B216">
        <v>5057</v>
      </c>
      <c r="C216" s="99" t="s">
        <v>2148</v>
      </c>
      <c r="D216" s="1" t="s">
        <v>348</v>
      </c>
      <c r="E216">
        <v>-1</v>
      </c>
      <c r="F216" s="1">
        <v>-1.1436789290222509</v>
      </c>
      <c r="G216" s="1">
        <v>0.01</v>
      </c>
      <c r="H216">
        <v>-0.75</v>
      </c>
      <c r="I216" s="1">
        <v>-0.81688310561735389</v>
      </c>
      <c r="J216" s="1">
        <v>0.01</v>
      </c>
      <c r="K216">
        <v>-0.5</v>
      </c>
      <c r="L216">
        <v>-0.5289152310084515</v>
      </c>
      <c r="M216">
        <v>3.7425999999999999</v>
      </c>
      <c r="N216">
        <v>22208</v>
      </c>
      <c r="O216">
        <v>16.457999999999998</v>
      </c>
      <c r="P216">
        <v>12.526999999999999</v>
      </c>
      <c r="Q216">
        <v>30.222999999999999</v>
      </c>
      <c r="R216">
        <v>1.869</v>
      </c>
      <c r="S216">
        <v>6</v>
      </c>
      <c r="T216">
        <v>3.1877</v>
      </c>
      <c r="U216">
        <v>26.731000000000002</v>
      </c>
      <c r="V216">
        <v>795.77</v>
      </c>
      <c r="W216">
        <v>50.883000000000003</v>
      </c>
      <c r="X216">
        <v>1.8009999999999999</v>
      </c>
      <c r="Y216">
        <v>720.1</v>
      </c>
      <c r="Z216">
        <v>4.4774000000000003</v>
      </c>
      <c r="AA216">
        <v>2.0272999999999999</v>
      </c>
      <c r="AB216">
        <v>0.01</v>
      </c>
      <c r="AC216">
        <v>122.267</v>
      </c>
      <c r="AD216">
        <v>4.9530000000000003</v>
      </c>
      <c r="AE216">
        <v>21.614000000000001</v>
      </c>
      <c r="AF216">
        <v>19.812999999999999</v>
      </c>
      <c r="AG216">
        <v>0.01</v>
      </c>
      <c r="AH216">
        <v>98.162999999999997</v>
      </c>
      <c r="AI216">
        <v>3.8540000000000001</v>
      </c>
      <c r="AJ216">
        <v>0.77800000000000002</v>
      </c>
      <c r="AK216">
        <v>8.1839999999999993</v>
      </c>
      <c r="AL216">
        <v>21.79</v>
      </c>
      <c r="AM216">
        <v>3.1</v>
      </c>
      <c r="AN216">
        <v>1.35975</v>
      </c>
      <c r="AO216">
        <v>8.8416666666700006E-2</v>
      </c>
      <c r="AP216">
        <v>4</v>
      </c>
      <c r="AQ216">
        <v>2</v>
      </c>
      <c r="AR216" s="4">
        <v>215</v>
      </c>
      <c r="AS216" s="4">
        <f>ROWS($D$2:D216)</f>
        <v>215</v>
      </c>
      <c r="AT216" s="4" t="str">
        <f>IF(D216=PUBLIC!$C$15,AS216,"")</f>
        <v/>
      </c>
      <c r="AU216" s="4" t="str">
        <f t="shared" si="3"/>
        <v/>
      </c>
      <c r="AV216"/>
      <c r="AW216"/>
      <c r="AX216"/>
    </row>
    <row r="217" spans="1:50" x14ac:dyDescent="0.25">
      <c r="A217">
        <v>5</v>
      </c>
      <c r="B217">
        <v>5059</v>
      </c>
      <c r="C217" s="99" t="s">
        <v>2148</v>
      </c>
      <c r="D217" s="1" t="s">
        <v>349</v>
      </c>
      <c r="E217">
        <v>-0.5</v>
      </c>
      <c r="F217" s="1">
        <v>-0.72223032831751199</v>
      </c>
      <c r="G217" s="1">
        <v>1.9181999999999999</v>
      </c>
      <c r="H217">
        <v>-0.75</v>
      </c>
      <c r="I217" s="1">
        <v>-0.81688310561735389</v>
      </c>
      <c r="J217" s="1">
        <v>0.01</v>
      </c>
      <c r="K217">
        <v>-0.25</v>
      </c>
      <c r="L217">
        <v>-0.27233640725492925</v>
      </c>
      <c r="M217">
        <v>5.8551000000000002</v>
      </c>
      <c r="N217">
        <v>33440</v>
      </c>
      <c r="O217">
        <v>17.335999999999999</v>
      </c>
      <c r="P217">
        <v>3.2690000000000001</v>
      </c>
      <c r="Q217">
        <v>11.273999999999999</v>
      </c>
      <c r="R217">
        <v>2.5</v>
      </c>
      <c r="S217">
        <v>5</v>
      </c>
      <c r="T217">
        <v>4.0486000000000004</v>
      </c>
      <c r="U217">
        <v>17.047999999999998</v>
      </c>
      <c r="V217">
        <v>341.63</v>
      </c>
      <c r="W217">
        <v>36.781999999999996</v>
      </c>
      <c r="X217">
        <v>5.9809999999999999</v>
      </c>
      <c r="Y217">
        <v>839.43</v>
      </c>
      <c r="Z217">
        <v>7.6599000000000004</v>
      </c>
      <c r="AA217">
        <v>3.5177999999999998</v>
      </c>
      <c r="AB217">
        <v>2.2444999999999999</v>
      </c>
      <c r="AC217">
        <v>107.901</v>
      </c>
      <c r="AD217">
        <v>5.6520000000000001</v>
      </c>
      <c r="AE217">
        <v>15.849</v>
      </c>
      <c r="AF217">
        <v>46.651000000000003</v>
      </c>
      <c r="AG217">
        <v>11.96</v>
      </c>
      <c r="AH217">
        <v>55.920999999999999</v>
      </c>
      <c r="AI217">
        <v>2.1280000000000001</v>
      </c>
      <c r="AJ217">
        <v>0.23</v>
      </c>
      <c r="AK217">
        <v>6.9930000000000003</v>
      </c>
      <c r="AL217">
        <v>13.548</v>
      </c>
      <c r="AM217">
        <v>4.976</v>
      </c>
      <c r="AN217">
        <v>6.7425666666666997</v>
      </c>
      <c r="AO217">
        <v>2.3916333333333002</v>
      </c>
      <c r="AP217">
        <v>4</v>
      </c>
      <c r="AQ217">
        <v>2</v>
      </c>
      <c r="AR217" s="4">
        <v>216</v>
      </c>
      <c r="AS217" s="4">
        <f>ROWS($D$2:D217)</f>
        <v>216</v>
      </c>
      <c r="AT217" s="4" t="str">
        <f>IF(D217=PUBLIC!$C$15,AS217,"")</f>
        <v/>
      </c>
      <c r="AU217" s="4" t="str">
        <f t="shared" si="3"/>
        <v/>
      </c>
      <c r="AV217"/>
      <c r="AW217"/>
      <c r="AX217"/>
    </row>
    <row r="218" spans="1:50" x14ac:dyDescent="0.25">
      <c r="A218">
        <v>5</v>
      </c>
      <c r="B218">
        <v>5061</v>
      </c>
      <c r="C218" s="99" t="s">
        <v>2148</v>
      </c>
      <c r="D218" s="1" t="s">
        <v>350</v>
      </c>
      <c r="E218">
        <v>-1</v>
      </c>
      <c r="F218" s="1">
        <v>-1.1436789290222509</v>
      </c>
      <c r="G218" s="1">
        <v>0.01</v>
      </c>
      <c r="H218">
        <v>-0.75</v>
      </c>
      <c r="I218" s="1">
        <v>-0.81688310561735389</v>
      </c>
      <c r="J218" s="1">
        <v>0.01</v>
      </c>
      <c r="K218">
        <v>-0.75</v>
      </c>
      <c r="L218">
        <v>-0.98348181362617071</v>
      </c>
      <c r="M218">
        <v>0.01</v>
      </c>
      <c r="N218">
        <v>13487</v>
      </c>
      <c r="O218">
        <v>16.489999999999998</v>
      </c>
      <c r="P218">
        <v>11.404</v>
      </c>
      <c r="Q218">
        <v>21.05</v>
      </c>
      <c r="R218">
        <v>2.1349999999999998</v>
      </c>
      <c r="S218">
        <v>6</v>
      </c>
      <c r="T218">
        <v>0.01</v>
      </c>
      <c r="U218">
        <v>19.62</v>
      </c>
      <c r="V218">
        <v>558.07000000000005</v>
      </c>
      <c r="W218">
        <v>40.039000000000001</v>
      </c>
      <c r="X218">
        <v>2.2240000000000002</v>
      </c>
      <c r="Y218">
        <v>773.76</v>
      </c>
      <c r="Z218">
        <v>2.3128000000000002</v>
      </c>
      <c r="AA218">
        <v>0.01</v>
      </c>
      <c r="AB218">
        <v>0.01</v>
      </c>
      <c r="AC218">
        <v>171.03399999999999</v>
      </c>
      <c r="AD218">
        <v>5.4130000000000003</v>
      </c>
      <c r="AE218">
        <v>25.209</v>
      </c>
      <c r="AF218">
        <v>26.692</v>
      </c>
      <c r="AG218">
        <v>1.48</v>
      </c>
      <c r="AH218">
        <v>197.96799999999999</v>
      </c>
      <c r="AI218">
        <v>14.361000000000001</v>
      </c>
      <c r="AJ218">
        <v>9.0999999999999998E-2</v>
      </c>
      <c r="AK218">
        <v>6.3</v>
      </c>
      <c r="AL218">
        <v>24.619</v>
      </c>
      <c r="AM218">
        <v>2.778</v>
      </c>
      <c r="AN218">
        <v>3.7223999999999999</v>
      </c>
      <c r="AO218">
        <v>1.3015000000000001</v>
      </c>
      <c r="AP218">
        <v>4</v>
      </c>
      <c r="AQ218">
        <v>2</v>
      </c>
      <c r="AR218" s="4">
        <v>217</v>
      </c>
      <c r="AS218" s="4">
        <f>ROWS($D$2:D218)</f>
        <v>217</v>
      </c>
      <c r="AT218" s="4" t="str">
        <f>IF(D218=PUBLIC!$C$15,AS218,"")</f>
        <v/>
      </c>
      <c r="AU218" s="4" t="str">
        <f t="shared" si="3"/>
        <v/>
      </c>
      <c r="AV218"/>
      <c r="AW218"/>
      <c r="AX218"/>
    </row>
    <row r="219" spans="1:50" x14ac:dyDescent="0.25">
      <c r="A219">
        <v>5</v>
      </c>
      <c r="B219">
        <v>5063</v>
      </c>
      <c r="C219" s="99" t="s">
        <v>2148</v>
      </c>
      <c r="D219" s="1" t="s">
        <v>351</v>
      </c>
      <c r="E219">
        <v>0.01</v>
      </c>
      <c r="F219" s="1">
        <v>-0.19187125353846443</v>
      </c>
      <c r="G219" s="1">
        <v>4.3320999999999996</v>
      </c>
      <c r="H219">
        <v>-0.75</v>
      </c>
      <c r="I219" s="1">
        <v>-0.81688310561735389</v>
      </c>
      <c r="J219" s="1">
        <v>0.01</v>
      </c>
      <c r="K219">
        <v>-0.25</v>
      </c>
      <c r="L219">
        <v>-0.43286669428689623</v>
      </c>
      <c r="M219">
        <v>4.5334000000000003</v>
      </c>
      <c r="N219">
        <v>37030</v>
      </c>
      <c r="O219">
        <v>16.731999999999999</v>
      </c>
      <c r="P219">
        <v>5.9980000000000002</v>
      </c>
      <c r="Q219">
        <v>1.95</v>
      </c>
      <c r="R219">
        <v>2.7570000000000001</v>
      </c>
      <c r="S219">
        <v>8</v>
      </c>
      <c r="T219">
        <v>0.01</v>
      </c>
      <c r="U219">
        <v>19.207999999999998</v>
      </c>
      <c r="V219">
        <v>652.45000000000005</v>
      </c>
      <c r="W219">
        <v>55.901000000000003</v>
      </c>
      <c r="X219">
        <v>10.532</v>
      </c>
      <c r="Y219">
        <v>943.8</v>
      </c>
      <c r="Z219">
        <v>4.7770000000000001</v>
      </c>
      <c r="AA219">
        <v>5.6280000000000001</v>
      </c>
      <c r="AB219">
        <v>4.97</v>
      </c>
      <c r="AC219">
        <v>167.733</v>
      </c>
      <c r="AD219">
        <v>5.7789999999999999</v>
      </c>
      <c r="AE219">
        <v>31.056000000000001</v>
      </c>
      <c r="AF219">
        <v>46.179000000000002</v>
      </c>
      <c r="AG219">
        <v>1.08</v>
      </c>
      <c r="AH219">
        <v>91.007000000000005</v>
      </c>
      <c r="AI219">
        <v>3.3479999999999999</v>
      </c>
      <c r="AJ219">
        <v>1.585</v>
      </c>
      <c r="AK219">
        <v>7.9619999999999997</v>
      </c>
      <c r="AL219">
        <v>15.335000000000001</v>
      </c>
      <c r="AM219">
        <v>4.2880000000000003</v>
      </c>
      <c r="AN219">
        <v>2.9097285714285999</v>
      </c>
      <c r="AO219">
        <v>2.3125571428570999</v>
      </c>
      <c r="AP219">
        <v>4</v>
      </c>
      <c r="AQ219">
        <v>2</v>
      </c>
      <c r="AR219" s="4">
        <v>218</v>
      </c>
      <c r="AS219" s="4">
        <f>ROWS($D$2:D219)</f>
        <v>218</v>
      </c>
      <c r="AT219" s="4" t="str">
        <f>IF(D219=PUBLIC!$C$15,AS219,"")</f>
        <v/>
      </c>
      <c r="AU219" s="4" t="str">
        <f t="shared" si="3"/>
        <v/>
      </c>
      <c r="AV219"/>
      <c r="AW219"/>
      <c r="AX219"/>
    </row>
    <row r="220" spans="1:50" x14ac:dyDescent="0.25">
      <c r="A220">
        <v>5</v>
      </c>
      <c r="B220">
        <v>5065</v>
      </c>
      <c r="C220" s="99" t="s">
        <v>2148</v>
      </c>
      <c r="D220" s="1" t="s">
        <v>352</v>
      </c>
      <c r="E220">
        <v>-0.25</v>
      </c>
      <c r="F220" s="1">
        <v>-0.34171378595460022</v>
      </c>
      <c r="G220" s="1">
        <v>3.6501000000000001</v>
      </c>
      <c r="H220">
        <v>-0.75</v>
      </c>
      <c r="I220" s="1">
        <v>-0.81688310561735389</v>
      </c>
      <c r="J220" s="1">
        <v>0.01</v>
      </c>
      <c r="K220">
        <v>0.01</v>
      </c>
      <c r="L220">
        <v>-0.15415832653910583</v>
      </c>
      <c r="M220">
        <v>6.8281000000000001</v>
      </c>
      <c r="N220">
        <v>13461</v>
      </c>
      <c r="O220">
        <v>24.797999999999998</v>
      </c>
      <c r="P220">
        <v>1.887</v>
      </c>
      <c r="Q220">
        <v>1.2330000000000001</v>
      </c>
      <c r="R220">
        <v>1.2629999999999999</v>
      </c>
      <c r="S220">
        <v>10</v>
      </c>
      <c r="T220">
        <v>0.01</v>
      </c>
      <c r="U220">
        <v>21.977</v>
      </c>
      <c r="V220">
        <v>116.42</v>
      </c>
      <c r="W220">
        <v>23.771999999999998</v>
      </c>
      <c r="X220">
        <v>14.115</v>
      </c>
      <c r="Y220">
        <v>640.54999999999995</v>
      </c>
      <c r="Z220">
        <v>20.151199999999999</v>
      </c>
      <c r="AA220">
        <v>6.7369000000000003</v>
      </c>
      <c r="AB220">
        <v>10.101000000000001</v>
      </c>
      <c r="AC220">
        <v>91.534999999999997</v>
      </c>
      <c r="AD220">
        <v>6.4260000000000002</v>
      </c>
      <c r="AE220">
        <v>37.887</v>
      </c>
      <c r="AF220">
        <v>39.372999999999998</v>
      </c>
      <c r="AG220">
        <v>0.01</v>
      </c>
      <c r="AH220">
        <v>70.573999999999998</v>
      </c>
      <c r="AI220">
        <v>3.73</v>
      </c>
      <c r="AJ220">
        <v>1.323</v>
      </c>
      <c r="AK220">
        <v>8.8919999999999995</v>
      </c>
      <c r="AL220">
        <v>11.755000000000001</v>
      </c>
      <c r="AM220">
        <v>2.7759999999999998</v>
      </c>
      <c r="AN220">
        <v>3.6862200000000001</v>
      </c>
      <c r="AO220">
        <v>2.9540999999999999</v>
      </c>
      <c r="AP220">
        <v>4</v>
      </c>
      <c r="AQ220">
        <v>2</v>
      </c>
      <c r="AR220" s="4">
        <v>219</v>
      </c>
      <c r="AS220" s="4">
        <f>ROWS($D$2:D220)</f>
        <v>219</v>
      </c>
      <c r="AT220" s="4" t="str">
        <f>IF(D220=PUBLIC!$C$15,AS220,"")</f>
        <v/>
      </c>
      <c r="AU220" s="4" t="str">
        <f t="shared" si="3"/>
        <v/>
      </c>
      <c r="AV220"/>
      <c r="AW220"/>
      <c r="AX220"/>
    </row>
    <row r="221" spans="1:50" x14ac:dyDescent="0.25">
      <c r="A221">
        <v>5</v>
      </c>
      <c r="B221">
        <v>5067</v>
      </c>
      <c r="C221" s="99" t="s">
        <v>2148</v>
      </c>
      <c r="D221" s="1" t="s">
        <v>353</v>
      </c>
      <c r="E221">
        <v>-1</v>
      </c>
      <c r="F221" s="1">
        <v>-1.1436789290222509</v>
      </c>
      <c r="G221" s="1">
        <v>0.01</v>
      </c>
      <c r="H221">
        <v>-0.75</v>
      </c>
      <c r="I221" s="1">
        <v>-0.81688310561735389</v>
      </c>
      <c r="J221" s="1">
        <v>0.01</v>
      </c>
      <c r="K221">
        <v>-0.75</v>
      </c>
      <c r="L221">
        <v>-0.98348181362617071</v>
      </c>
      <c r="M221">
        <v>0.01</v>
      </c>
      <c r="N221">
        <v>17495</v>
      </c>
      <c r="O221">
        <v>16.788</v>
      </c>
      <c r="P221">
        <v>2.681</v>
      </c>
      <c r="Q221">
        <v>17.050999999999998</v>
      </c>
      <c r="R221">
        <v>2.875</v>
      </c>
      <c r="S221">
        <v>6</v>
      </c>
      <c r="T221">
        <v>0.01</v>
      </c>
      <c r="U221">
        <v>27.106999999999999</v>
      </c>
      <c r="V221">
        <v>721.42</v>
      </c>
      <c r="W221">
        <v>33.152000000000001</v>
      </c>
      <c r="X221">
        <v>1.7150000000000001</v>
      </c>
      <c r="Y221">
        <v>657.27</v>
      </c>
      <c r="Z221">
        <v>8.6425999999999998</v>
      </c>
      <c r="AA221">
        <v>0.01</v>
      </c>
      <c r="AB221">
        <v>0.01</v>
      </c>
      <c r="AC221">
        <v>152.96799999999999</v>
      </c>
      <c r="AD221">
        <v>5.43</v>
      </c>
      <c r="AE221">
        <v>21.72</v>
      </c>
      <c r="AF221">
        <v>53.158000000000001</v>
      </c>
      <c r="AG221">
        <v>16.579999999999998</v>
      </c>
      <c r="AH221">
        <v>48.014000000000003</v>
      </c>
      <c r="AI221">
        <v>8.048</v>
      </c>
      <c r="AJ221">
        <v>0.51300000000000001</v>
      </c>
      <c r="AK221">
        <v>6.2140000000000004</v>
      </c>
      <c r="AL221">
        <v>18.001999999999999</v>
      </c>
      <c r="AM221">
        <v>6.8929999999999998</v>
      </c>
      <c r="AN221">
        <v>3.7124714285714</v>
      </c>
      <c r="AO221">
        <v>4.1894714285713999</v>
      </c>
      <c r="AP221">
        <v>4</v>
      </c>
      <c r="AQ221">
        <v>2</v>
      </c>
      <c r="AR221" s="4">
        <v>220</v>
      </c>
      <c r="AS221" s="4">
        <f>ROWS($D$2:D221)</f>
        <v>220</v>
      </c>
      <c r="AT221" s="4" t="str">
        <f>IF(D221=PUBLIC!$C$15,AS221,"")</f>
        <v/>
      </c>
      <c r="AU221" s="4" t="str">
        <f t="shared" si="3"/>
        <v/>
      </c>
      <c r="AV221"/>
      <c r="AW221"/>
      <c r="AX221"/>
    </row>
    <row r="222" spans="1:50" x14ac:dyDescent="0.25">
      <c r="A222">
        <v>5</v>
      </c>
      <c r="B222">
        <v>5071</v>
      </c>
      <c r="C222" s="99" t="s">
        <v>2148</v>
      </c>
      <c r="D222" s="1" t="s">
        <v>354</v>
      </c>
      <c r="E222">
        <v>0.25</v>
      </c>
      <c r="F222" s="1">
        <v>0.2442759768123734</v>
      </c>
      <c r="G222" s="1">
        <v>6.3171999999999997</v>
      </c>
      <c r="H222">
        <v>-0.75</v>
      </c>
      <c r="I222" s="1">
        <v>-0.81688310561735389</v>
      </c>
      <c r="J222" s="1">
        <v>0.01</v>
      </c>
      <c r="K222">
        <v>-0.75</v>
      </c>
      <c r="L222">
        <v>-0.88148186276784746</v>
      </c>
      <c r="M222">
        <v>0.83979999999999999</v>
      </c>
      <c r="N222">
        <v>26025</v>
      </c>
      <c r="O222">
        <v>15.6</v>
      </c>
      <c r="P222">
        <v>13.349</v>
      </c>
      <c r="Q222">
        <v>1.522</v>
      </c>
      <c r="R222">
        <v>4.0229999999999997</v>
      </c>
      <c r="S222">
        <v>9</v>
      </c>
      <c r="T222">
        <v>4.1627999999999998</v>
      </c>
      <c r="U222">
        <v>21.376999999999999</v>
      </c>
      <c r="V222">
        <v>421.72</v>
      </c>
      <c r="W222">
        <v>41.883000000000003</v>
      </c>
      <c r="X222">
        <v>2.69</v>
      </c>
      <c r="Y222">
        <v>623.44000000000005</v>
      </c>
      <c r="Z222">
        <v>8.2784999999999993</v>
      </c>
      <c r="AA222">
        <v>1.4301999999999999</v>
      </c>
      <c r="AB222">
        <v>1.7282999999999999</v>
      </c>
      <c r="AC222">
        <v>137.03399999999999</v>
      </c>
      <c r="AD222">
        <v>5.7640000000000002</v>
      </c>
      <c r="AE222">
        <v>15.754</v>
      </c>
      <c r="AF222">
        <v>34.198</v>
      </c>
      <c r="AG222">
        <v>3.46</v>
      </c>
      <c r="AH222">
        <v>67.626999999999995</v>
      </c>
      <c r="AI222">
        <v>3.0209999999999999</v>
      </c>
      <c r="AJ222">
        <v>1.0329999999999999</v>
      </c>
      <c r="AK222">
        <v>6.7169999999999996</v>
      </c>
      <c r="AL222">
        <v>25.274999999999999</v>
      </c>
      <c r="AM222">
        <v>3.3290000000000002</v>
      </c>
      <c r="AN222">
        <v>5.0587400000000002</v>
      </c>
      <c r="AO222">
        <v>1.2427999999999999</v>
      </c>
      <c r="AP222">
        <v>4</v>
      </c>
      <c r="AQ222">
        <v>2</v>
      </c>
      <c r="AR222" s="4">
        <v>221</v>
      </c>
      <c r="AS222" s="4">
        <f>ROWS($D$2:D222)</f>
        <v>221</v>
      </c>
      <c r="AT222" s="4" t="str">
        <f>IF(D222=PUBLIC!$C$15,AS222,"")</f>
        <v/>
      </c>
      <c r="AU222" s="4" t="str">
        <f t="shared" si="3"/>
        <v/>
      </c>
      <c r="AV222"/>
      <c r="AW222"/>
      <c r="AX222"/>
    </row>
    <row r="223" spans="1:50" x14ac:dyDescent="0.25">
      <c r="A223">
        <v>5</v>
      </c>
      <c r="B223">
        <v>5073</v>
      </c>
      <c r="C223" s="99" t="s">
        <v>2148</v>
      </c>
      <c r="D223" s="1" t="s">
        <v>355</v>
      </c>
      <c r="E223">
        <v>-1</v>
      </c>
      <c r="F223" s="1">
        <v>-1.1436789290222509</v>
      </c>
      <c r="G223" s="1">
        <v>0.01</v>
      </c>
      <c r="H223">
        <v>-0.75</v>
      </c>
      <c r="I223" s="1">
        <v>-0.81688310561735389</v>
      </c>
      <c r="J223" s="1">
        <v>0.01</v>
      </c>
      <c r="K223">
        <v>-0.75</v>
      </c>
      <c r="L223">
        <v>-0.98348181362617071</v>
      </c>
      <c r="M223">
        <v>0.01</v>
      </c>
      <c r="N223">
        <v>7127</v>
      </c>
      <c r="O223">
        <v>21.454000000000001</v>
      </c>
      <c r="P223">
        <v>0.996</v>
      </c>
      <c r="Q223">
        <v>38.698</v>
      </c>
      <c r="R223">
        <v>0.98199999999999998</v>
      </c>
      <c r="S223">
        <v>7</v>
      </c>
      <c r="T223">
        <v>0.01</v>
      </c>
      <c r="U223">
        <v>26.38</v>
      </c>
      <c r="V223">
        <v>93.75</v>
      </c>
      <c r="W223">
        <v>19.643999999999998</v>
      </c>
      <c r="X223">
        <v>0.01</v>
      </c>
      <c r="Y223">
        <v>841.67</v>
      </c>
      <c r="Z223">
        <v>0.01</v>
      </c>
      <c r="AA223">
        <v>0.01</v>
      </c>
      <c r="AB223">
        <v>0.01</v>
      </c>
      <c r="AC223">
        <v>39.033000000000001</v>
      </c>
      <c r="AD223">
        <v>5.9630000000000001</v>
      </c>
      <c r="AE223">
        <v>11.225</v>
      </c>
      <c r="AF223">
        <v>11.225</v>
      </c>
      <c r="AG223">
        <v>0.01</v>
      </c>
      <c r="AH223">
        <v>0.01</v>
      </c>
      <c r="AI223">
        <v>9.3859999999999992</v>
      </c>
      <c r="AJ223">
        <v>1.9410000000000001</v>
      </c>
      <c r="AK223">
        <v>3.7229999999999999</v>
      </c>
      <c r="AL223">
        <v>16.277000000000001</v>
      </c>
      <c r="AM223">
        <v>4.95</v>
      </c>
      <c r="AN223">
        <v>1.4141999999999999</v>
      </c>
      <c r="AO223">
        <v>1.7075</v>
      </c>
      <c r="AP223">
        <v>4</v>
      </c>
      <c r="AQ223">
        <v>2</v>
      </c>
      <c r="AR223" s="4">
        <v>222</v>
      </c>
      <c r="AS223" s="4">
        <f>ROWS($D$2:D223)</f>
        <v>222</v>
      </c>
      <c r="AT223" s="4" t="str">
        <f>IF(D223=PUBLIC!$C$15,AS223,"")</f>
        <v/>
      </c>
      <c r="AU223" s="4" t="str">
        <f t="shared" si="3"/>
        <v/>
      </c>
      <c r="AV223"/>
      <c r="AW223"/>
      <c r="AX223"/>
    </row>
    <row r="224" spans="1:50" x14ac:dyDescent="0.25">
      <c r="A224">
        <v>5</v>
      </c>
      <c r="B224">
        <v>5075</v>
      </c>
      <c r="C224" s="99" t="s">
        <v>2148</v>
      </c>
      <c r="D224" s="1" t="s">
        <v>356</v>
      </c>
      <c r="E224">
        <v>-0.25</v>
      </c>
      <c r="F224" s="1">
        <v>-0.4950277436085293</v>
      </c>
      <c r="G224" s="1">
        <v>2.9523000000000001</v>
      </c>
      <c r="H224">
        <v>-0.75</v>
      </c>
      <c r="I224" s="1">
        <v>-0.81688310561735389</v>
      </c>
      <c r="J224" s="1">
        <v>0.01</v>
      </c>
      <c r="K224">
        <v>-0.75</v>
      </c>
      <c r="L224">
        <v>-0.98348181362617071</v>
      </c>
      <c r="M224">
        <v>0.01</v>
      </c>
      <c r="N224">
        <v>16915</v>
      </c>
      <c r="O224">
        <v>19.161000000000001</v>
      </c>
      <c r="P224">
        <v>1.236</v>
      </c>
      <c r="Q224">
        <v>0.72099999999999997</v>
      </c>
      <c r="R224">
        <v>2.0510000000000002</v>
      </c>
      <c r="S224">
        <v>6</v>
      </c>
      <c r="T224">
        <v>0.01</v>
      </c>
      <c r="U224">
        <v>23.645</v>
      </c>
      <c r="V224">
        <v>235.82</v>
      </c>
      <c r="W224">
        <v>32.515999999999998</v>
      </c>
      <c r="X224">
        <v>0.01</v>
      </c>
      <c r="Y224">
        <v>714.7</v>
      </c>
      <c r="Z224">
        <v>5.7260999999999997</v>
      </c>
      <c r="AA224">
        <v>0.01</v>
      </c>
      <c r="AB224">
        <v>0.01</v>
      </c>
      <c r="AC224">
        <v>41.735999999999997</v>
      </c>
      <c r="AD224">
        <v>6.8869999999999996</v>
      </c>
      <c r="AE224">
        <v>16.553000000000001</v>
      </c>
      <c r="AF224">
        <v>26.603999999999999</v>
      </c>
      <c r="AG224">
        <v>25.42</v>
      </c>
      <c r="AH224">
        <v>19.509</v>
      </c>
      <c r="AI224">
        <v>6.524</v>
      </c>
      <c r="AJ224">
        <v>0.16800000000000001</v>
      </c>
      <c r="AK224">
        <v>8.7750000000000004</v>
      </c>
      <c r="AL224">
        <v>13.337999999999999</v>
      </c>
      <c r="AM224">
        <v>5.9420000000000002</v>
      </c>
      <c r="AN224">
        <v>2.2690333333332999</v>
      </c>
      <c r="AO224">
        <v>1.3708166666667001</v>
      </c>
      <c r="AP224">
        <v>4</v>
      </c>
      <c r="AQ224">
        <v>2</v>
      </c>
      <c r="AR224" s="4">
        <v>223</v>
      </c>
      <c r="AS224" s="4">
        <f>ROWS($D$2:D224)</f>
        <v>223</v>
      </c>
      <c r="AT224" s="4" t="str">
        <f>IF(D224=PUBLIC!$C$15,AS224,"")</f>
        <v/>
      </c>
      <c r="AU224" s="4" t="str">
        <f t="shared" si="3"/>
        <v/>
      </c>
      <c r="AV224"/>
      <c r="AW224"/>
      <c r="AX224"/>
    </row>
    <row r="225" spans="1:50" x14ac:dyDescent="0.25">
      <c r="A225">
        <v>5</v>
      </c>
      <c r="B225">
        <v>5077</v>
      </c>
      <c r="C225" s="99" t="s">
        <v>2148</v>
      </c>
      <c r="D225" s="1" t="s">
        <v>357</v>
      </c>
      <c r="E225">
        <v>-1</v>
      </c>
      <c r="F225" s="1">
        <v>-1.1436789290222509</v>
      </c>
      <c r="G225" s="1">
        <v>0.01</v>
      </c>
      <c r="H225">
        <v>-0.75</v>
      </c>
      <c r="I225" s="1">
        <v>-0.81688310561735389</v>
      </c>
      <c r="J225" s="1">
        <v>0.01</v>
      </c>
      <c r="K225">
        <v>-0.75</v>
      </c>
      <c r="L225">
        <v>-0.98348181362617071</v>
      </c>
      <c r="M225">
        <v>0.01</v>
      </c>
      <c r="N225">
        <v>9781</v>
      </c>
      <c r="O225">
        <v>16.88</v>
      </c>
      <c r="P225">
        <v>1.472</v>
      </c>
      <c r="Q225">
        <v>57.396999999999998</v>
      </c>
      <c r="R225">
        <v>0.46</v>
      </c>
      <c r="S225">
        <v>9</v>
      </c>
      <c r="T225">
        <v>0.01</v>
      </c>
      <c r="U225">
        <v>30.053999999999998</v>
      </c>
      <c r="V225">
        <v>268.32</v>
      </c>
      <c r="W225">
        <v>26.582000000000001</v>
      </c>
      <c r="X225">
        <v>0.01</v>
      </c>
      <c r="Y225">
        <v>1054.96</v>
      </c>
      <c r="Z225">
        <v>3.0526</v>
      </c>
      <c r="AA225">
        <v>0.01</v>
      </c>
      <c r="AB225">
        <v>0.01</v>
      </c>
      <c r="AC225">
        <v>58.268000000000001</v>
      </c>
      <c r="AD225">
        <v>4.3449999999999998</v>
      </c>
      <c r="AE225">
        <v>13.291</v>
      </c>
      <c r="AF225">
        <v>48.052</v>
      </c>
      <c r="AG225">
        <v>41.92</v>
      </c>
      <c r="AH225">
        <v>2.0449999999999999</v>
      </c>
      <c r="AI225">
        <v>15.052</v>
      </c>
      <c r="AJ225">
        <v>0.215</v>
      </c>
      <c r="AK225">
        <v>6.7569999999999997</v>
      </c>
      <c r="AL225">
        <v>10.619</v>
      </c>
      <c r="AM225">
        <v>3.3959999999999999</v>
      </c>
      <c r="AN225">
        <v>1.0687199999999999</v>
      </c>
      <c r="AO225">
        <v>4.0244200000000001</v>
      </c>
      <c r="AP225">
        <v>4</v>
      </c>
      <c r="AQ225">
        <v>2</v>
      </c>
      <c r="AR225" s="4">
        <v>224</v>
      </c>
      <c r="AS225" s="4">
        <f>ROWS($D$2:D225)</f>
        <v>224</v>
      </c>
      <c r="AT225" s="4" t="str">
        <f>IF(D225=PUBLIC!$C$15,AS225,"")</f>
        <v/>
      </c>
      <c r="AU225" s="4" t="str">
        <f t="shared" si="3"/>
        <v/>
      </c>
      <c r="AV225"/>
      <c r="AW225"/>
      <c r="AX225"/>
    </row>
    <row r="226" spans="1:50" x14ac:dyDescent="0.25">
      <c r="A226">
        <v>5</v>
      </c>
      <c r="B226">
        <v>5081</v>
      </c>
      <c r="C226" s="99" t="s">
        <v>2148</v>
      </c>
      <c r="D226" s="1" t="s">
        <v>358</v>
      </c>
      <c r="E226">
        <v>-0.5</v>
      </c>
      <c r="F226" s="1">
        <v>-0.53712426737822383</v>
      </c>
      <c r="G226" s="1">
        <v>2.7606999999999999</v>
      </c>
      <c r="H226">
        <v>-0.75</v>
      </c>
      <c r="I226" s="1">
        <v>-0.81688310561735389</v>
      </c>
      <c r="J226" s="1">
        <v>0.01</v>
      </c>
      <c r="K226">
        <v>-0.75</v>
      </c>
      <c r="L226">
        <v>-0.98348181362617071</v>
      </c>
      <c r="M226">
        <v>0.01</v>
      </c>
      <c r="N226">
        <v>12616</v>
      </c>
      <c r="O226">
        <v>19.198</v>
      </c>
      <c r="P226">
        <v>3.202</v>
      </c>
      <c r="Q226">
        <v>20.957999999999998</v>
      </c>
      <c r="R226">
        <v>2.7109999999999999</v>
      </c>
      <c r="S226">
        <v>2</v>
      </c>
      <c r="T226">
        <v>0.01</v>
      </c>
      <c r="U226">
        <v>19.39</v>
      </c>
      <c r="V226">
        <v>108.73</v>
      </c>
      <c r="W226">
        <v>37.253999999999998</v>
      </c>
      <c r="X226">
        <v>0.01</v>
      </c>
      <c r="Y226">
        <v>588.21</v>
      </c>
      <c r="Z226">
        <v>8.6457999999999995</v>
      </c>
      <c r="AA226">
        <v>6.3330000000000002</v>
      </c>
      <c r="AB226">
        <v>0.01</v>
      </c>
      <c r="AC226">
        <v>163.86799999999999</v>
      </c>
      <c r="AD226">
        <v>5.5090000000000003</v>
      </c>
      <c r="AE226">
        <v>9.5120000000000005</v>
      </c>
      <c r="AF226">
        <v>21.401</v>
      </c>
      <c r="AG226">
        <v>0.01</v>
      </c>
      <c r="AH226">
        <v>18.231000000000002</v>
      </c>
      <c r="AI226">
        <v>2.5089999999999999</v>
      </c>
      <c r="AJ226">
        <v>0.57899999999999996</v>
      </c>
      <c r="AK226">
        <v>7.3970000000000002</v>
      </c>
      <c r="AL226">
        <v>22.213000000000001</v>
      </c>
      <c r="AM226">
        <v>5.5960000000000001</v>
      </c>
      <c r="AN226">
        <v>1.4468833333333</v>
      </c>
      <c r="AO226">
        <v>2.06115</v>
      </c>
      <c r="AP226">
        <v>4</v>
      </c>
      <c r="AQ226">
        <v>2</v>
      </c>
      <c r="AR226" s="4">
        <v>225</v>
      </c>
      <c r="AS226" s="4">
        <f>ROWS($D$2:D226)</f>
        <v>225</v>
      </c>
      <c r="AT226" s="4" t="str">
        <f>IF(D226=PUBLIC!$C$15,AS226,"")</f>
        <v/>
      </c>
      <c r="AU226" s="4" t="str">
        <f t="shared" si="3"/>
        <v/>
      </c>
      <c r="AV226"/>
      <c r="AW226"/>
      <c r="AX226"/>
    </row>
    <row r="227" spans="1:50" x14ac:dyDescent="0.25">
      <c r="A227">
        <v>5</v>
      </c>
      <c r="B227">
        <v>5083</v>
      </c>
      <c r="C227" s="99" t="s">
        <v>2148</v>
      </c>
      <c r="D227" s="1" t="s">
        <v>359</v>
      </c>
      <c r="E227">
        <v>0.25</v>
      </c>
      <c r="F227" s="1">
        <v>0.12020548112998065</v>
      </c>
      <c r="G227" s="1">
        <v>5.7525000000000004</v>
      </c>
      <c r="H227">
        <v>-0.75</v>
      </c>
      <c r="I227" s="1">
        <v>-0.81688310561735389</v>
      </c>
      <c r="J227" s="1">
        <v>0.01</v>
      </c>
      <c r="K227">
        <v>-0.75</v>
      </c>
      <c r="L227">
        <v>-0.98348181362617071</v>
      </c>
      <c r="M227">
        <v>0.01</v>
      </c>
      <c r="N227">
        <v>21935</v>
      </c>
      <c r="O227">
        <v>19.111000000000001</v>
      </c>
      <c r="P227">
        <v>2.7029999999999998</v>
      </c>
      <c r="Q227">
        <v>1.7370000000000001</v>
      </c>
      <c r="R227">
        <v>4.2030000000000003</v>
      </c>
      <c r="S227">
        <v>6</v>
      </c>
      <c r="T227">
        <v>0.01</v>
      </c>
      <c r="U227">
        <v>18.998999999999999</v>
      </c>
      <c r="V227">
        <v>288.74</v>
      </c>
      <c r="W227">
        <v>70.206999999999994</v>
      </c>
      <c r="X227">
        <v>5.4710000000000001</v>
      </c>
      <c r="Y227">
        <v>492.2</v>
      </c>
      <c r="Z227">
        <v>3.2953999999999999</v>
      </c>
      <c r="AA227">
        <v>10.7782</v>
      </c>
      <c r="AB227">
        <v>6.8875000000000002</v>
      </c>
      <c r="AC227">
        <v>40.533999999999999</v>
      </c>
      <c r="AD227">
        <v>6.3140000000000001</v>
      </c>
      <c r="AE227">
        <v>6.3819999999999997</v>
      </c>
      <c r="AF227">
        <v>15.044</v>
      </c>
      <c r="AG227">
        <v>8.2100000000000009</v>
      </c>
      <c r="AH227">
        <v>27.353999999999999</v>
      </c>
      <c r="AI227">
        <v>4.524</v>
      </c>
      <c r="AJ227">
        <v>1.843</v>
      </c>
      <c r="AK227">
        <v>7.04</v>
      </c>
      <c r="AL227">
        <v>18.957999999999998</v>
      </c>
      <c r="AM227">
        <v>3.8029999999999999</v>
      </c>
      <c r="AN227">
        <v>5.0294833333333004</v>
      </c>
      <c r="AO227">
        <v>1.9813499999999999</v>
      </c>
      <c r="AP227">
        <v>4</v>
      </c>
      <c r="AQ227">
        <v>2</v>
      </c>
      <c r="AR227" s="4">
        <v>226</v>
      </c>
      <c r="AS227" s="4">
        <f>ROWS($D$2:D227)</f>
        <v>226</v>
      </c>
      <c r="AT227" s="4" t="str">
        <f>IF(D227=PUBLIC!$C$15,AS227,"")</f>
        <v/>
      </c>
      <c r="AU227" s="4" t="str">
        <f t="shared" si="3"/>
        <v/>
      </c>
      <c r="AV227"/>
      <c r="AW227"/>
      <c r="AX227"/>
    </row>
    <row r="228" spans="1:50" x14ac:dyDescent="0.25">
      <c r="A228">
        <v>5</v>
      </c>
      <c r="B228">
        <v>5089</v>
      </c>
      <c r="C228" s="99" t="s">
        <v>2148</v>
      </c>
      <c r="D228" s="1" t="s">
        <v>360</v>
      </c>
      <c r="E228">
        <v>-1</v>
      </c>
      <c r="F228" s="1">
        <v>-1.1436789290222509</v>
      </c>
      <c r="G228" s="1">
        <v>0.01</v>
      </c>
      <c r="H228">
        <v>0.01</v>
      </c>
      <c r="I228" s="1">
        <v>-5.3919650145545533E-2</v>
      </c>
      <c r="J228" s="1">
        <v>3.0167999999999999</v>
      </c>
      <c r="K228">
        <v>0.25</v>
      </c>
      <c r="L228">
        <v>0.23234351154300464</v>
      </c>
      <c r="M228">
        <v>10.010300000000001</v>
      </c>
      <c r="N228">
        <v>16404</v>
      </c>
      <c r="O228">
        <v>26.486999999999998</v>
      </c>
      <c r="P228">
        <v>2.097</v>
      </c>
      <c r="Q228">
        <v>0.36</v>
      </c>
      <c r="R228">
        <v>2.6760000000000002</v>
      </c>
      <c r="S228">
        <v>10</v>
      </c>
      <c r="T228">
        <v>0.01</v>
      </c>
      <c r="U228">
        <v>19.861000000000001</v>
      </c>
      <c r="V228">
        <v>261.85000000000002</v>
      </c>
      <c r="W228">
        <v>17.068999999999999</v>
      </c>
      <c r="X228">
        <v>3.6579999999999999</v>
      </c>
      <c r="Y228">
        <v>501.27</v>
      </c>
      <c r="Z228">
        <v>5.1128999999999998</v>
      </c>
      <c r="AA228">
        <v>5.1128999999999998</v>
      </c>
      <c r="AB228">
        <v>3.4192</v>
      </c>
      <c r="AC228">
        <v>88.096999999999994</v>
      </c>
      <c r="AD228">
        <v>6.7359999999999998</v>
      </c>
      <c r="AE228">
        <v>8.5350000000000001</v>
      </c>
      <c r="AF228">
        <v>0.61</v>
      </c>
      <c r="AG228">
        <v>1.22</v>
      </c>
      <c r="AH228">
        <v>44.500999999999998</v>
      </c>
      <c r="AI228">
        <v>1.706</v>
      </c>
      <c r="AJ228">
        <v>0.99099999999999999</v>
      </c>
      <c r="AK228">
        <v>6.0910000000000002</v>
      </c>
      <c r="AL228">
        <v>23.646999999999998</v>
      </c>
      <c r="AM228">
        <v>3.0089999999999999</v>
      </c>
      <c r="AN228">
        <v>4.7785200000000003</v>
      </c>
      <c r="AO228">
        <v>2.6347800000000001</v>
      </c>
      <c r="AP228">
        <v>4</v>
      </c>
      <c r="AQ228">
        <v>2</v>
      </c>
      <c r="AR228" s="4">
        <v>227</v>
      </c>
      <c r="AS228" s="4">
        <f>ROWS($D$2:D228)</f>
        <v>227</v>
      </c>
      <c r="AT228" s="4" t="str">
        <f>IF(D228=PUBLIC!$C$15,AS228,"")</f>
        <v/>
      </c>
      <c r="AU228" s="4" t="str">
        <f t="shared" si="3"/>
        <v/>
      </c>
      <c r="AV228"/>
      <c r="AW228"/>
      <c r="AX228"/>
    </row>
    <row r="229" spans="1:50" x14ac:dyDescent="0.25">
      <c r="A229">
        <v>5</v>
      </c>
      <c r="B229">
        <v>5093</v>
      </c>
      <c r="C229" s="99" t="s">
        <v>2148</v>
      </c>
      <c r="D229" s="1" t="s">
        <v>361</v>
      </c>
      <c r="E229">
        <v>-0.5</v>
      </c>
      <c r="F229" s="1">
        <v>-0.6292928045462135</v>
      </c>
      <c r="G229" s="1">
        <v>2.3412000000000002</v>
      </c>
      <c r="H229">
        <v>-0.75</v>
      </c>
      <c r="I229" s="1">
        <v>-0.81688310561735389</v>
      </c>
      <c r="J229" s="1">
        <v>0.01</v>
      </c>
      <c r="K229">
        <v>-0.5</v>
      </c>
      <c r="L229">
        <v>-0.74634832463380307</v>
      </c>
      <c r="M229">
        <v>1.9523999999999999</v>
      </c>
      <c r="N229">
        <v>44199</v>
      </c>
      <c r="O229">
        <v>13.391999999999999</v>
      </c>
      <c r="P229">
        <v>3.903</v>
      </c>
      <c r="Q229">
        <v>34.770000000000003</v>
      </c>
      <c r="R229">
        <v>2.2010000000000001</v>
      </c>
      <c r="S229">
        <v>3</v>
      </c>
      <c r="T229">
        <v>4.9405000000000001</v>
      </c>
      <c r="U229">
        <v>25.529</v>
      </c>
      <c r="V229">
        <v>767.78</v>
      </c>
      <c r="W229">
        <v>35.747</v>
      </c>
      <c r="X229">
        <v>5.2039999999999997</v>
      </c>
      <c r="Y229">
        <v>860.06</v>
      </c>
      <c r="Z229">
        <v>4.0711000000000004</v>
      </c>
      <c r="AA229">
        <v>4.0431999999999997</v>
      </c>
      <c r="AB229">
        <v>0.68330000000000002</v>
      </c>
      <c r="AC229">
        <v>140.13300000000001</v>
      </c>
      <c r="AD229">
        <v>5.8369999999999997</v>
      </c>
      <c r="AE229">
        <v>16.515999999999998</v>
      </c>
      <c r="AF229">
        <v>31.675000000000001</v>
      </c>
      <c r="AG229">
        <v>10.18</v>
      </c>
      <c r="AH229">
        <v>40.045999999999999</v>
      </c>
      <c r="AI229">
        <v>5.1950000000000003</v>
      </c>
      <c r="AJ229">
        <v>6.9000000000000006E-2</v>
      </c>
      <c r="AK229">
        <v>4.6280000000000001</v>
      </c>
      <c r="AL229">
        <v>26.210999999999999</v>
      </c>
      <c r="AM229">
        <v>3.0339999999999998</v>
      </c>
      <c r="AN229">
        <v>1.9501666666666999</v>
      </c>
      <c r="AO229">
        <v>6.8827555555556001</v>
      </c>
      <c r="AP229">
        <v>4</v>
      </c>
      <c r="AQ229">
        <v>2</v>
      </c>
      <c r="AR229" s="4">
        <v>228</v>
      </c>
      <c r="AS229" s="4">
        <f>ROWS($D$2:D229)</f>
        <v>228</v>
      </c>
      <c r="AT229" s="4" t="str">
        <f>IF(D229=PUBLIC!$C$15,AS229,"")</f>
        <v/>
      </c>
      <c r="AU229" s="4" t="str">
        <f t="shared" si="3"/>
        <v/>
      </c>
      <c r="AV229"/>
      <c r="AW229"/>
      <c r="AX229"/>
    </row>
    <row r="230" spans="1:50" x14ac:dyDescent="0.25">
      <c r="A230">
        <v>5</v>
      </c>
      <c r="B230">
        <v>5095</v>
      </c>
      <c r="C230" s="99" t="s">
        <v>2148</v>
      </c>
      <c r="D230" s="1" t="s">
        <v>362</v>
      </c>
      <c r="E230">
        <v>-1</v>
      </c>
      <c r="F230" s="1">
        <v>-1.1436789290222509</v>
      </c>
      <c r="G230" s="1">
        <v>0.01</v>
      </c>
      <c r="H230">
        <v>-0.75</v>
      </c>
      <c r="I230" s="1">
        <v>-0.81688310561735389</v>
      </c>
      <c r="J230" s="1">
        <v>0.01</v>
      </c>
      <c r="K230">
        <v>-0.75</v>
      </c>
      <c r="L230">
        <v>-0.98348181362617071</v>
      </c>
      <c r="M230">
        <v>0.01</v>
      </c>
      <c r="N230">
        <v>7542</v>
      </c>
      <c r="O230">
        <v>21.015999999999998</v>
      </c>
      <c r="P230">
        <v>2.4</v>
      </c>
      <c r="Q230">
        <v>40.850999999999999</v>
      </c>
      <c r="R230">
        <v>2.0950000000000002</v>
      </c>
      <c r="S230">
        <v>9</v>
      </c>
      <c r="T230">
        <v>2.1507000000000001</v>
      </c>
      <c r="U230">
        <v>28.631</v>
      </c>
      <c r="V230">
        <v>88.16</v>
      </c>
      <c r="W230">
        <v>26.518000000000001</v>
      </c>
      <c r="X230">
        <v>17.236999999999998</v>
      </c>
      <c r="Y230">
        <v>694.61</v>
      </c>
      <c r="Z230">
        <v>4.3178000000000001</v>
      </c>
      <c r="AA230">
        <v>0.01</v>
      </c>
      <c r="AB230">
        <v>0.01</v>
      </c>
      <c r="AC230">
        <v>101.53400000000001</v>
      </c>
      <c r="AD230">
        <v>6.0990000000000002</v>
      </c>
      <c r="AE230">
        <v>27.844000000000001</v>
      </c>
      <c r="AF230">
        <v>15.911</v>
      </c>
      <c r="AG230">
        <v>15.91</v>
      </c>
      <c r="AH230">
        <v>137.89400000000001</v>
      </c>
      <c r="AI230">
        <v>9.5809999999999995</v>
      </c>
      <c r="AJ230">
        <v>0.29399999999999998</v>
      </c>
      <c r="AK230">
        <v>5.2649999999999997</v>
      </c>
      <c r="AL230">
        <v>16.611999999999998</v>
      </c>
      <c r="AM230">
        <v>4.0220000000000002</v>
      </c>
      <c r="AN230">
        <v>2.5843666666666998</v>
      </c>
      <c r="AO230">
        <v>3.6471833333333001</v>
      </c>
      <c r="AP230">
        <v>4</v>
      </c>
      <c r="AQ230">
        <v>2</v>
      </c>
      <c r="AR230" s="4">
        <v>229</v>
      </c>
      <c r="AS230" s="4">
        <f>ROWS($D$2:D230)</f>
        <v>229</v>
      </c>
      <c r="AT230" s="4" t="str">
        <f>IF(D230=PUBLIC!$C$15,AS230,"")</f>
        <v/>
      </c>
      <c r="AU230" s="4" t="str">
        <f t="shared" si="3"/>
        <v/>
      </c>
      <c r="AV230"/>
      <c r="AW230"/>
      <c r="AX230"/>
    </row>
    <row r="231" spans="1:50" x14ac:dyDescent="0.25">
      <c r="A231">
        <v>5</v>
      </c>
      <c r="B231">
        <v>5097</v>
      </c>
      <c r="C231" s="99" t="s">
        <v>2148</v>
      </c>
      <c r="D231" s="1" t="s">
        <v>363</v>
      </c>
      <c r="E231">
        <v>1.25</v>
      </c>
      <c r="F231" s="1">
        <v>1.2267112901536517</v>
      </c>
      <c r="G231" s="1">
        <v>10.7887</v>
      </c>
      <c r="H231">
        <v>-0.75</v>
      </c>
      <c r="I231" s="1">
        <v>-0.81688310561735389</v>
      </c>
      <c r="J231" s="1">
        <v>0.01</v>
      </c>
      <c r="K231">
        <v>-0.5</v>
      </c>
      <c r="L231">
        <v>-0.74253456128901696</v>
      </c>
      <c r="M231">
        <v>1.9838</v>
      </c>
      <c r="N231">
        <v>9100</v>
      </c>
      <c r="O231">
        <v>24.791</v>
      </c>
      <c r="P231">
        <v>3.9009999999999998</v>
      </c>
      <c r="Q231">
        <v>0.58199999999999996</v>
      </c>
      <c r="R231">
        <v>4.1100000000000003</v>
      </c>
      <c r="S231">
        <v>7</v>
      </c>
      <c r="T231">
        <v>0.01</v>
      </c>
      <c r="U231">
        <v>18.794</v>
      </c>
      <c r="V231">
        <v>88.63</v>
      </c>
      <c r="W231">
        <v>21.978000000000002</v>
      </c>
      <c r="X231">
        <v>1.099</v>
      </c>
      <c r="Y231">
        <v>582.22</v>
      </c>
      <c r="Z231">
        <v>0.01</v>
      </c>
      <c r="AA231">
        <v>5.0658000000000003</v>
      </c>
      <c r="AB231">
        <v>0.01</v>
      </c>
      <c r="AC231">
        <v>103.301</v>
      </c>
      <c r="AD231">
        <v>5.44</v>
      </c>
      <c r="AE231">
        <v>14.286</v>
      </c>
      <c r="AF231">
        <v>14.286</v>
      </c>
      <c r="AG231">
        <v>0.01</v>
      </c>
      <c r="AH231">
        <v>18.681000000000001</v>
      </c>
      <c r="AI231">
        <v>12.391999999999999</v>
      </c>
      <c r="AJ231">
        <v>1.0149999999999999</v>
      </c>
      <c r="AK231">
        <v>12.989000000000001</v>
      </c>
      <c r="AL231">
        <v>6.42</v>
      </c>
      <c r="AM231">
        <v>3.7919999999999998</v>
      </c>
      <c r="AN231">
        <v>4.3504250000000004</v>
      </c>
      <c r="AO231">
        <v>1.6634500000000001</v>
      </c>
      <c r="AP231">
        <v>4</v>
      </c>
      <c r="AQ231">
        <v>2</v>
      </c>
      <c r="AR231" s="4">
        <v>230</v>
      </c>
      <c r="AS231" s="4">
        <f>ROWS($D$2:D231)</f>
        <v>230</v>
      </c>
      <c r="AT231" s="4" t="str">
        <f>IF(D231=PUBLIC!$C$15,AS231,"")</f>
        <v/>
      </c>
      <c r="AU231" s="4" t="str">
        <f t="shared" si="3"/>
        <v/>
      </c>
      <c r="AV231"/>
      <c r="AW231"/>
      <c r="AX231"/>
    </row>
    <row r="232" spans="1:50" x14ac:dyDescent="0.25">
      <c r="A232">
        <v>5</v>
      </c>
      <c r="B232">
        <v>5099</v>
      </c>
      <c r="C232" s="99" t="s">
        <v>2148</v>
      </c>
      <c r="D232" s="1" t="s">
        <v>364</v>
      </c>
      <c r="E232">
        <v>-0.5</v>
      </c>
      <c r="F232" s="1">
        <v>-0.63210509840974227</v>
      </c>
      <c r="G232" s="1">
        <v>2.3283999999999998</v>
      </c>
      <c r="H232">
        <v>-0.75</v>
      </c>
      <c r="I232" s="1">
        <v>-0.81688310561735389</v>
      </c>
      <c r="J232" s="1">
        <v>0.01</v>
      </c>
      <c r="K232">
        <v>-0.75</v>
      </c>
      <c r="L232">
        <v>-0.98348181362617071</v>
      </c>
      <c r="M232">
        <v>0.01</v>
      </c>
      <c r="N232">
        <v>8668</v>
      </c>
      <c r="O232">
        <v>19.497</v>
      </c>
      <c r="P232">
        <v>0.3</v>
      </c>
      <c r="Q232">
        <v>33.975999999999999</v>
      </c>
      <c r="R232">
        <v>2.0299999999999998</v>
      </c>
      <c r="S232">
        <v>9</v>
      </c>
      <c r="T232">
        <v>1.8024</v>
      </c>
      <c r="U232">
        <v>30.783000000000001</v>
      </c>
      <c r="V232">
        <v>394.5</v>
      </c>
      <c r="W232">
        <v>51.914999999999999</v>
      </c>
      <c r="X232">
        <v>2.3069999999999999</v>
      </c>
      <c r="Y232">
        <v>634.94000000000005</v>
      </c>
      <c r="Z232">
        <v>0.01</v>
      </c>
      <c r="AA232">
        <v>5.0438000000000001</v>
      </c>
      <c r="AB232">
        <v>0.01</v>
      </c>
      <c r="AC232">
        <v>124.242</v>
      </c>
      <c r="AD232">
        <v>5.4219999999999997</v>
      </c>
      <c r="AE232">
        <v>6.9219999999999997</v>
      </c>
      <c r="AF232">
        <v>27.687999999999999</v>
      </c>
      <c r="AG232">
        <v>0.01</v>
      </c>
      <c r="AH232">
        <v>18.459</v>
      </c>
      <c r="AI232">
        <v>4.4039999999999999</v>
      </c>
      <c r="AJ232">
        <v>0.94399999999999995</v>
      </c>
      <c r="AK232">
        <v>4.7809999999999997</v>
      </c>
      <c r="AL232">
        <v>22.02</v>
      </c>
      <c r="AM232">
        <v>6.952</v>
      </c>
      <c r="AN232">
        <v>2.4888833333333</v>
      </c>
      <c r="AO232">
        <v>1.2026833333333</v>
      </c>
      <c r="AP232">
        <v>4</v>
      </c>
      <c r="AQ232">
        <v>2</v>
      </c>
      <c r="AR232" s="4">
        <v>231</v>
      </c>
      <c r="AS232" s="4">
        <f>ROWS($D$2:D232)</f>
        <v>231</v>
      </c>
      <c r="AT232" s="4" t="str">
        <f>IF(D232=PUBLIC!$C$15,AS232,"")</f>
        <v/>
      </c>
      <c r="AU232" s="4" t="str">
        <f t="shared" si="3"/>
        <v/>
      </c>
      <c r="AV232"/>
      <c r="AW232"/>
      <c r="AX232"/>
    </row>
    <row r="233" spans="1:50" x14ac:dyDescent="0.25">
      <c r="A233">
        <v>5</v>
      </c>
      <c r="B233">
        <v>5101</v>
      </c>
      <c r="C233" s="99" t="s">
        <v>2148</v>
      </c>
      <c r="D233" s="1" t="s">
        <v>365</v>
      </c>
      <c r="E233">
        <v>0.25</v>
      </c>
      <c r="F233" s="1">
        <v>0.11473469072358496</v>
      </c>
      <c r="G233" s="1">
        <v>5.7275999999999998</v>
      </c>
      <c r="H233">
        <v>-0.75</v>
      </c>
      <c r="I233" s="1">
        <v>-0.81688310561735389</v>
      </c>
      <c r="J233" s="1">
        <v>0.01</v>
      </c>
      <c r="K233">
        <v>-0.75</v>
      </c>
      <c r="L233">
        <v>-0.98348181362617071</v>
      </c>
      <c r="M233">
        <v>0.01</v>
      </c>
      <c r="N233">
        <v>7988</v>
      </c>
      <c r="O233">
        <v>23.56</v>
      </c>
      <c r="P233">
        <v>1.077</v>
      </c>
      <c r="Q233">
        <v>0.01</v>
      </c>
      <c r="R233">
        <v>4.3940000000000001</v>
      </c>
      <c r="S233">
        <v>8</v>
      </c>
      <c r="T233">
        <v>0.01</v>
      </c>
      <c r="U233">
        <v>21.64</v>
      </c>
      <c r="V233">
        <v>120.72</v>
      </c>
      <c r="W233">
        <v>8.7629999999999999</v>
      </c>
      <c r="X233">
        <v>0.01</v>
      </c>
      <c r="Y233">
        <v>551.03</v>
      </c>
      <c r="Z233">
        <v>0.01</v>
      </c>
      <c r="AA233">
        <v>8.6712000000000007</v>
      </c>
      <c r="AB233">
        <v>3.5889000000000002</v>
      </c>
      <c r="AC233">
        <v>1.8</v>
      </c>
      <c r="AD233">
        <v>7.1360000000000001</v>
      </c>
      <c r="AE233">
        <v>7.5110000000000001</v>
      </c>
      <c r="AF233">
        <v>0.01</v>
      </c>
      <c r="AG233">
        <v>0.01</v>
      </c>
      <c r="AH233">
        <v>116.425</v>
      </c>
      <c r="AI233">
        <v>6.5709999999999997</v>
      </c>
      <c r="AJ233">
        <v>0.32700000000000001</v>
      </c>
      <c r="AK233">
        <v>9.5459999999999994</v>
      </c>
      <c r="AL233">
        <v>11.016999999999999</v>
      </c>
      <c r="AM233">
        <v>7.3879999999999999</v>
      </c>
      <c r="AN233">
        <v>4.6538833333333001</v>
      </c>
      <c r="AO233">
        <v>1.1972</v>
      </c>
      <c r="AP233">
        <v>4</v>
      </c>
      <c r="AQ233">
        <v>2</v>
      </c>
      <c r="AR233" s="4">
        <v>232</v>
      </c>
      <c r="AS233" s="4">
        <f>ROWS($D$2:D233)</f>
        <v>232</v>
      </c>
      <c r="AT233" s="4" t="str">
        <f>IF(D233=PUBLIC!$C$15,AS233,"")</f>
        <v/>
      </c>
      <c r="AU233" s="4" t="str">
        <f t="shared" si="3"/>
        <v/>
      </c>
      <c r="AV233"/>
      <c r="AW233"/>
      <c r="AX233"/>
    </row>
    <row r="234" spans="1:50" x14ac:dyDescent="0.25">
      <c r="A234">
        <v>5</v>
      </c>
      <c r="B234">
        <v>5103</v>
      </c>
      <c r="C234" s="99" t="s">
        <v>2148</v>
      </c>
      <c r="D234" s="1" t="s">
        <v>366</v>
      </c>
      <c r="E234">
        <v>0.25</v>
      </c>
      <c r="F234" s="1">
        <v>6.2004180782422709E-2</v>
      </c>
      <c r="G234" s="1">
        <v>5.4875999999999996</v>
      </c>
      <c r="H234">
        <v>-0.75</v>
      </c>
      <c r="I234" s="1">
        <v>-0.81688310561735389</v>
      </c>
      <c r="J234" s="1">
        <v>0.01</v>
      </c>
      <c r="K234">
        <v>-0.75</v>
      </c>
      <c r="L234">
        <v>-0.78027138521338124</v>
      </c>
      <c r="M234">
        <v>1.6731</v>
      </c>
      <c r="N234">
        <v>24728</v>
      </c>
      <c r="O234">
        <v>18.21</v>
      </c>
      <c r="P234">
        <v>1.998</v>
      </c>
      <c r="Q234">
        <v>40.594000000000001</v>
      </c>
      <c r="R234">
        <v>1.7589999999999999</v>
      </c>
      <c r="S234">
        <v>8</v>
      </c>
      <c r="T234">
        <v>0.01</v>
      </c>
      <c r="U234">
        <v>24.530999999999999</v>
      </c>
      <c r="V234">
        <v>126.64</v>
      </c>
      <c r="W234">
        <v>67.938999999999993</v>
      </c>
      <c r="X234">
        <v>0.80900000000000005</v>
      </c>
      <c r="Y234">
        <v>1065.6199999999999</v>
      </c>
      <c r="Z234">
        <v>2.9201000000000001</v>
      </c>
      <c r="AA234">
        <v>8.1074999999999999</v>
      </c>
      <c r="AB234">
        <v>1.8137000000000001</v>
      </c>
      <c r="AC234">
        <v>141.90100000000001</v>
      </c>
      <c r="AD234">
        <v>6.6120000000000001</v>
      </c>
      <c r="AE234">
        <v>19.007000000000001</v>
      </c>
      <c r="AF234">
        <v>54.997999999999998</v>
      </c>
      <c r="AG234">
        <v>4.04</v>
      </c>
      <c r="AH234">
        <v>52.572000000000003</v>
      </c>
      <c r="AI234">
        <v>2.081</v>
      </c>
      <c r="AJ234">
        <v>0.96599999999999997</v>
      </c>
      <c r="AK234">
        <v>7.1289999999999996</v>
      </c>
      <c r="AL234">
        <v>23.341000000000001</v>
      </c>
      <c r="AM234">
        <v>3.1749999999999998</v>
      </c>
      <c r="AN234">
        <v>1.6082166666666999</v>
      </c>
      <c r="AO234">
        <v>2.0608333333333002</v>
      </c>
      <c r="AP234">
        <v>4</v>
      </c>
      <c r="AQ234">
        <v>2</v>
      </c>
      <c r="AR234" s="4">
        <v>233</v>
      </c>
      <c r="AS234" s="4">
        <f>ROWS($D$2:D234)</f>
        <v>233</v>
      </c>
      <c r="AT234" s="4" t="str">
        <f>IF(D234=PUBLIC!$C$15,AS234,"")</f>
        <v/>
      </c>
      <c r="AU234" s="4" t="str">
        <f t="shared" si="3"/>
        <v/>
      </c>
      <c r="AV234"/>
      <c r="AW234"/>
      <c r="AX234"/>
    </row>
    <row r="235" spans="1:50" x14ac:dyDescent="0.25">
      <c r="A235">
        <v>5</v>
      </c>
      <c r="B235">
        <v>5107</v>
      </c>
      <c r="C235" s="99" t="s">
        <v>2148</v>
      </c>
      <c r="D235" s="1" t="s">
        <v>367</v>
      </c>
      <c r="E235">
        <v>-1</v>
      </c>
      <c r="F235" s="1">
        <v>-1.1436789290222509</v>
      </c>
      <c r="G235" s="1">
        <v>0.01</v>
      </c>
      <c r="H235">
        <v>-0.75</v>
      </c>
      <c r="I235" s="1">
        <v>-0.81688310561735389</v>
      </c>
      <c r="J235" s="1">
        <v>0.01</v>
      </c>
      <c r="K235">
        <v>-0.5</v>
      </c>
      <c r="L235">
        <v>-0.65097994952787852</v>
      </c>
      <c r="M235">
        <v>2.7376</v>
      </c>
      <c r="N235">
        <v>19929</v>
      </c>
      <c r="O235">
        <v>16.253</v>
      </c>
      <c r="P235">
        <v>1.6659999999999999</v>
      </c>
      <c r="Q235">
        <v>62.220999999999997</v>
      </c>
      <c r="R235">
        <v>1.375</v>
      </c>
      <c r="S235">
        <v>3</v>
      </c>
      <c r="T235">
        <v>0.01</v>
      </c>
      <c r="U235">
        <v>33.462000000000003</v>
      </c>
      <c r="V235">
        <v>981.28</v>
      </c>
      <c r="W235">
        <v>34.622999999999998</v>
      </c>
      <c r="X235">
        <v>20.071000000000002</v>
      </c>
      <c r="Y235">
        <v>919.63</v>
      </c>
      <c r="Z235">
        <v>2.9066000000000001</v>
      </c>
      <c r="AA235">
        <v>2.9064999999999999</v>
      </c>
      <c r="AB235">
        <v>1.4294</v>
      </c>
      <c r="AC235">
        <v>164.934</v>
      </c>
      <c r="AD235">
        <v>5.0430000000000001</v>
      </c>
      <c r="AE235">
        <v>24.587</v>
      </c>
      <c r="AF235">
        <v>53.189</v>
      </c>
      <c r="AG235">
        <v>21.07</v>
      </c>
      <c r="AH235">
        <v>146.018</v>
      </c>
      <c r="AI235">
        <v>8.3480000000000008</v>
      </c>
      <c r="AJ235">
        <v>0.33</v>
      </c>
      <c r="AK235">
        <v>2.5230000000000001</v>
      </c>
      <c r="AL235">
        <v>8.4529999999999994</v>
      </c>
      <c r="AM235">
        <v>6.7720000000000002</v>
      </c>
      <c r="AN235">
        <v>0.74936666666670004</v>
      </c>
      <c r="AO235">
        <v>3.3460999999999999</v>
      </c>
      <c r="AP235">
        <v>4</v>
      </c>
      <c r="AQ235">
        <v>2</v>
      </c>
      <c r="AR235" s="4">
        <v>234</v>
      </c>
      <c r="AS235" s="4">
        <f>ROWS($D$2:D235)</f>
        <v>234</v>
      </c>
      <c r="AT235" s="4" t="str">
        <f>IF(D235=PUBLIC!$C$15,AS235,"")</f>
        <v/>
      </c>
      <c r="AU235" s="4" t="str">
        <f t="shared" si="3"/>
        <v/>
      </c>
      <c r="AV235"/>
      <c r="AW235"/>
      <c r="AX235"/>
    </row>
    <row r="236" spans="1:50" x14ac:dyDescent="0.25">
      <c r="A236">
        <v>5</v>
      </c>
      <c r="B236">
        <v>5109</v>
      </c>
      <c r="C236" s="99" t="s">
        <v>2148</v>
      </c>
      <c r="D236" s="1" t="s">
        <v>368</v>
      </c>
      <c r="E236">
        <v>-0.25</v>
      </c>
      <c r="F236" s="1">
        <v>-0.46545471594986088</v>
      </c>
      <c r="G236" s="1">
        <v>3.0869</v>
      </c>
      <c r="H236">
        <v>-0.75</v>
      </c>
      <c r="I236" s="1">
        <v>-0.81688310561735389</v>
      </c>
      <c r="J236" s="1">
        <v>0.01</v>
      </c>
      <c r="K236">
        <v>-0.75</v>
      </c>
      <c r="L236">
        <v>-0.98348181362617071</v>
      </c>
      <c r="M236">
        <v>0.01</v>
      </c>
      <c r="N236">
        <v>11017</v>
      </c>
      <c r="O236">
        <v>18.797999999999998</v>
      </c>
      <c r="P236">
        <v>6.5990000000000002</v>
      </c>
      <c r="Q236">
        <v>3.032</v>
      </c>
      <c r="R236">
        <v>2.85</v>
      </c>
      <c r="S236">
        <v>10</v>
      </c>
      <c r="T236">
        <v>0.01</v>
      </c>
      <c r="U236">
        <v>18.469000000000001</v>
      </c>
      <c r="V236">
        <v>236.8</v>
      </c>
      <c r="W236">
        <v>49.923000000000002</v>
      </c>
      <c r="X236">
        <v>0.01</v>
      </c>
      <c r="Y236">
        <v>700</v>
      </c>
      <c r="Z236">
        <v>5.7481999999999998</v>
      </c>
      <c r="AA236">
        <v>7.3673000000000002</v>
      </c>
      <c r="AB236">
        <v>0.01</v>
      </c>
      <c r="AC236">
        <v>37.631999999999998</v>
      </c>
      <c r="AD236">
        <v>5.7640000000000002</v>
      </c>
      <c r="AE236">
        <v>37.215000000000003</v>
      </c>
      <c r="AF236">
        <v>19.969000000000001</v>
      </c>
      <c r="AG236">
        <v>1.82</v>
      </c>
      <c r="AH236">
        <v>66.260999999999996</v>
      </c>
      <c r="AI236">
        <v>9.2690000000000001</v>
      </c>
      <c r="AJ236">
        <v>1.7609999999999999</v>
      </c>
      <c r="AK236">
        <v>8.4760000000000009</v>
      </c>
      <c r="AL236">
        <v>16.204000000000001</v>
      </c>
      <c r="AM236">
        <v>4.2050000000000001</v>
      </c>
      <c r="AN236">
        <v>3.7463833333332999</v>
      </c>
      <c r="AO236">
        <v>0.95438333333330005</v>
      </c>
      <c r="AP236">
        <v>4</v>
      </c>
      <c r="AQ236">
        <v>2</v>
      </c>
      <c r="AR236" s="4">
        <v>235</v>
      </c>
      <c r="AS236" s="4">
        <f>ROWS($D$2:D236)</f>
        <v>235</v>
      </c>
      <c r="AT236" s="4" t="str">
        <f>IF(D236=PUBLIC!$C$15,AS236,"")</f>
        <v/>
      </c>
      <c r="AU236" s="4" t="str">
        <f t="shared" si="3"/>
        <v/>
      </c>
      <c r="AV236"/>
      <c r="AW236"/>
      <c r="AX236"/>
    </row>
    <row r="237" spans="1:50" x14ac:dyDescent="0.25">
      <c r="A237">
        <v>5</v>
      </c>
      <c r="B237">
        <v>5113</v>
      </c>
      <c r="C237" s="99" t="s">
        <v>2148</v>
      </c>
      <c r="D237" s="1" t="s">
        <v>369</v>
      </c>
      <c r="E237">
        <v>-0.25</v>
      </c>
      <c r="F237" s="1">
        <v>-0.4807465638327979</v>
      </c>
      <c r="G237" s="1">
        <v>3.0173000000000001</v>
      </c>
      <c r="H237">
        <v>-0.75</v>
      </c>
      <c r="I237" s="1">
        <v>-0.81688310561735389</v>
      </c>
      <c r="J237" s="1">
        <v>0.01</v>
      </c>
      <c r="K237">
        <v>-0.75</v>
      </c>
      <c r="L237">
        <v>-0.98348181362617071</v>
      </c>
      <c r="M237">
        <v>0.01</v>
      </c>
      <c r="N237">
        <v>20290</v>
      </c>
      <c r="O237">
        <v>21.39</v>
      </c>
      <c r="P237">
        <v>6.2990000000000004</v>
      </c>
      <c r="Q237">
        <v>0.379</v>
      </c>
      <c r="R237">
        <v>4.8150000000000004</v>
      </c>
      <c r="S237">
        <v>11</v>
      </c>
      <c r="T237">
        <v>0.01</v>
      </c>
      <c r="U237">
        <v>25.199000000000002</v>
      </c>
      <c r="V237">
        <v>501.76</v>
      </c>
      <c r="W237">
        <v>77.378</v>
      </c>
      <c r="X237">
        <v>4.9290000000000003</v>
      </c>
      <c r="Y237">
        <v>747.74</v>
      </c>
      <c r="Z237">
        <v>5.6783999999999999</v>
      </c>
      <c r="AA237">
        <v>12.2333</v>
      </c>
      <c r="AB237">
        <v>2.3105000000000002</v>
      </c>
      <c r="AC237">
        <v>124.76600000000001</v>
      </c>
      <c r="AD237">
        <v>5.0759999999999996</v>
      </c>
      <c r="AE237">
        <v>18.236000000000001</v>
      </c>
      <c r="AF237">
        <v>23.657</v>
      </c>
      <c r="AG237">
        <v>3.45</v>
      </c>
      <c r="AH237">
        <v>103.006</v>
      </c>
      <c r="AI237">
        <v>4.5259999999999998</v>
      </c>
      <c r="AJ237">
        <v>0.91900000000000004</v>
      </c>
      <c r="AK237">
        <v>9.6660000000000004</v>
      </c>
      <c r="AL237">
        <v>15.585000000000001</v>
      </c>
      <c r="AM237">
        <v>3.7469999999999999</v>
      </c>
      <c r="AN237">
        <v>6.6022999999999996</v>
      </c>
      <c r="AO237">
        <v>1.4488428571429</v>
      </c>
      <c r="AP237">
        <v>4</v>
      </c>
      <c r="AQ237">
        <v>2</v>
      </c>
      <c r="AR237" s="4">
        <v>236</v>
      </c>
      <c r="AS237" s="4">
        <f>ROWS($D$2:D237)</f>
        <v>236</v>
      </c>
      <c r="AT237" s="4" t="str">
        <f>IF(D237=PUBLIC!$C$15,AS237,"")</f>
        <v/>
      </c>
      <c r="AU237" s="4" t="str">
        <f t="shared" si="3"/>
        <v/>
      </c>
      <c r="AV237"/>
      <c r="AW237"/>
      <c r="AX237"/>
    </row>
    <row r="238" spans="1:50" x14ac:dyDescent="0.25">
      <c r="A238">
        <v>5</v>
      </c>
      <c r="B238">
        <v>5115</v>
      </c>
      <c r="C238" s="99" t="s">
        <v>2148</v>
      </c>
      <c r="D238" s="1" t="s">
        <v>370</v>
      </c>
      <c r="E238">
        <v>-0.5</v>
      </c>
      <c r="F238" s="1">
        <v>-0.67220225701083425</v>
      </c>
      <c r="G238" s="1">
        <v>2.1459000000000001</v>
      </c>
      <c r="H238">
        <v>-0.75</v>
      </c>
      <c r="I238" s="1">
        <v>-0.81688310561735389</v>
      </c>
      <c r="J238" s="1">
        <v>0.01</v>
      </c>
      <c r="K238">
        <v>-0.75</v>
      </c>
      <c r="L238">
        <v>-0.7789717906978012</v>
      </c>
      <c r="M238">
        <v>1.6838</v>
      </c>
      <c r="N238">
        <v>63107</v>
      </c>
      <c r="O238">
        <v>14.29</v>
      </c>
      <c r="P238">
        <v>8.1999999999999993</v>
      </c>
      <c r="Q238">
        <v>2.738</v>
      </c>
      <c r="R238">
        <v>3.863</v>
      </c>
      <c r="S238">
        <v>8</v>
      </c>
      <c r="T238">
        <v>3.3677999999999999</v>
      </c>
      <c r="U238">
        <v>19.573</v>
      </c>
      <c r="V238">
        <v>481.79</v>
      </c>
      <c r="W238">
        <v>79.072000000000003</v>
      </c>
      <c r="X238">
        <v>7.923</v>
      </c>
      <c r="Y238">
        <v>1150.48</v>
      </c>
      <c r="Z238">
        <v>6.3616999999999999</v>
      </c>
      <c r="AA238">
        <v>3.8671000000000002</v>
      </c>
      <c r="AB238">
        <v>0.71509999999999996</v>
      </c>
      <c r="AC238">
        <v>134.96700000000001</v>
      </c>
      <c r="AD238">
        <v>4.6189999999999998</v>
      </c>
      <c r="AE238">
        <v>29.949000000000002</v>
      </c>
      <c r="AF238">
        <v>30.425000000000001</v>
      </c>
      <c r="AG238">
        <v>19.97</v>
      </c>
      <c r="AH238">
        <v>17.431000000000001</v>
      </c>
      <c r="AI238">
        <v>2.36</v>
      </c>
      <c r="AJ238">
        <v>0.504</v>
      </c>
      <c r="AK238">
        <v>6.6079999999999997</v>
      </c>
      <c r="AL238">
        <v>16.050999999999998</v>
      </c>
      <c r="AM238">
        <v>3.3940000000000001</v>
      </c>
      <c r="AN238">
        <v>4.6346999999999996</v>
      </c>
      <c r="AO238">
        <v>1.0885571428570999</v>
      </c>
      <c r="AP238">
        <v>4</v>
      </c>
      <c r="AQ238">
        <v>2</v>
      </c>
      <c r="AR238" s="4">
        <v>237</v>
      </c>
      <c r="AS238" s="4">
        <f>ROWS($D$2:D238)</f>
        <v>237</v>
      </c>
      <c r="AT238" s="4" t="str">
        <f>IF(D238=PUBLIC!$C$15,AS238,"")</f>
        <v/>
      </c>
      <c r="AU238" s="4" t="str">
        <f t="shared" si="3"/>
        <v/>
      </c>
      <c r="AV238"/>
      <c r="AW238"/>
      <c r="AX238"/>
    </row>
    <row r="239" spans="1:50" x14ac:dyDescent="0.25">
      <c r="A239">
        <v>5</v>
      </c>
      <c r="B239">
        <v>5117</v>
      </c>
      <c r="C239" s="99" t="s">
        <v>2148</v>
      </c>
      <c r="D239" s="1" t="s">
        <v>371</v>
      </c>
      <c r="E239">
        <v>-1</v>
      </c>
      <c r="F239" s="1">
        <v>-1.1436789290222509</v>
      </c>
      <c r="G239" s="1">
        <v>0.01</v>
      </c>
      <c r="H239">
        <v>-0.75</v>
      </c>
      <c r="I239" s="1">
        <v>-0.81688310561735389</v>
      </c>
      <c r="J239" s="1">
        <v>0.01</v>
      </c>
      <c r="K239">
        <v>-0.75</v>
      </c>
      <c r="L239">
        <v>-0.98348181362617071</v>
      </c>
      <c r="M239">
        <v>0.01</v>
      </c>
      <c r="N239">
        <v>8334</v>
      </c>
      <c r="O239">
        <v>22.006</v>
      </c>
      <c r="P239">
        <v>0.40799999999999997</v>
      </c>
      <c r="Q239">
        <v>13.367000000000001</v>
      </c>
      <c r="R239">
        <v>1.0680000000000001</v>
      </c>
      <c r="S239">
        <v>7</v>
      </c>
      <c r="T239">
        <v>2.972</v>
      </c>
      <c r="U239">
        <v>19.792000000000002</v>
      </c>
      <c r="V239">
        <v>54.61</v>
      </c>
      <c r="W239">
        <v>46.795999999999999</v>
      </c>
      <c r="X239">
        <v>0.01</v>
      </c>
      <c r="Y239">
        <v>832.63</v>
      </c>
      <c r="Z239">
        <v>4.6666999999999996</v>
      </c>
      <c r="AA239">
        <v>10.091699999999999</v>
      </c>
      <c r="AB239">
        <v>0.01</v>
      </c>
      <c r="AC239">
        <v>87.334000000000003</v>
      </c>
      <c r="AD239">
        <v>5.4</v>
      </c>
      <c r="AE239">
        <v>15.599</v>
      </c>
      <c r="AF239">
        <v>8.3989999999999991</v>
      </c>
      <c r="AG239">
        <v>0.01</v>
      </c>
      <c r="AH239">
        <v>2.4</v>
      </c>
      <c r="AI239">
        <v>14.778</v>
      </c>
      <c r="AJ239">
        <v>8.5999999999999993E-2</v>
      </c>
      <c r="AK239">
        <v>7.3739999999999997</v>
      </c>
      <c r="AL239">
        <v>10.157999999999999</v>
      </c>
      <c r="AM239">
        <v>5.6239999999999997</v>
      </c>
      <c r="AN239">
        <v>4.0921399999999997</v>
      </c>
      <c r="AO239">
        <v>4.67964</v>
      </c>
      <c r="AP239">
        <v>4</v>
      </c>
      <c r="AQ239">
        <v>2</v>
      </c>
      <c r="AR239" s="4">
        <v>238</v>
      </c>
      <c r="AS239" s="4">
        <f>ROWS($D$2:D239)</f>
        <v>238</v>
      </c>
      <c r="AT239" s="4" t="str">
        <f>IF(D239=PUBLIC!$C$15,AS239,"")</f>
        <v/>
      </c>
      <c r="AU239" s="4" t="str">
        <f t="shared" si="3"/>
        <v/>
      </c>
      <c r="AV239"/>
      <c r="AW239"/>
      <c r="AX239"/>
    </row>
    <row r="240" spans="1:50" x14ac:dyDescent="0.25">
      <c r="A240">
        <v>5</v>
      </c>
      <c r="B240">
        <v>5121</v>
      </c>
      <c r="C240" s="99" t="s">
        <v>2148</v>
      </c>
      <c r="D240" s="1" t="s">
        <v>372</v>
      </c>
      <c r="E240">
        <v>-1</v>
      </c>
      <c r="F240" s="1">
        <v>-1.1436789290222509</v>
      </c>
      <c r="G240" s="1">
        <v>0.01</v>
      </c>
      <c r="H240">
        <v>-0.75</v>
      </c>
      <c r="I240" s="1">
        <v>-0.81688310561735389</v>
      </c>
      <c r="J240" s="1">
        <v>0.01</v>
      </c>
      <c r="K240">
        <v>-0.75</v>
      </c>
      <c r="L240">
        <v>-0.98348181362617071</v>
      </c>
      <c r="M240">
        <v>0.01</v>
      </c>
      <c r="N240">
        <v>17584</v>
      </c>
      <c r="O240">
        <v>20.064</v>
      </c>
      <c r="P240">
        <v>1.774</v>
      </c>
      <c r="Q240">
        <v>1.046</v>
      </c>
      <c r="R240">
        <v>1.877</v>
      </c>
      <c r="S240">
        <v>9</v>
      </c>
      <c r="T240">
        <v>0.01</v>
      </c>
      <c r="U240">
        <v>19.55</v>
      </c>
      <c r="V240">
        <v>291.70999999999998</v>
      </c>
      <c r="W240">
        <v>18.766999999999999</v>
      </c>
      <c r="X240">
        <v>0.56899999999999995</v>
      </c>
      <c r="Y240">
        <v>563.42999999999995</v>
      </c>
      <c r="Z240">
        <v>8.7842000000000002</v>
      </c>
      <c r="AA240">
        <v>4.9729000000000001</v>
      </c>
      <c r="AB240">
        <v>7.3014999999999999</v>
      </c>
      <c r="AC240">
        <v>114.934</v>
      </c>
      <c r="AD240">
        <v>6.4550000000000001</v>
      </c>
      <c r="AE240">
        <v>16.492000000000001</v>
      </c>
      <c r="AF240">
        <v>48.338999999999999</v>
      </c>
      <c r="AG240">
        <v>13.08</v>
      </c>
      <c r="AH240">
        <v>119.42700000000001</v>
      </c>
      <c r="AI240">
        <v>7.6360000000000001</v>
      </c>
      <c r="AJ240">
        <v>1.1839999999999999</v>
      </c>
      <c r="AK240">
        <v>6.1920000000000002</v>
      </c>
      <c r="AL240">
        <v>14.651</v>
      </c>
      <c r="AM240">
        <v>6.7409999999999997</v>
      </c>
      <c r="AN240">
        <v>1.9490166666666999</v>
      </c>
      <c r="AO240">
        <v>1.8065833333332999</v>
      </c>
      <c r="AP240">
        <v>4</v>
      </c>
      <c r="AQ240">
        <v>2</v>
      </c>
      <c r="AR240" s="4">
        <v>239</v>
      </c>
      <c r="AS240" s="4">
        <f>ROWS($D$2:D240)</f>
        <v>239</v>
      </c>
      <c r="AT240" s="4" t="str">
        <f>IF(D240=PUBLIC!$C$15,AS240,"")</f>
        <v/>
      </c>
      <c r="AU240" s="4" t="str">
        <f t="shared" si="3"/>
        <v/>
      </c>
      <c r="AV240"/>
      <c r="AW240"/>
      <c r="AX240"/>
    </row>
    <row r="241" spans="1:50" x14ac:dyDescent="0.25">
      <c r="A241">
        <v>5</v>
      </c>
      <c r="B241">
        <v>5123</v>
      </c>
      <c r="C241" s="99" t="s">
        <v>2148</v>
      </c>
      <c r="D241" s="1" t="s">
        <v>373</v>
      </c>
      <c r="E241">
        <v>-0.75</v>
      </c>
      <c r="F241" s="1">
        <v>-0.8812128157901159</v>
      </c>
      <c r="G241" s="1">
        <v>1.1946000000000001</v>
      </c>
      <c r="H241">
        <v>-0.75</v>
      </c>
      <c r="I241" s="1">
        <v>-0.81688310561735389</v>
      </c>
      <c r="J241" s="1">
        <v>0.01</v>
      </c>
      <c r="K241">
        <v>-0.5</v>
      </c>
      <c r="L241">
        <v>-0.66170464071719737</v>
      </c>
      <c r="M241">
        <v>2.6493000000000002</v>
      </c>
      <c r="N241">
        <v>27023</v>
      </c>
      <c r="O241">
        <v>14.01</v>
      </c>
      <c r="P241">
        <v>4.6630000000000003</v>
      </c>
      <c r="Q241">
        <v>52.787999999999997</v>
      </c>
      <c r="R241">
        <v>1.88</v>
      </c>
      <c r="S241">
        <v>3</v>
      </c>
      <c r="T241">
        <v>7.2853000000000003</v>
      </c>
      <c r="U241">
        <v>24.631</v>
      </c>
      <c r="V241">
        <v>512</v>
      </c>
      <c r="W241">
        <v>25.904</v>
      </c>
      <c r="X241">
        <v>0.01</v>
      </c>
      <c r="Y241">
        <v>933.41</v>
      </c>
      <c r="Z241">
        <v>2.2370999999999999</v>
      </c>
      <c r="AA241">
        <v>1.0596000000000001</v>
      </c>
      <c r="AB241">
        <v>0.01</v>
      </c>
      <c r="AC241">
        <v>94.533000000000001</v>
      </c>
      <c r="AD241">
        <v>4.4409999999999998</v>
      </c>
      <c r="AE241">
        <v>12.952</v>
      </c>
      <c r="AF241">
        <v>30.344999999999999</v>
      </c>
      <c r="AG241">
        <v>54.4</v>
      </c>
      <c r="AH241">
        <v>99.545000000000002</v>
      </c>
      <c r="AI241">
        <v>3.7120000000000002</v>
      </c>
      <c r="AJ241">
        <v>5.5E-2</v>
      </c>
      <c r="AK241">
        <v>5.9089999999999998</v>
      </c>
      <c r="AL241">
        <v>12.619</v>
      </c>
      <c r="AM241">
        <v>7.0839999999999996</v>
      </c>
      <c r="AN241">
        <v>3.2715999999999998</v>
      </c>
      <c r="AO241">
        <v>4.4965799999999998</v>
      </c>
      <c r="AP241">
        <v>4</v>
      </c>
      <c r="AQ241">
        <v>2</v>
      </c>
      <c r="AR241" s="4">
        <v>240</v>
      </c>
      <c r="AS241" s="4">
        <f>ROWS($D$2:D241)</f>
        <v>240</v>
      </c>
      <c r="AT241" s="4" t="str">
        <f>IF(D241=PUBLIC!$C$15,AS241,"")</f>
        <v/>
      </c>
      <c r="AU241" s="4" t="str">
        <f t="shared" si="3"/>
        <v/>
      </c>
      <c r="AV241"/>
      <c r="AW241"/>
      <c r="AX241"/>
    </row>
    <row r="242" spans="1:50" x14ac:dyDescent="0.25">
      <c r="A242">
        <v>5</v>
      </c>
      <c r="B242">
        <v>5127</v>
      </c>
      <c r="C242" s="99" t="s">
        <v>2148</v>
      </c>
      <c r="D242" s="1" t="s">
        <v>374</v>
      </c>
      <c r="E242">
        <v>1</v>
      </c>
      <c r="F242" s="1">
        <v>0.91705137052417673</v>
      </c>
      <c r="G242" s="1">
        <v>9.3793000000000006</v>
      </c>
      <c r="H242">
        <v>-0.75</v>
      </c>
      <c r="I242" s="1">
        <v>-0.81688310561735389</v>
      </c>
      <c r="J242" s="1">
        <v>0.01</v>
      </c>
      <c r="K242">
        <v>-0.75</v>
      </c>
      <c r="L242">
        <v>-0.98348181362617071</v>
      </c>
      <c r="M242">
        <v>0.01</v>
      </c>
      <c r="N242">
        <v>10661</v>
      </c>
      <c r="O242">
        <v>18.385000000000002</v>
      </c>
      <c r="P242">
        <v>7.3730000000000002</v>
      </c>
      <c r="Q242">
        <v>0.13100000000000001</v>
      </c>
      <c r="R242">
        <v>7.9450000000000003</v>
      </c>
      <c r="S242">
        <v>6</v>
      </c>
      <c r="T242">
        <v>0.01</v>
      </c>
      <c r="U242">
        <v>20.875</v>
      </c>
      <c r="V242">
        <v>352.76</v>
      </c>
      <c r="W242">
        <v>22.512</v>
      </c>
      <c r="X242">
        <v>5.6280000000000001</v>
      </c>
      <c r="Y242">
        <v>411.31</v>
      </c>
      <c r="Z242">
        <v>11.989000000000001</v>
      </c>
      <c r="AA242">
        <v>0.01</v>
      </c>
      <c r="AB242">
        <v>0.01</v>
      </c>
      <c r="AC242">
        <v>144.79900000000001</v>
      </c>
      <c r="AD242">
        <v>6.1909999999999998</v>
      </c>
      <c r="AE242">
        <v>6.5659999999999998</v>
      </c>
      <c r="AF242">
        <v>44.085999999999999</v>
      </c>
      <c r="AG242">
        <v>2.81</v>
      </c>
      <c r="AH242">
        <v>4.6900000000000004</v>
      </c>
      <c r="AI242">
        <v>6.1369999999999996</v>
      </c>
      <c r="AJ242">
        <v>2.093</v>
      </c>
      <c r="AK242">
        <v>3.52</v>
      </c>
      <c r="AL242">
        <v>30.661000000000001</v>
      </c>
      <c r="AM242">
        <v>2.7829999999999999</v>
      </c>
      <c r="AN242">
        <v>6.8842499999999998</v>
      </c>
      <c r="AO242">
        <v>1.4833499999999999</v>
      </c>
      <c r="AP242">
        <v>4</v>
      </c>
      <c r="AQ242">
        <v>2</v>
      </c>
      <c r="AR242" s="4">
        <v>241</v>
      </c>
      <c r="AS242" s="4">
        <f>ROWS($D$2:D242)</f>
        <v>241</v>
      </c>
      <c r="AT242" s="4" t="str">
        <f>IF(D242=PUBLIC!$C$15,AS242,"")</f>
        <v/>
      </c>
      <c r="AU242" s="4" t="str">
        <f t="shared" si="3"/>
        <v/>
      </c>
      <c r="AV242"/>
      <c r="AW242"/>
      <c r="AX242"/>
    </row>
    <row r="243" spans="1:50" x14ac:dyDescent="0.25">
      <c r="A243">
        <v>5</v>
      </c>
      <c r="B243">
        <v>5129</v>
      </c>
      <c r="C243" s="99" t="s">
        <v>2148</v>
      </c>
      <c r="D243" s="1" t="s">
        <v>375</v>
      </c>
      <c r="E243">
        <v>1</v>
      </c>
      <c r="F243" s="1">
        <v>0.87888766395426055</v>
      </c>
      <c r="G243" s="1">
        <v>9.2056000000000004</v>
      </c>
      <c r="H243">
        <v>-0.75</v>
      </c>
      <c r="I243" s="1">
        <v>-0.81688310561735389</v>
      </c>
      <c r="J243" s="1">
        <v>0.01</v>
      </c>
      <c r="K243">
        <v>-0.75</v>
      </c>
      <c r="L243">
        <v>-0.98348181362617071</v>
      </c>
      <c r="M243">
        <v>0.01</v>
      </c>
      <c r="N243">
        <v>7938</v>
      </c>
      <c r="O243">
        <v>24.161999999999999</v>
      </c>
      <c r="P243">
        <v>1.3480000000000001</v>
      </c>
      <c r="Q243">
        <v>0.42799999999999999</v>
      </c>
      <c r="R243">
        <v>4.4850000000000003</v>
      </c>
      <c r="S243">
        <v>10</v>
      </c>
      <c r="T243">
        <v>0.01</v>
      </c>
      <c r="U243">
        <v>20.661000000000001</v>
      </c>
      <c r="V243">
        <v>37.9</v>
      </c>
      <c r="W243">
        <v>15.117000000000001</v>
      </c>
      <c r="X243">
        <v>0.01</v>
      </c>
      <c r="Y243">
        <v>460.75</v>
      </c>
      <c r="Z243">
        <v>0.01</v>
      </c>
      <c r="AA243">
        <v>5.9435000000000002</v>
      </c>
      <c r="AB243">
        <v>0.01</v>
      </c>
      <c r="AC243">
        <v>89.432000000000002</v>
      </c>
      <c r="AD243">
        <v>7.37</v>
      </c>
      <c r="AE243">
        <v>11.337999999999999</v>
      </c>
      <c r="AF243">
        <v>3.7789999999999999</v>
      </c>
      <c r="AG243">
        <v>0.01</v>
      </c>
      <c r="AH243">
        <v>172.58799999999999</v>
      </c>
      <c r="AI243">
        <v>4.9640000000000004</v>
      </c>
      <c r="AJ243">
        <v>0.496</v>
      </c>
      <c r="AK243">
        <v>11.250999999999999</v>
      </c>
      <c r="AL243">
        <v>15.553000000000001</v>
      </c>
      <c r="AM243">
        <v>2.581</v>
      </c>
      <c r="AN243">
        <v>3.6015571428571</v>
      </c>
      <c r="AO243">
        <v>3.0576571428571002</v>
      </c>
      <c r="AP243">
        <v>4</v>
      </c>
      <c r="AQ243">
        <v>2</v>
      </c>
      <c r="AR243" s="4">
        <v>242</v>
      </c>
      <c r="AS243" s="4">
        <f>ROWS($D$2:D243)</f>
        <v>242</v>
      </c>
      <c r="AT243" s="4" t="str">
        <f>IF(D243=PUBLIC!$C$15,AS243,"")</f>
        <v/>
      </c>
      <c r="AU243" s="4" t="str">
        <f t="shared" si="3"/>
        <v/>
      </c>
      <c r="AV243"/>
      <c r="AW243"/>
      <c r="AX243"/>
    </row>
    <row r="244" spans="1:50" x14ac:dyDescent="0.25">
      <c r="A244">
        <v>5</v>
      </c>
      <c r="B244">
        <v>5133</v>
      </c>
      <c r="C244" s="99" t="s">
        <v>2148</v>
      </c>
      <c r="D244" s="1" t="s">
        <v>376</v>
      </c>
      <c r="E244">
        <v>-0.5</v>
      </c>
      <c r="F244" s="1">
        <v>-0.55118573669586712</v>
      </c>
      <c r="G244" s="1">
        <v>2.6966999999999999</v>
      </c>
      <c r="H244">
        <v>-0.75</v>
      </c>
      <c r="I244" s="1">
        <v>-0.81688310561735389</v>
      </c>
      <c r="J244" s="1">
        <v>0.01</v>
      </c>
      <c r="K244">
        <v>-0.5</v>
      </c>
      <c r="L244">
        <v>-0.73052242132725442</v>
      </c>
      <c r="M244">
        <v>2.0827</v>
      </c>
      <c r="N244">
        <v>17193</v>
      </c>
      <c r="O244">
        <v>13.75</v>
      </c>
      <c r="P244">
        <v>32.338999999999999</v>
      </c>
      <c r="Q244">
        <v>4.9669999999999996</v>
      </c>
      <c r="R244">
        <v>3.734</v>
      </c>
      <c r="S244">
        <v>6</v>
      </c>
      <c r="T244">
        <v>0.01</v>
      </c>
      <c r="U244">
        <v>22.404</v>
      </c>
      <c r="V244">
        <v>317.22000000000003</v>
      </c>
      <c r="W244">
        <v>29.663</v>
      </c>
      <c r="X244">
        <v>0.01</v>
      </c>
      <c r="Y244">
        <v>646.54999999999995</v>
      </c>
      <c r="Z244">
        <v>8.7073</v>
      </c>
      <c r="AA244">
        <v>4.5862999999999996</v>
      </c>
      <c r="AB244">
        <v>0.01</v>
      </c>
      <c r="AC244">
        <v>71.201999999999998</v>
      </c>
      <c r="AD244">
        <v>3.7810000000000001</v>
      </c>
      <c r="AE244">
        <v>12.795999999999999</v>
      </c>
      <c r="AF244">
        <v>61.652999999999999</v>
      </c>
      <c r="AG244">
        <v>7.56</v>
      </c>
      <c r="AH244">
        <v>16.286000000000001</v>
      </c>
      <c r="AI244">
        <v>5.5449999999999999</v>
      </c>
      <c r="AJ244">
        <v>0.95399999999999996</v>
      </c>
      <c r="AK244">
        <v>9.36</v>
      </c>
      <c r="AL244">
        <v>30.286000000000001</v>
      </c>
      <c r="AM244">
        <v>2.657</v>
      </c>
      <c r="AN244">
        <v>2.5223499999999999</v>
      </c>
      <c r="AO244">
        <v>0.99834999999999996</v>
      </c>
      <c r="AP244">
        <v>4</v>
      </c>
      <c r="AQ244">
        <v>2</v>
      </c>
      <c r="AR244" s="4">
        <v>243</v>
      </c>
      <c r="AS244" s="4">
        <f>ROWS($D$2:D244)</f>
        <v>243</v>
      </c>
      <c r="AT244" s="4" t="str">
        <f>IF(D244=PUBLIC!$C$15,AS244,"")</f>
        <v/>
      </c>
      <c r="AU244" s="4" t="str">
        <f t="shared" si="3"/>
        <v/>
      </c>
      <c r="AV244"/>
      <c r="AW244"/>
      <c r="AX244"/>
    </row>
    <row r="245" spans="1:50" x14ac:dyDescent="0.25">
      <c r="A245">
        <v>5</v>
      </c>
      <c r="B245">
        <v>5135</v>
      </c>
      <c r="C245" s="99" t="s">
        <v>2148</v>
      </c>
      <c r="D245" s="1" t="s">
        <v>377</v>
      </c>
      <c r="E245">
        <v>-0.75</v>
      </c>
      <c r="F245" s="1">
        <v>-0.89340674621400973</v>
      </c>
      <c r="G245" s="1">
        <v>1.1391</v>
      </c>
      <c r="H245">
        <v>-0.75</v>
      </c>
      <c r="I245" s="1">
        <v>-0.81688310561735389</v>
      </c>
      <c r="J245" s="1">
        <v>0.01</v>
      </c>
      <c r="K245">
        <v>-0.75</v>
      </c>
      <c r="L245">
        <v>-0.8451296535610171</v>
      </c>
      <c r="M245">
        <v>1.1391</v>
      </c>
      <c r="N245">
        <v>17027</v>
      </c>
      <c r="O245">
        <v>25.495000000000001</v>
      </c>
      <c r="P245">
        <v>2.085</v>
      </c>
      <c r="Q245">
        <v>0.25800000000000001</v>
      </c>
      <c r="R245">
        <v>3.63</v>
      </c>
      <c r="S245">
        <v>9</v>
      </c>
      <c r="T245">
        <v>0.01</v>
      </c>
      <c r="U245">
        <v>22.248000000000001</v>
      </c>
      <c r="V245">
        <v>236.19</v>
      </c>
      <c r="W245">
        <v>41.110999999999997</v>
      </c>
      <c r="X245">
        <v>13.507999999999999</v>
      </c>
      <c r="Y245">
        <v>679.37</v>
      </c>
      <c r="Z245">
        <v>16.353400000000001</v>
      </c>
      <c r="AA245">
        <v>6.0174000000000003</v>
      </c>
      <c r="AB245">
        <v>1.111</v>
      </c>
      <c r="AC245">
        <v>140.63200000000001</v>
      </c>
      <c r="AD245">
        <v>8.1639999999999997</v>
      </c>
      <c r="AE245">
        <v>21.143000000000001</v>
      </c>
      <c r="AF245">
        <v>31.126999999999999</v>
      </c>
      <c r="AG245">
        <v>9.4</v>
      </c>
      <c r="AH245">
        <v>101.60299999999999</v>
      </c>
      <c r="AI245">
        <v>1.976</v>
      </c>
      <c r="AJ245">
        <v>1.3169999999999999</v>
      </c>
      <c r="AK245">
        <v>9.2379999999999995</v>
      </c>
      <c r="AL245">
        <v>12.599</v>
      </c>
      <c r="AM245">
        <v>5.4379999999999997</v>
      </c>
      <c r="AN245">
        <v>1.8217166666667</v>
      </c>
      <c r="AO245">
        <v>3.1453333333333</v>
      </c>
      <c r="AP245">
        <v>4</v>
      </c>
      <c r="AQ245">
        <v>2</v>
      </c>
      <c r="AR245" s="4">
        <v>244</v>
      </c>
      <c r="AS245" s="4">
        <f>ROWS($D$2:D245)</f>
        <v>244</v>
      </c>
      <c r="AT245" s="4" t="str">
        <f>IF(D245=PUBLIC!$C$15,AS245,"")</f>
        <v/>
      </c>
      <c r="AU245" s="4" t="str">
        <f t="shared" si="3"/>
        <v/>
      </c>
      <c r="AV245"/>
      <c r="AW245"/>
      <c r="AX245"/>
    </row>
    <row r="246" spans="1:50" x14ac:dyDescent="0.25">
      <c r="A246">
        <v>5</v>
      </c>
      <c r="B246">
        <v>5137</v>
      </c>
      <c r="C246" s="99" t="s">
        <v>2148</v>
      </c>
      <c r="D246" s="1" t="s">
        <v>378</v>
      </c>
      <c r="E246">
        <v>0.75</v>
      </c>
      <c r="F246" s="1">
        <v>0.65854004553762902</v>
      </c>
      <c r="G246" s="1">
        <v>8.2027000000000001</v>
      </c>
      <c r="H246">
        <v>-0.75</v>
      </c>
      <c r="I246" s="1">
        <v>-0.81688310561735389</v>
      </c>
      <c r="J246" s="1">
        <v>0.01</v>
      </c>
      <c r="K246">
        <v>-0.75</v>
      </c>
      <c r="L246">
        <v>-0.98348181362617071</v>
      </c>
      <c r="M246">
        <v>0.01</v>
      </c>
      <c r="N246">
        <v>12503</v>
      </c>
      <c r="O246">
        <v>25.338000000000001</v>
      </c>
      <c r="P246">
        <v>1.704</v>
      </c>
      <c r="Q246">
        <v>0.08</v>
      </c>
      <c r="R246">
        <v>3.0310000000000001</v>
      </c>
      <c r="S246">
        <v>9</v>
      </c>
      <c r="T246">
        <v>0.01</v>
      </c>
      <c r="U246">
        <v>23.613</v>
      </c>
      <c r="V246">
        <v>354.82</v>
      </c>
      <c r="W246">
        <v>33.591999999999999</v>
      </c>
      <c r="X246">
        <v>10.398</v>
      </c>
      <c r="Y246">
        <v>890.02</v>
      </c>
      <c r="Z246">
        <v>0.01</v>
      </c>
      <c r="AA246">
        <v>3.8351999999999999</v>
      </c>
      <c r="AB246">
        <v>2.3527</v>
      </c>
      <c r="AC246">
        <v>160.63300000000001</v>
      </c>
      <c r="AD246">
        <v>7.2779999999999996</v>
      </c>
      <c r="AE246">
        <v>13.597</v>
      </c>
      <c r="AF246">
        <v>40.79</v>
      </c>
      <c r="AG246">
        <v>0.01</v>
      </c>
      <c r="AH246">
        <v>163.161</v>
      </c>
      <c r="AI246">
        <v>10.323</v>
      </c>
      <c r="AJ246">
        <v>3.5790000000000002</v>
      </c>
      <c r="AK246">
        <v>10.323</v>
      </c>
      <c r="AL246">
        <v>6.9740000000000002</v>
      </c>
      <c r="AM246">
        <v>2.9820000000000002</v>
      </c>
      <c r="AN246">
        <v>4.3601333333332999</v>
      </c>
      <c r="AO246">
        <v>3.8328166666666998</v>
      </c>
      <c r="AP246">
        <v>4</v>
      </c>
      <c r="AQ246">
        <v>2</v>
      </c>
      <c r="AR246" s="4">
        <v>245</v>
      </c>
      <c r="AS246" s="4">
        <f>ROWS($D$2:D246)</f>
        <v>245</v>
      </c>
      <c r="AT246" s="4" t="str">
        <f>IF(D246=PUBLIC!$C$15,AS246,"")</f>
        <v/>
      </c>
      <c r="AU246" s="4" t="str">
        <f t="shared" si="3"/>
        <v/>
      </c>
      <c r="AV246"/>
      <c r="AW246"/>
      <c r="AX246"/>
    </row>
    <row r="247" spans="1:50" x14ac:dyDescent="0.25">
      <c r="A247">
        <v>5</v>
      </c>
      <c r="B247">
        <v>5139</v>
      </c>
      <c r="C247" s="99" t="s">
        <v>2148</v>
      </c>
      <c r="D247" s="1" t="s">
        <v>379</v>
      </c>
      <c r="E247">
        <v>-0.75</v>
      </c>
      <c r="F247" s="1">
        <v>-0.93110906082194067</v>
      </c>
      <c r="G247" s="1">
        <v>0.96750000000000003</v>
      </c>
      <c r="H247">
        <v>-0.5</v>
      </c>
      <c r="I247" s="1">
        <v>-0.5978674756655552</v>
      </c>
      <c r="J247" s="1">
        <v>0.86599999999999999</v>
      </c>
      <c r="K247">
        <v>-0.5</v>
      </c>
      <c r="L247">
        <v>-0.7126317416875414</v>
      </c>
      <c r="M247">
        <v>2.23</v>
      </c>
      <c r="N247">
        <v>40334</v>
      </c>
      <c r="O247">
        <v>16.579000000000001</v>
      </c>
      <c r="P247">
        <v>3.6840000000000002</v>
      </c>
      <c r="Q247">
        <v>32.972000000000001</v>
      </c>
      <c r="R247">
        <v>2.0009999999999999</v>
      </c>
      <c r="S247">
        <v>8</v>
      </c>
      <c r="T247">
        <v>0.01</v>
      </c>
      <c r="U247">
        <v>20.718</v>
      </c>
      <c r="V247">
        <v>482.64</v>
      </c>
      <c r="W247">
        <v>93.716999999999999</v>
      </c>
      <c r="X247">
        <v>14.132</v>
      </c>
      <c r="Y247">
        <v>1669.73</v>
      </c>
      <c r="Z247">
        <v>9.3603000000000005</v>
      </c>
      <c r="AA247">
        <v>7.1525999999999996</v>
      </c>
      <c r="AB247">
        <v>1.4258</v>
      </c>
      <c r="AC247">
        <v>136.566</v>
      </c>
      <c r="AD247">
        <v>5.8879999999999999</v>
      </c>
      <c r="AE247">
        <v>26.280999999999999</v>
      </c>
      <c r="AF247">
        <v>85.784000000000006</v>
      </c>
      <c r="AG247">
        <v>17.11</v>
      </c>
      <c r="AH247">
        <v>54.792000000000002</v>
      </c>
      <c r="AI247">
        <v>1.514</v>
      </c>
      <c r="AJ247">
        <v>1.218</v>
      </c>
      <c r="AK247">
        <v>6.8920000000000003</v>
      </c>
      <c r="AL247">
        <v>14.965</v>
      </c>
      <c r="AM247">
        <v>4.0670000000000002</v>
      </c>
      <c r="AN247">
        <v>1.6995499999999999</v>
      </c>
      <c r="AO247">
        <v>3.0342625000000001</v>
      </c>
      <c r="AP247">
        <v>4</v>
      </c>
      <c r="AQ247">
        <v>2</v>
      </c>
      <c r="AR247" s="4">
        <v>246</v>
      </c>
      <c r="AS247" s="4">
        <f>ROWS($D$2:D247)</f>
        <v>246</v>
      </c>
      <c r="AT247" s="4" t="str">
        <f>IF(D247=PUBLIC!$C$15,AS247,"")</f>
        <v/>
      </c>
      <c r="AU247" s="4" t="str">
        <f t="shared" si="3"/>
        <v/>
      </c>
      <c r="AV247"/>
      <c r="AW247"/>
      <c r="AX247"/>
    </row>
    <row r="248" spans="1:50" x14ac:dyDescent="0.25">
      <c r="A248">
        <v>5</v>
      </c>
      <c r="B248">
        <v>5141</v>
      </c>
      <c r="C248" s="99" t="s">
        <v>2148</v>
      </c>
      <c r="D248" s="1" t="s">
        <v>380</v>
      </c>
      <c r="E248">
        <v>-0.5</v>
      </c>
      <c r="F248" s="1">
        <v>-0.66754439529936505</v>
      </c>
      <c r="G248" s="1">
        <v>2.1671</v>
      </c>
      <c r="H248">
        <v>-0.75</v>
      </c>
      <c r="I248" s="1">
        <v>-0.81688310561735389</v>
      </c>
      <c r="J248" s="1">
        <v>0.01</v>
      </c>
      <c r="K248">
        <v>-0.75</v>
      </c>
      <c r="L248">
        <v>-0.84799604894117475</v>
      </c>
      <c r="M248">
        <v>1.1154999999999999</v>
      </c>
      <c r="N248">
        <v>16892</v>
      </c>
      <c r="O248">
        <v>24.74</v>
      </c>
      <c r="P248">
        <v>2.8889999999999998</v>
      </c>
      <c r="Q248">
        <v>6.5000000000000002E-2</v>
      </c>
      <c r="R248">
        <v>3.3330000000000002</v>
      </c>
      <c r="S248">
        <v>6</v>
      </c>
      <c r="T248">
        <v>0.01</v>
      </c>
      <c r="U248">
        <v>18.471</v>
      </c>
      <c r="V248">
        <v>117.53</v>
      </c>
      <c r="W248">
        <v>37.295999999999999</v>
      </c>
      <c r="X248">
        <v>1.1839999999999999</v>
      </c>
      <c r="Y248">
        <v>835.73</v>
      </c>
      <c r="Z248">
        <v>1.0390999999999999</v>
      </c>
      <c r="AA248">
        <v>5.4200999999999997</v>
      </c>
      <c r="AB248">
        <v>2.8163</v>
      </c>
      <c r="AC248">
        <v>108.833</v>
      </c>
      <c r="AD248">
        <v>6.1859999999999999</v>
      </c>
      <c r="AE248">
        <v>13.023999999999999</v>
      </c>
      <c r="AF248">
        <v>18.943999999999999</v>
      </c>
      <c r="AG248">
        <v>0.01</v>
      </c>
      <c r="AH248">
        <v>84.655000000000001</v>
      </c>
      <c r="AI248">
        <v>3.7909999999999999</v>
      </c>
      <c r="AJ248">
        <v>4.55</v>
      </c>
      <c r="AK248">
        <v>14.244</v>
      </c>
      <c r="AL248">
        <v>4.3689999999999998</v>
      </c>
      <c r="AM248">
        <v>4.4409999999999998</v>
      </c>
      <c r="AN248">
        <v>4.4241000000000001</v>
      </c>
      <c r="AO248">
        <v>2.3429666666667002</v>
      </c>
      <c r="AP248">
        <v>4</v>
      </c>
      <c r="AQ248">
        <v>2</v>
      </c>
      <c r="AR248" s="4">
        <v>247</v>
      </c>
      <c r="AS248" s="4">
        <f>ROWS($D$2:D248)</f>
        <v>247</v>
      </c>
      <c r="AT248" s="4" t="str">
        <f>IF(D248=PUBLIC!$C$15,AS248,"")</f>
        <v/>
      </c>
      <c r="AU248" s="4" t="str">
        <f t="shared" si="3"/>
        <v/>
      </c>
      <c r="AV248"/>
      <c r="AW248"/>
      <c r="AX248"/>
    </row>
    <row r="249" spans="1:50" x14ac:dyDescent="0.25">
      <c r="A249">
        <v>5</v>
      </c>
      <c r="B249">
        <v>5145</v>
      </c>
      <c r="C249" s="99" t="s">
        <v>2148</v>
      </c>
      <c r="D249" s="1" t="s">
        <v>381</v>
      </c>
      <c r="E249">
        <v>-0.5</v>
      </c>
      <c r="F249" s="1">
        <v>-0.61806560013790779</v>
      </c>
      <c r="G249" s="1">
        <v>2.3923000000000001</v>
      </c>
      <c r="H249">
        <v>-0.5</v>
      </c>
      <c r="I249" s="1">
        <v>-0.58711901807554201</v>
      </c>
      <c r="J249" s="1">
        <v>0.90849999999999997</v>
      </c>
      <c r="K249">
        <v>-0.5</v>
      </c>
      <c r="L249">
        <v>-0.73761553531883106</v>
      </c>
      <c r="M249">
        <v>2.0243000000000002</v>
      </c>
      <c r="N249">
        <v>78823</v>
      </c>
      <c r="O249">
        <v>15.202</v>
      </c>
      <c r="P249">
        <v>4.077</v>
      </c>
      <c r="Q249">
        <v>4.16</v>
      </c>
      <c r="R249">
        <v>3.0920000000000001</v>
      </c>
      <c r="S249">
        <v>5</v>
      </c>
      <c r="T249">
        <v>0.01</v>
      </c>
      <c r="U249">
        <v>17.66</v>
      </c>
      <c r="V249">
        <v>395.35</v>
      </c>
      <c r="W249">
        <v>71.045000000000002</v>
      </c>
      <c r="X249">
        <v>4.3129999999999997</v>
      </c>
      <c r="Y249">
        <v>1256.3800000000001</v>
      </c>
      <c r="Z249">
        <v>3.7450999999999999</v>
      </c>
      <c r="AA249">
        <v>5.8933999999999997</v>
      </c>
      <c r="AB249">
        <v>2.4091</v>
      </c>
      <c r="AC249">
        <v>128.96700000000001</v>
      </c>
      <c r="AD249">
        <v>4.827</v>
      </c>
      <c r="AE249">
        <v>24.484999999999999</v>
      </c>
      <c r="AF249">
        <v>24.105</v>
      </c>
      <c r="AG249">
        <v>2.79</v>
      </c>
      <c r="AH249">
        <v>31.082000000000001</v>
      </c>
      <c r="AI249">
        <v>1.75</v>
      </c>
      <c r="AJ249">
        <v>2.1930000000000001</v>
      </c>
      <c r="AK249">
        <v>6.6340000000000003</v>
      </c>
      <c r="AL249">
        <v>9.8089999999999993</v>
      </c>
      <c r="AM249">
        <v>4.8129999999999997</v>
      </c>
      <c r="AN249">
        <v>3.0906428571429001</v>
      </c>
      <c r="AO249">
        <v>4.3765285714286</v>
      </c>
      <c r="AP249">
        <v>4</v>
      </c>
      <c r="AQ249">
        <v>2</v>
      </c>
      <c r="AR249" s="4">
        <v>248</v>
      </c>
      <c r="AS249" s="4">
        <f>ROWS($D$2:D249)</f>
        <v>248</v>
      </c>
      <c r="AT249" s="4" t="str">
        <f>IF(D249=PUBLIC!$C$15,AS249,"")</f>
        <v/>
      </c>
      <c r="AU249" s="4" t="str">
        <f t="shared" si="3"/>
        <v/>
      </c>
      <c r="AV249"/>
      <c r="AW249"/>
      <c r="AX249"/>
    </row>
    <row r="250" spans="1:50" x14ac:dyDescent="0.25">
      <c r="A250">
        <v>5</v>
      </c>
      <c r="B250">
        <v>5147</v>
      </c>
      <c r="C250" s="99" t="s">
        <v>2148</v>
      </c>
      <c r="D250" s="1" t="s">
        <v>382</v>
      </c>
      <c r="E250">
        <v>1.25</v>
      </c>
      <c r="F250" s="1">
        <v>1.0174151077788554</v>
      </c>
      <c r="G250" s="1">
        <v>9.8361000000000001</v>
      </c>
      <c r="H250">
        <v>-0.75</v>
      </c>
      <c r="I250" s="1">
        <v>-0.81688310561735389</v>
      </c>
      <c r="J250" s="1">
        <v>0.01</v>
      </c>
      <c r="K250">
        <v>0.75</v>
      </c>
      <c r="L250">
        <v>0.51587373931589064</v>
      </c>
      <c r="M250">
        <v>12.3447</v>
      </c>
      <c r="N250">
        <v>6873</v>
      </c>
      <c r="O250">
        <v>20.937000000000001</v>
      </c>
      <c r="P250">
        <v>0.626</v>
      </c>
      <c r="Q250">
        <v>26.64</v>
      </c>
      <c r="R250">
        <v>3.4049999999999998</v>
      </c>
      <c r="S250">
        <v>10</v>
      </c>
      <c r="T250">
        <v>0.01</v>
      </c>
      <c r="U250">
        <v>24.087</v>
      </c>
      <c r="V250">
        <v>218.11</v>
      </c>
      <c r="W250">
        <v>61.109000000000002</v>
      </c>
      <c r="X250">
        <v>0.01</v>
      </c>
      <c r="Y250">
        <v>685.82</v>
      </c>
      <c r="Z250">
        <v>8.1471</v>
      </c>
      <c r="AA250">
        <v>0.01</v>
      </c>
      <c r="AB250">
        <v>0.01</v>
      </c>
      <c r="AC250">
        <v>13.504</v>
      </c>
      <c r="AD250">
        <v>6.4020000000000001</v>
      </c>
      <c r="AE250">
        <v>17.46</v>
      </c>
      <c r="AF250">
        <v>11.64</v>
      </c>
      <c r="AG250">
        <v>0.01</v>
      </c>
      <c r="AH250">
        <v>64.019000000000005</v>
      </c>
      <c r="AI250">
        <v>15.961</v>
      </c>
      <c r="AJ250">
        <v>0.01</v>
      </c>
      <c r="AK250">
        <v>7.2549999999999999</v>
      </c>
      <c r="AL250">
        <v>12.077999999999999</v>
      </c>
      <c r="AM250">
        <v>4.2350000000000003</v>
      </c>
      <c r="AN250">
        <v>0.99683333333330004</v>
      </c>
      <c r="AO250">
        <v>1.2514166666666999</v>
      </c>
      <c r="AP250">
        <v>4</v>
      </c>
      <c r="AQ250">
        <v>2</v>
      </c>
      <c r="AR250" s="4">
        <v>249</v>
      </c>
      <c r="AS250" s="4">
        <f>ROWS($D$2:D250)</f>
        <v>249</v>
      </c>
      <c r="AT250" s="4" t="str">
        <f>IF(D250=PUBLIC!$C$15,AS250,"")</f>
        <v/>
      </c>
      <c r="AU250" s="4" t="str">
        <f t="shared" si="3"/>
        <v/>
      </c>
      <c r="AV250"/>
      <c r="AW250"/>
      <c r="AX250"/>
    </row>
    <row r="251" spans="1:50" x14ac:dyDescent="0.25">
      <c r="A251">
        <v>5</v>
      </c>
      <c r="B251">
        <v>5149</v>
      </c>
      <c r="C251" s="99" t="s">
        <v>2148</v>
      </c>
      <c r="D251" s="1" t="s">
        <v>383</v>
      </c>
      <c r="E251">
        <v>-1</v>
      </c>
      <c r="F251" s="1">
        <v>-1.1436789290222509</v>
      </c>
      <c r="G251" s="1">
        <v>0.01</v>
      </c>
      <c r="H251">
        <v>-0.75</v>
      </c>
      <c r="I251" s="1">
        <v>-0.81688310561735389</v>
      </c>
      <c r="J251" s="1">
        <v>0.01</v>
      </c>
      <c r="K251">
        <v>-0.5</v>
      </c>
      <c r="L251">
        <v>-0.56844962491698237</v>
      </c>
      <c r="M251">
        <v>3.4171</v>
      </c>
      <c r="N251">
        <v>21716</v>
      </c>
      <c r="O251">
        <v>16.853999999999999</v>
      </c>
      <c r="P251">
        <v>19.298999999999999</v>
      </c>
      <c r="Q251">
        <v>1.92</v>
      </c>
      <c r="R251">
        <v>2.8090000000000002</v>
      </c>
      <c r="S251">
        <v>5</v>
      </c>
      <c r="T251">
        <v>0.01</v>
      </c>
      <c r="U251">
        <v>17.481000000000002</v>
      </c>
      <c r="V251">
        <v>262.39</v>
      </c>
      <c r="W251">
        <v>24.405999999999999</v>
      </c>
      <c r="X251">
        <v>0.92100000000000004</v>
      </c>
      <c r="Y251">
        <v>580.58000000000004</v>
      </c>
      <c r="Z251">
        <v>4.9996999999999998</v>
      </c>
      <c r="AA251">
        <v>6.4032999999999998</v>
      </c>
      <c r="AB251">
        <v>8.9352</v>
      </c>
      <c r="AC251">
        <v>69.5</v>
      </c>
      <c r="AD251">
        <v>5.6870000000000003</v>
      </c>
      <c r="AE251">
        <v>13.353999999999999</v>
      </c>
      <c r="AF251">
        <v>22.103999999999999</v>
      </c>
      <c r="AG251">
        <v>0.46</v>
      </c>
      <c r="AH251">
        <v>33.616</v>
      </c>
      <c r="AI251">
        <v>6.9710000000000001</v>
      </c>
      <c r="AJ251">
        <v>1.3720000000000001</v>
      </c>
      <c r="AK251">
        <v>7.4809999999999999</v>
      </c>
      <c r="AL251">
        <v>24.122</v>
      </c>
      <c r="AM251">
        <v>3.3330000000000002</v>
      </c>
      <c r="AN251">
        <v>6.4975285714286004</v>
      </c>
      <c r="AO251">
        <v>2.3442714285714001</v>
      </c>
      <c r="AP251">
        <v>4</v>
      </c>
      <c r="AQ251">
        <v>2</v>
      </c>
      <c r="AR251" s="4">
        <v>250</v>
      </c>
      <c r="AS251" s="4">
        <f>ROWS($D$2:D251)</f>
        <v>250</v>
      </c>
      <c r="AT251" s="4" t="str">
        <f>IF(D251=PUBLIC!$C$15,AS251,"")</f>
        <v/>
      </c>
      <c r="AU251" s="4" t="str">
        <f t="shared" si="3"/>
        <v/>
      </c>
      <c r="AV251"/>
      <c r="AW251"/>
      <c r="AX251"/>
    </row>
    <row r="252" spans="1:50" x14ac:dyDescent="0.25">
      <c r="A252">
        <v>9</v>
      </c>
      <c r="B252">
        <v>9005</v>
      </c>
      <c r="C252" s="99" t="s">
        <v>2149</v>
      </c>
      <c r="D252" s="1" t="s">
        <v>384</v>
      </c>
      <c r="E252">
        <v>-0.5</v>
      </c>
      <c r="F252" s="1">
        <v>-0.55127362087910237</v>
      </c>
      <c r="G252" s="1">
        <v>2.6962999999999999</v>
      </c>
      <c r="H252">
        <v>0.25</v>
      </c>
      <c r="I252" s="1">
        <v>0.23396197984767891</v>
      </c>
      <c r="J252" s="1">
        <v>4.1551</v>
      </c>
      <c r="K252">
        <v>2.25</v>
      </c>
      <c r="L252">
        <v>2.1354842950500768</v>
      </c>
      <c r="M252">
        <v>25.679500000000001</v>
      </c>
      <c r="N252">
        <v>185141</v>
      </c>
      <c r="O252">
        <v>18.420999999999999</v>
      </c>
      <c r="P252">
        <v>5.4029999999999996</v>
      </c>
      <c r="Q252">
        <v>1.4590000000000001</v>
      </c>
      <c r="R252">
        <v>3.218</v>
      </c>
      <c r="S252">
        <v>3</v>
      </c>
      <c r="T252">
        <v>0.01</v>
      </c>
      <c r="U252">
        <v>6.9420000000000002</v>
      </c>
      <c r="V252">
        <v>455</v>
      </c>
      <c r="W252">
        <v>32.57</v>
      </c>
      <c r="X252">
        <v>13.340999999999999</v>
      </c>
      <c r="Y252">
        <v>1351.2</v>
      </c>
      <c r="Z252">
        <v>4.0456000000000003</v>
      </c>
      <c r="AA252">
        <v>1.7843</v>
      </c>
      <c r="AB252">
        <v>7.3273000000000001</v>
      </c>
      <c r="AC252">
        <v>66.2</v>
      </c>
      <c r="AD252">
        <v>2.5819999999999999</v>
      </c>
      <c r="AE252">
        <v>26.466000000000001</v>
      </c>
      <c r="AF252">
        <v>64.706999999999994</v>
      </c>
      <c r="AG252">
        <v>9.18</v>
      </c>
      <c r="AH252">
        <v>32.515999999999998</v>
      </c>
      <c r="AI252">
        <v>1.0429999999999999</v>
      </c>
      <c r="AJ252">
        <v>5.7000000000000002E-2</v>
      </c>
      <c r="AK252">
        <v>7.8250000000000002</v>
      </c>
      <c r="AL252">
        <v>12.781000000000001</v>
      </c>
      <c r="AM252">
        <v>2.6579999999999999</v>
      </c>
      <c r="AN252">
        <v>2.7884500000000001</v>
      </c>
      <c r="AO252">
        <v>25.092649999999999</v>
      </c>
      <c r="AP252">
        <v>3</v>
      </c>
      <c r="AQ252">
        <v>2</v>
      </c>
      <c r="AR252" s="4">
        <v>251</v>
      </c>
      <c r="AS252" s="4">
        <f>ROWS($D$2:D252)</f>
        <v>251</v>
      </c>
      <c r="AT252" s="4" t="str">
        <f>IF(D252=PUBLIC!$C$15,AS252,"")</f>
        <v/>
      </c>
      <c r="AU252" s="4" t="str">
        <f t="shared" si="3"/>
        <v/>
      </c>
      <c r="AV252"/>
      <c r="AW252"/>
      <c r="AX252"/>
    </row>
    <row r="253" spans="1:50" x14ac:dyDescent="0.25">
      <c r="A253">
        <v>9</v>
      </c>
      <c r="B253">
        <v>9015</v>
      </c>
      <c r="C253" s="99" t="s">
        <v>2149</v>
      </c>
      <c r="D253" s="1" t="s">
        <v>385</v>
      </c>
      <c r="E253">
        <v>0.01</v>
      </c>
      <c r="F253" s="1">
        <v>-4.6779432473385779E-3</v>
      </c>
      <c r="G253" s="1">
        <v>5.1840999999999999</v>
      </c>
      <c r="H253">
        <v>0.01</v>
      </c>
      <c r="I253" s="1">
        <v>-0.11595721830625703</v>
      </c>
      <c r="J253" s="1">
        <v>2.7715000000000001</v>
      </c>
      <c r="K253">
        <v>2.25</v>
      </c>
      <c r="L253">
        <v>2.1120551565402281</v>
      </c>
      <c r="M253">
        <v>25.486599999999999</v>
      </c>
      <c r="N253">
        <v>117078</v>
      </c>
      <c r="O253">
        <v>14.571</v>
      </c>
      <c r="P253">
        <v>10.877000000000001</v>
      </c>
      <c r="Q253">
        <v>1.8660000000000001</v>
      </c>
      <c r="R253">
        <v>3.4740000000000002</v>
      </c>
      <c r="S253">
        <v>2</v>
      </c>
      <c r="T253">
        <v>4.2070999999999996</v>
      </c>
      <c r="U253">
        <v>11.198</v>
      </c>
      <c r="V253">
        <v>281.42</v>
      </c>
      <c r="W253">
        <v>25.795000000000002</v>
      </c>
      <c r="X253">
        <v>7.516</v>
      </c>
      <c r="Y253">
        <v>584.94000000000005</v>
      </c>
      <c r="Z253">
        <v>7.3117999999999999</v>
      </c>
      <c r="AA253">
        <v>2.7902</v>
      </c>
      <c r="AB253">
        <v>3.9723999999999999</v>
      </c>
      <c r="AC253">
        <v>77.367000000000004</v>
      </c>
      <c r="AD253">
        <v>3.4849999999999999</v>
      </c>
      <c r="AE253">
        <v>20.925999999999998</v>
      </c>
      <c r="AF253">
        <v>60.558</v>
      </c>
      <c r="AG253">
        <v>22.21</v>
      </c>
      <c r="AH253">
        <v>113.087</v>
      </c>
      <c r="AI253">
        <v>1.5489999999999999</v>
      </c>
      <c r="AJ253">
        <v>0.14399999999999999</v>
      </c>
      <c r="AK253">
        <v>6.78</v>
      </c>
      <c r="AL253">
        <v>12.06</v>
      </c>
      <c r="AM253">
        <v>3.6320000000000001</v>
      </c>
      <c r="AN253">
        <v>3.3134199999999998</v>
      </c>
      <c r="AO253">
        <v>26.196580000000001</v>
      </c>
      <c r="AP253">
        <v>3</v>
      </c>
      <c r="AQ253">
        <v>2</v>
      </c>
      <c r="AR253" s="4">
        <v>252</v>
      </c>
      <c r="AS253" s="4">
        <f>ROWS($D$2:D253)</f>
        <v>252</v>
      </c>
      <c r="AT253" s="4" t="str">
        <f>IF(D253=PUBLIC!$C$15,AS253,"")</f>
        <v/>
      </c>
      <c r="AU253" s="4" t="str">
        <f t="shared" si="3"/>
        <v/>
      </c>
      <c r="AV253"/>
      <c r="AW253"/>
      <c r="AX253"/>
    </row>
    <row r="254" spans="1:50" x14ac:dyDescent="0.25">
      <c r="A254">
        <v>10</v>
      </c>
      <c r="B254">
        <v>10005</v>
      </c>
      <c r="C254" s="99" t="s">
        <v>2150</v>
      </c>
      <c r="D254" s="1" t="s">
        <v>386</v>
      </c>
      <c r="E254">
        <v>-0.5</v>
      </c>
      <c r="F254" s="1">
        <v>-0.6562732487994416</v>
      </c>
      <c r="G254" s="1">
        <v>2.2183999999999999</v>
      </c>
      <c r="H254">
        <v>0.01</v>
      </c>
      <c r="I254" s="1">
        <v>-5.5867017755971408E-2</v>
      </c>
      <c r="J254" s="1">
        <v>3.0091000000000001</v>
      </c>
      <c r="K254">
        <v>2.5</v>
      </c>
      <c r="L254">
        <v>2.2945570929056922</v>
      </c>
      <c r="M254">
        <v>26.9892</v>
      </c>
      <c r="N254">
        <v>211224</v>
      </c>
      <c r="O254">
        <v>24.215</v>
      </c>
      <c r="P254">
        <v>9.1959999999999997</v>
      </c>
      <c r="Q254">
        <v>12.285</v>
      </c>
      <c r="R254">
        <v>3.69</v>
      </c>
      <c r="S254">
        <v>2</v>
      </c>
      <c r="T254">
        <v>0.01</v>
      </c>
      <c r="U254">
        <v>12.887</v>
      </c>
      <c r="V254">
        <v>945.69</v>
      </c>
      <c r="W254">
        <v>35.744</v>
      </c>
      <c r="X254">
        <v>10.037000000000001</v>
      </c>
      <c r="Y254">
        <v>1056.22</v>
      </c>
      <c r="Z254">
        <v>3.7789999999999999</v>
      </c>
      <c r="AA254">
        <v>8.8986999999999998</v>
      </c>
      <c r="AB254">
        <v>5.4276</v>
      </c>
      <c r="AC254">
        <v>102.333</v>
      </c>
      <c r="AD254">
        <v>3.3260000000000001</v>
      </c>
      <c r="AE254">
        <v>31.815000000000001</v>
      </c>
      <c r="AF254">
        <v>90.899000000000001</v>
      </c>
      <c r="AG254">
        <v>7.29</v>
      </c>
      <c r="AH254">
        <v>30.914999999999999</v>
      </c>
      <c r="AI254">
        <v>1.92</v>
      </c>
      <c r="AJ254">
        <v>7.6999999999999999E-2</v>
      </c>
      <c r="AK254">
        <v>9.0169999999999995</v>
      </c>
      <c r="AL254">
        <v>9.8190000000000008</v>
      </c>
      <c r="AM254">
        <v>3.4020000000000001</v>
      </c>
      <c r="AN254">
        <v>3.2324000000000002</v>
      </c>
      <c r="AO254">
        <v>28.938359999999999</v>
      </c>
      <c r="AP254">
        <v>4</v>
      </c>
      <c r="AQ254">
        <v>1</v>
      </c>
      <c r="AR254" s="4">
        <v>253</v>
      </c>
      <c r="AS254" s="4">
        <f>ROWS($D$2:D254)</f>
        <v>253</v>
      </c>
      <c r="AT254" s="4" t="str">
        <f>IF(D254=PUBLIC!$C$15,AS254,"")</f>
        <v/>
      </c>
      <c r="AU254" s="4" t="str">
        <f t="shared" si="3"/>
        <v/>
      </c>
      <c r="AV254"/>
      <c r="AW254"/>
      <c r="AX254"/>
    </row>
    <row r="255" spans="1:50" x14ac:dyDescent="0.25">
      <c r="A255">
        <v>12</v>
      </c>
      <c r="B255">
        <v>12007</v>
      </c>
      <c r="C255" s="99" t="s">
        <v>2151</v>
      </c>
      <c r="D255" s="1" t="s">
        <v>387</v>
      </c>
      <c r="E255">
        <v>0.25</v>
      </c>
      <c r="F255" s="1">
        <v>0.18236156972312553</v>
      </c>
      <c r="G255" s="1">
        <v>6.0354000000000001</v>
      </c>
      <c r="H255">
        <v>-0.75</v>
      </c>
      <c r="I255" s="1">
        <v>-0.81688310561735389</v>
      </c>
      <c r="J255" s="1">
        <v>0.01</v>
      </c>
      <c r="K255">
        <v>-0.5</v>
      </c>
      <c r="L255">
        <v>-0.6682269047813697</v>
      </c>
      <c r="M255">
        <v>2.5956000000000001</v>
      </c>
      <c r="N255">
        <v>26919</v>
      </c>
      <c r="O255">
        <v>17.452000000000002</v>
      </c>
      <c r="P255">
        <v>3.7970000000000002</v>
      </c>
      <c r="Q255">
        <v>19.25</v>
      </c>
      <c r="R255">
        <v>2.1659999999999999</v>
      </c>
      <c r="S255">
        <v>4</v>
      </c>
      <c r="T255">
        <v>0.01</v>
      </c>
      <c r="U255">
        <v>19.331</v>
      </c>
      <c r="V255">
        <v>935.49</v>
      </c>
      <c r="W255">
        <v>66.867000000000004</v>
      </c>
      <c r="X255">
        <v>2.6</v>
      </c>
      <c r="Y255">
        <v>740.32</v>
      </c>
      <c r="Z255">
        <v>8.6158999999999999</v>
      </c>
      <c r="AA255">
        <v>13.6508</v>
      </c>
      <c r="AB255">
        <v>2.1587000000000001</v>
      </c>
      <c r="AC255">
        <v>95.832999999999998</v>
      </c>
      <c r="AD255">
        <v>3.863</v>
      </c>
      <c r="AE255">
        <v>14.859</v>
      </c>
      <c r="AF255">
        <v>23.404</v>
      </c>
      <c r="AG255">
        <v>5.57</v>
      </c>
      <c r="AH255">
        <v>7.8010000000000002</v>
      </c>
      <c r="AI255">
        <v>0.81899999999999995</v>
      </c>
      <c r="AJ255">
        <v>0.39300000000000002</v>
      </c>
      <c r="AK255">
        <v>6.68</v>
      </c>
      <c r="AL255">
        <v>5.6</v>
      </c>
      <c r="AM255">
        <v>4.6500000000000004</v>
      </c>
      <c r="AN255">
        <v>4.0732600000000003</v>
      </c>
      <c r="AO255">
        <v>9.3448799999999999</v>
      </c>
      <c r="AP255">
        <v>3</v>
      </c>
      <c r="AQ255">
        <v>1</v>
      </c>
      <c r="AR255" s="4">
        <v>254</v>
      </c>
      <c r="AS255" s="4">
        <f>ROWS($D$2:D255)</f>
        <v>254</v>
      </c>
      <c r="AT255" s="4" t="str">
        <f>IF(D255=PUBLIC!$C$15,AS255,"")</f>
        <v/>
      </c>
      <c r="AU255" s="4" t="str">
        <f t="shared" si="3"/>
        <v/>
      </c>
      <c r="AV255"/>
      <c r="AW255"/>
      <c r="AX255"/>
    </row>
    <row r="256" spans="1:50" x14ac:dyDescent="0.25">
      <c r="A256">
        <v>12</v>
      </c>
      <c r="B256">
        <v>12013</v>
      </c>
      <c r="C256" s="99" t="s">
        <v>2151</v>
      </c>
      <c r="D256" s="1" t="s">
        <v>388</v>
      </c>
      <c r="E256">
        <v>-0.5</v>
      </c>
      <c r="F256" s="1">
        <v>-0.50236607290867441</v>
      </c>
      <c r="G256" s="1">
        <v>2.9188999999999998</v>
      </c>
      <c r="H256">
        <v>-0.75</v>
      </c>
      <c r="I256" s="1">
        <v>-0.81688310561735389</v>
      </c>
      <c r="J256" s="1">
        <v>0.01</v>
      </c>
      <c r="K256">
        <v>-0.25</v>
      </c>
      <c r="L256">
        <v>-0.452554943910776</v>
      </c>
      <c r="M256">
        <v>4.3712999999999997</v>
      </c>
      <c r="N256">
        <v>14550</v>
      </c>
      <c r="O256">
        <v>17.629000000000001</v>
      </c>
      <c r="P256">
        <v>5.6360000000000001</v>
      </c>
      <c r="Q256">
        <v>13.162000000000001</v>
      </c>
      <c r="R256">
        <v>3.9860000000000002</v>
      </c>
      <c r="S256">
        <v>6</v>
      </c>
      <c r="T256">
        <v>0.01</v>
      </c>
      <c r="U256">
        <v>13.089</v>
      </c>
      <c r="V256">
        <v>482.94</v>
      </c>
      <c r="W256">
        <v>53.607999999999997</v>
      </c>
      <c r="X256">
        <v>0.01</v>
      </c>
      <c r="Y256">
        <v>674.08</v>
      </c>
      <c r="Z256">
        <v>2.6576</v>
      </c>
      <c r="AA256">
        <v>6.8061999999999996</v>
      </c>
      <c r="AB256">
        <v>0.01</v>
      </c>
      <c r="AC256">
        <v>75.364999999999995</v>
      </c>
      <c r="AD256">
        <v>3.883</v>
      </c>
      <c r="AE256">
        <v>19.244</v>
      </c>
      <c r="AF256">
        <v>8.9350000000000005</v>
      </c>
      <c r="AG256">
        <v>0.69</v>
      </c>
      <c r="AH256">
        <v>16.495000000000001</v>
      </c>
      <c r="AI256">
        <v>8.3149999999999995</v>
      </c>
      <c r="AJ256">
        <v>1.018</v>
      </c>
      <c r="AK256">
        <v>9.6579999999999995</v>
      </c>
      <c r="AL256">
        <v>5.3049999999999997</v>
      </c>
      <c r="AM256">
        <v>2.1440000000000001</v>
      </c>
      <c r="AN256">
        <v>3.2929400000000002</v>
      </c>
      <c r="AO256">
        <v>3.4676999999999998</v>
      </c>
      <c r="AP256">
        <v>3</v>
      </c>
      <c r="AQ256">
        <v>1</v>
      </c>
      <c r="AR256" s="4">
        <v>255</v>
      </c>
      <c r="AS256" s="4">
        <f>ROWS($D$2:D256)</f>
        <v>255</v>
      </c>
      <c r="AT256" s="4" t="str">
        <f>IF(D256=PUBLIC!$C$15,AS256,"")</f>
        <v/>
      </c>
      <c r="AU256" s="4" t="str">
        <f t="shared" si="3"/>
        <v/>
      </c>
      <c r="AV256"/>
      <c r="AW256"/>
      <c r="AX256"/>
    </row>
    <row r="257" spans="1:50" x14ac:dyDescent="0.25">
      <c r="A257">
        <v>12</v>
      </c>
      <c r="B257">
        <v>12017</v>
      </c>
      <c r="C257" s="99" t="s">
        <v>2151</v>
      </c>
      <c r="D257" s="1" t="s">
        <v>389</v>
      </c>
      <c r="E257">
        <v>0.75</v>
      </c>
      <c r="F257" s="1">
        <v>0.6677898558231411</v>
      </c>
      <c r="G257" s="1">
        <v>8.2447999999999997</v>
      </c>
      <c r="H257">
        <v>-0.25</v>
      </c>
      <c r="I257" s="1">
        <v>-0.32781564002752922</v>
      </c>
      <c r="J257" s="1">
        <v>1.9338</v>
      </c>
      <c r="K257">
        <v>1</v>
      </c>
      <c r="L257">
        <v>0.98960630460263055</v>
      </c>
      <c r="M257">
        <v>16.245100000000001</v>
      </c>
      <c r="N257">
        <v>140453</v>
      </c>
      <c r="O257">
        <v>35.106000000000002</v>
      </c>
      <c r="P257">
        <v>5.1219999999999999</v>
      </c>
      <c r="Q257">
        <v>2.8170000000000002</v>
      </c>
      <c r="R257">
        <v>3.19</v>
      </c>
      <c r="S257">
        <v>2</v>
      </c>
      <c r="T257">
        <v>0.01</v>
      </c>
      <c r="U257">
        <v>17.722999999999999</v>
      </c>
      <c r="V257">
        <v>960.51</v>
      </c>
      <c r="W257">
        <v>43.502000000000002</v>
      </c>
      <c r="X257">
        <v>12.958</v>
      </c>
      <c r="Y257">
        <v>680.89</v>
      </c>
      <c r="Z257">
        <v>17.4343</v>
      </c>
      <c r="AA257">
        <v>9.5945</v>
      </c>
      <c r="AB257">
        <v>0.99929999999999997</v>
      </c>
      <c r="AC257">
        <v>105.367</v>
      </c>
      <c r="AD257">
        <v>5.2329999999999997</v>
      </c>
      <c r="AE257">
        <v>21.573</v>
      </c>
      <c r="AF257">
        <v>145.102</v>
      </c>
      <c r="AG257">
        <v>3.2</v>
      </c>
      <c r="AH257">
        <v>21.501999999999999</v>
      </c>
      <c r="AI257">
        <v>0.71499999999999997</v>
      </c>
      <c r="AJ257">
        <v>0.36599999999999999</v>
      </c>
      <c r="AK257">
        <v>8.1460000000000008</v>
      </c>
      <c r="AL257">
        <v>4.4130000000000003</v>
      </c>
      <c r="AM257">
        <v>3.8279999999999998</v>
      </c>
      <c r="AN257">
        <v>4.61625</v>
      </c>
      <c r="AO257">
        <v>9.3535500000000003</v>
      </c>
      <c r="AP257">
        <v>3</v>
      </c>
      <c r="AQ257">
        <v>1</v>
      </c>
      <c r="AR257" s="4">
        <v>256</v>
      </c>
      <c r="AS257" s="4">
        <f>ROWS($D$2:D257)</f>
        <v>256</v>
      </c>
      <c r="AT257" s="4" t="str">
        <f>IF(D257=PUBLIC!$C$15,AS257,"")</f>
        <v/>
      </c>
      <c r="AU257" s="4" t="str">
        <f t="shared" si="3"/>
        <v/>
      </c>
      <c r="AV257"/>
      <c r="AW257"/>
      <c r="AX257"/>
    </row>
    <row r="258" spans="1:50" x14ac:dyDescent="0.25">
      <c r="A258">
        <v>12</v>
      </c>
      <c r="B258">
        <v>12023</v>
      </c>
      <c r="C258" s="99" t="s">
        <v>2151</v>
      </c>
      <c r="D258" s="1" t="s">
        <v>390</v>
      </c>
      <c r="E258">
        <v>0.5</v>
      </c>
      <c r="F258" s="1">
        <v>0.40121515702475752</v>
      </c>
      <c r="G258" s="1">
        <v>7.0315000000000003</v>
      </c>
      <c r="H258">
        <v>-0.75</v>
      </c>
      <c r="I258" s="1">
        <v>-0.81688310561735389</v>
      </c>
      <c r="J258" s="1">
        <v>0.01</v>
      </c>
      <c r="K258">
        <v>-0.25</v>
      </c>
      <c r="L258">
        <v>-0.39329586314895654</v>
      </c>
      <c r="M258">
        <v>4.8592000000000004</v>
      </c>
      <c r="N258">
        <v>68198</v>
      </c>
      <c r="O258">
        <v>17.187000000000001</v>
      </c>
      <c r="P258">
        <v>5.5540000000000003</v>
      </c>
      <c r="Q258">
        <v>17.571999999999999</v>
      </c>
      <c r="R258">
        <v>3.5979999999999999</v>
      </c>
      <c r="S258">
        <v>3</v>
      </c>
      <c r="T258">
        <v>6.4691999999999998</v>
      </c>
      <c r="U258">
        <v>19.359000000000002</v>
      </c>
      <c r="V258">
        <v>1689.75</v>
      </c>
      <c r="W258">
        <v>31.672000000000001</v>
      </c>
      <c r="X258">
        <v>14.956</v>
      </c>
      <c r="Y258">
        <v>750.62</v>
      </c>
      <c r="Z258">
        <v>12.4452</v>
      </c>
      <c r="AA258">
        <v>7.4313000000000002</v>
      </c>
      <c r="AB258">
        <v>0.49430000000000002</v>
      </c>
      <c r="AC258">
        <v>121.23399999999999</v>
      </c>
      <c r="AD258">
        <v>4.3179999999999996</v>
      </c>
      <c r="AE258">
        <v>19.501999999999999</v>
      </c>
      <c r="AF258">
        <v>76.542000000000002</v>
      </c>
      <c r="AG258">
        <v>24.05</v>
      </c>
      <c r="AH258">
        <v>7.625</v>
      </c>
      <c r="AI258">
        <v>1.091</v>
      </c>
      <c r="AJ258">
        <v>0.49399999999999999</v>
      </c>
      <c r="AK258">
        <v>7.7930000000000001</v>
      </c>
      <c r="AL258">
        <v>5.492</v>
      </c>
      <c r="AM258">
        <v>5.7249999999999996</v>
      </c>
      <c r="AN258">
        <v>3.4358499999999998</v>
      </c>
      <c r="AO258">
        <v>3.4727125000000001</v>
      </c>
      <c r="AP258">
        <v>3</v>
      </c>
      <c r="AQ258">
        <v>1</v>
      </c>
      <c r="AR258" s="4">
        <v>257</v>
      </c>
      <c r="AS258" s="4">
        <f>ROWS($D$2:D258)</f>
        <v>257</v>
      </c>
      <c r="AT258" s="4" t="str">
        <f>IF(D258=PUBLIC!$C$15,AS258,"")</f>
        <v/>
      </c>
      <c r="AU258" s="4" t="str">
        <f t="shared" si="3"/>
        <v/>
      </c>
      <c r="AV258"/>
      <c r="AW258"/>
      <c r="AX258"/>
    </row>
    <row r="259" spans="1:50" x14ac:dyDescent="0.25">
      <c r="A259">
        <v>12</v>
      </c>
      <c r="B259">
        <v>12027</v>
      </c>
      <c r="C259" s="99" t="s">
        <v>2151</v>
      </c>
      <c r="D259" s="1" t="s">
        <v>391</v>
      </c>
      <c r="E259">
        <v>0.01</v>
      </c>
      <c r="F259" s="1">
        <v>-0.16717579804935348</v>
      </c>
      <c r="G259" s="1">
        <v>4.4444999999999997</v>
      </c>
      <c r="H259">
        <v>-0.75</v>
      </c>
      <c r="I259" s="1">
        <v>-0.81688310561735389</v>
      </c>
      <c r="J259" s="1">
        <v>0.01</v>
      </c>
      <c r="K259">
        <v>-0.5</v>
      </c>
      <c r="L259">
        <v>-0.67902447042950609</v>
      </c>
      <c r="M259">
        <v>2.5066999999999999</v>
      </c>
      <c r="N259">
        <v>35134</v>
      </c>
      <c r="O259">
        <v>19.408999999999999</v>
      </c>
      <c r="P259">
        <v>30.687999999999999</v>
      </c>
      <c r="Q259">
        <v>12.904999999999999</v>
      </c>
      <c r="R259">
        <v>1.3660000000000001</v>
      </c>
      <c r="S259">
        <v>5</v>
      </c>
      <c r="T259">
        <v>3.8100000000000002E-2</v>
      </c>
      <c r="U259">
        <v>29.911999999999999</v>
      </c>
      <c r="V259">
        <v>1466.46</v>
      </c>
      <c r="W259">
        <v>32.731999999999999</v>
      </c>
      <c r="X259">
        <v>1.1379999999999999</v>
      </c>
      <c r="Y259">
        <v>478.24</v>
      </c>
      <c r="Z259">
        <v>0.01</v>
      </c>
      <c r="AA259">
        <v>2.7002000000000002</v>
      </c>
      <c r="AB259">
        <v>1.0472999999999999</v>
      </c>
      <c r="AC259">
        <v>56.633000000000003</v>
      </c>
      <c r="AD259">
        <v>3.5150000000000001</v>
      </c>
      <c r="AE259">
        <v>13.377000000000001</v>
      </c>
      <c r="AF259">
        <v>37.000999999999998</v>
      </c>
      <c r="AG259">
        <v>80.55</v>
      </c>
      <c r="AH259">
        <v>8.2539999999999996</v>
      </c>
      <c r="AI259">
        <v>22.436</v>
      </c>
      <c r="AJ259">
        <v>0.152</v>
      </c>
      <c r="AK259">
        <v>10.414999999999999</v>
      </c>
      <c r="AL259">
        <v>5.5030000000000001</v>
      </c>
      <c r="AM259">
        <v>3.706</v>
      </c>
      <c r="AN259">
        <v>4.0757666666667003</v>
      </c>
      <c r="AO259">
        <v>10.59535</v>
      </c>
      <c r="AP259">
        <v>3</v>
      </c>
      <c r="AQ259">
        <v>1</v>
      </c>
      <c r="AR259" s="4">
        <v>258</v>
      </c>
      <c r="AS259" s="4">
        <f>ROWS($D$2:D259)</f>
        <v>258</v>
      </c>
      <c r="AT259" s="4" t="str">
        <f>IF(D259=PUBLIC!$C$15,AS259,"")</f>
        <v/>
      </c>
      <c r="AU259" s="4" t="str">
        <f t="shared" ref="AU259:AU322" si="4">IFERROR(SMALL($AT$2:$AT$2013,AS259),"")</f>
        <v/>
      </c>
      <c r="AV259"/>
      <c r="AW259"/>
      <c r="AX259"/>
    </row>
    <row r="260" spans="1:50" x14ac:dyDescent="0.25">
      <c r="A260">
        <v>12</v>
      </c>
      <c r="B260">
        <v>12029</v>
      </c>
      <c r="C260" s="99" t="s">
        <v>2151</v>
      </c>
      <c r="D260" s="1" t="s">
        <v>392</v>
      </c>
      <c r="E260">
        <v>0.75</v>
      </c>
      <c r="F260" s="1">
        <v>0.71105084502070315</v>
      </c>
      <c r="G260" s="1">
        <v>8.4417000000000009</v>
      </c>
      <c r="H260">
        <v>-0.75</v>
      </c>
      <c r="I260" s="1">
        <v>-0.81688310561735389</v>
      </c>
      <c r="J260" s="1">
        <v>0.01</v>
      </c>
      <c r="K260">
        <v>0.01</v>
      </c>
      <c r="L260">
        <v>-8.4210991817376429E-2</v>
      </c>
      <c r="M260">
        <v>7.4039999999999999</v>
      </c>
      <c r="N260">
        <v>16084</v>
      </c>
      <c r="O260">
        <v>21.73</v>
      </c>
      <c r="P260">
        <v>3.78</v>
      </c>
      <c r="Q260">
        <v>7.5039999999999996</v>
      </c>
      <c r="R260">
        <v>3.6739999999999999</v>
      </c>
      <c r="S260">
        <v>7</v>
      </c>
      <c r="T260">
        <v>0.01</v>
      </c>
      <c r="U260">
        <v>21.521999999999998</v>
      </c>
      <c r="V260">
        <v>1166.07</v>
      </c>
      <c r="W260">
        <v>25.491</v>
      </c>
      <c r="X260">
        <v>6.2169999999999996</v>
      </c>
      <c r="Y260">
        <v>507.51</v>
      </c>
      <c r="Z260">
        <v>10.4115</v>
      </c>
      <c r="AA260">
        <v>18.928000000000001</v>
      </c>
      <c r="AB260">
        <v>4.2065999999999999</v>
      </c>
      <c r="AC260">
        <v>44.932000000000002</v>
      </c>
      <c r="AD260">
        <v>5.2229999999999999</v>
      </c>
      <c r="AE260">
        <v>8.0830000000000002</v>
      </c>
      <c r="AF260">
        <v>3.73</v>
      </c>
      <c r="AG260">
        <v>1.87</v>
      </c>
      <c r="AH260">
        <v>6.2169999999999996</v>
      </c>
      <c r="AI260">
        <v>4.0369999999999999</v>
      </c>
      <c r="AJ260">
        <v>0.01</v>
      </c>
      <c r="AK260">
        <v>11.147</v>
      </c>
      <c r="AL260">
        <v>11.127000000000001</v>
      </c>
      <c r="AM260">
        <v>3.9159999999999999</v>
      </c>
      <c r="AN260">
        <v>4.2495500000000002</v>
      </c>
      <c r="AO260">
        <v>4.2595999999999998</v>
      </c>
      <c r="AP260">
        <v>3</v>
      </c>
      <c r="AQ260">
        <v>1</v>
      </c>
      <c r="AR260" s="4">
        <v>259</v>
      </c>
      <c r="AS260" s="4">
        <f>ROWS($D$2:D260)</f>
        <v>259</v>
      </c>
      <c r="AT260" s="4" t="str">
        <f>IF(D260=PUBLIC!$C$15,AS260,"")</f>
        <v/>
      </c>
      <c r="AU260" s="4" t="str">
        <f t="shared" si="4"/>
        <v/>
      </c>
      <c r="AV260"/>
      <c r="AW260"/>
      <c r="AX260"/>
    </row>
    <row r="261" spans="1:50" x14ac:dyDescent="0.25">
      <c r="A261">
        <v>12</v>
      </c>
      <c r="B261">
        <v>12035</v>
      </c>
      <c r="C261" s="99" t="s">
        <v>2151</v>
      </c>
      <c r="D261" s="1" t="s">
        <v>393</v>
      </c>
      <c r="E261">
        <v>0.01</v>
      </c>
      <c r="F261" s="1">
        <v>-1.4608855952924202E-2</v>
      </c>
      <c r="G261" s="1">
        <v>5.1388999999999996</v>
      </c>
      <c r="H261">
        <v>-0.25</v>
      </c>
      <c r="I261" s="1">
        <v>-0.46458660154939141</v>
      </c>
      <c r="J261" s="1">
        <v>1.393</v>
      </c>
      <c r="K261">
        <v>0.25</v>
      </c>
      <c r="L261">
        <v>0.24174431673047084</v>
      </c>
      <c r="M261">
        <v>10.0877</v>
      </c>
      <c r="N261">
        <v>102917</v>
      </c>
      <c r="O261">
        <v>28.3</v>
      </c>
      <c r="P261">
        <v>9.7929999999999993</v>
      </c>
      <c r="Q261">
        <v>10.406000000000001</v>
      </c>
      <c r="R261">
        <v>4.8029999999999999</v>
      </c>
      <c r="S261">
        <v>2</v>
      </c>
      <c r="T261">
        <v>3.8052000000000001</v>
      </c>
      <c r="U261">
        <v>13.208</v>
      </c>
      <c r="V261">
        <v>1071.6600000000001</v>
      </c>
      <c r="W261">
        <v>37.796999999999997</v>
      </c>
      <c r="X261">
        <v>4.8579999999999997</v>
      </c>
      <c r="Y261">
        <v>1095.42</v>
      </c>
      <c r="Z261">
        <v>5.0296000000000003</v>
      </c>
      <c r="AA261">
        <v>3.9108000000000001</v>
      </c>
      <c r="AB261">
        <v>1.8673999999999999</v>
      </c>
      <c r="AC261">
        <v>79.599999999999994</v>
      </c>
      <c r="AD261">
        <v>3.8090000000000002</v>
      </c>
      <c r="AE261">
        <v>18.655999999999999</v>
      </c>
      <c r="AF261">
        <v>47.902999999999999</v>
      </c>
      <c r="AG261">
        <v>4.66</v>
      </c>
      <c r="AH261">
        <v>1.5549999999999999</v>
      </c>
      <c r="AI261">
        <v>0.64900000000000002</v>
      </c>
      <c r="AJ261">
        <v>0.05</v>
      </c>
      <c r="AK261">
        <v>6.6079999999999997</v>
      </c>
      <c r="AL261">
        <v>5.726</v>
      </c>
      <c r="AM261">
        <v>3.2389999999999999</v>
      </c>
      <c r="AN261">
        <v>5.2636000000000003</v>
      </c>
      <c r="AO261">
        <v>11.670500000000001</v>
      </c>
      <c r="AP261">
        <v>3</v>
      </c>
      <c r="AQ261">
        <v>1</v>
      </c>
      <c r="AR261" s="4">
        <v>260</v>
      </c>
      <c r="AS261" s="4">
        <f>ROWS($D$2:D261)</f>
        <v>260</v>
      </c>
      <c r="AT261" s="4" t="str">
        <f>IF(D261=PUBLIC!$C$15,AS261,"")</f>
        <v/>
      </c>
      <c r="AU261" s="4" t="str">
        <f t="shared" si="4"/>
        <v/>
      </c>
      <c r="AV261"/>
      <c r="AW261"/>
      <c r="AX261"/>
    </row>
    <row r="262" spans="1:50" x14ac:dyDescent="0.25">
      <c r="A262">
        <v>12</v>
      </c>
      <c r="B262">
        <v>12037</v>
      </c>
      <c r="C262" s="99" t="s">
        <v>2151</v>
      </c>
      <c r="D262" s="1" t="s">
        <v>394</v>
      </c>
      <c r="E262">
        <v>0.25</v>
      </c>
      <c r="F262" s="1">
        <v>4.4647054593456872E-2</v>
      </c>
      <c r="G262" s="1">
        <v>5.4085999999999999</v>
      </c>
      <c r="H262">
        <v>0.01</v>
      </c>
      <c r="I262" s="1">
        <v>-0.14812671961095544</v>
      </c>
      <c r="J262" s="1">
        <v>2.6442999999999999</v>
      </c>
      <c r="K262">
        <v>-0.5</v>
      </c>
      <c r="L262">
        <v>-0.6229232828831146</v>
      </c>
      <c r="M262">
        <v>2.9685999999999999</v>
      </c>
      <c r="N262">
        <v>11705</v>
      </c>
      <c r="O262">
        <v>19.931999999999999</v>
      </c>
      <c r="P262">
        <v>5.117</v>
      </c>
      <c r="Q262">
        <v>14.061999999999999</v>
      </c>
      <c r="R262">
        <v>2.4950000000000001</v>
      </c>
      <c r="S262">
        <v>6</v>
      </c>
      <c r="T262">
        <v>0.01</v>
      </c>
      <c r="U262">
        <v>20.681000000000001</v>
      </c>
      <c r="V262">
        <v>903.65</v>
      </c>
      <c r="W262">
        <v>21.358000000000001</v>
      </c>
      <c r="X262">
        <v>11.106</v>
      </c>
      <c r="Y262">
        <v>1187.31</v>
      </c>
      <c r="Z262">
        <v>6.1849999999999996</v>
      </c>
      <c r="AA262">
        <v>6.3338000000000001</v>
      </c>
      <c r="AB262">
        <v>0.01</v>
      </c>
      <c r="AC262">
        <v>94.364999999999995</v>
      </c>
      <c r="AD262">
        <v>3.0329999999999999</v>
      </c>
      <c r="AE262">
        <v>20.504000000000001</v>
      </c>
      <c r="AF262">
        <v>29.047000000000001</v>
      </c>
      <c r="AG262">
        <v>2.56</v>
      </c>
      <c r="AH262">
        <v>13.669</v>
      </c>
      <c r="AI262">
        <v>8.5660000000000007</v>
      </c>
      <c r="AJ262">
        <v>0.20899999999999999</v>
      </c>
      <c r="AK262">
        <v>6.0060000000000002</v>
      </c>
      <c r="AL262">
        <v>1.9790000000000001</v>
      </c>
      <c r="AM262">
        <v>3.7010000000000001</v>
      </c>
      <c r="AN262">
        <v>4.6108666666667002</v>
      </c>
      <c r="AO262">
        <v>2.7830333333333002</v>
      </c>
      <c r="AP262">
        <v>3</v>
      </c>
      <c r="AQ262">
        <v>1</v>
      </c>
      <c r="AR262" s="4">
        <v>261</v>
      </c>
      <c r="AS262" s="4">
        <f>ROWS($D$2:D262)</f>
        <v>261</v>
      </c>
      <c r="AT262" s="4" t="str">
        <f>IF(D262=PUBLIC!$C$15,AS262,"")</f>
        <v/>
      </c>
      <c r="AU262" s="4" t="str">
        <f t="shared" si="4"/>
        <v/>
      </c>
      <c r="AV262"/>
      <c r="AW262"/>
      <c r="AX262"/>
    </row>
    <row r="263" spans="1:50" x14ac:dyDescent="0.25">
      <c r="A263">
        <v>12</v>
      </c>
      <c r="B263">
        <v>12043</v>
      </c>
      <c r="C263" s="99" t="s">
        <v>2151</v>
      </c>
      <c r="D263" s="1" t="s">
        <v>395</v>
      </c>
      <c r="E263">
        <v>-0.5</v>
      </c>
      <c r="F263" s="1">
        <v>-0.56384105908174598</v>
      </c>
      <c r="G263" s="1">
        <v>2.6391</v>
      </c>
      <c r="H263">
        <v>-0.75</v>
      </c>
      <c r="I263" s="1">
        <v>-0.81688310561735389</v>
      </c>
      <c r="J263" s="1">
        <v>0.01</v>
      </c>
      <c r="K263">
        <v>-0.25</v>
      </c>
      <c r="L263">
        <v>-0.36137685018686166</v>
      </c>
      <c r="M263">
        <v>5.1219999999999999</v>
      </c>
      <c r="N263">
        <v>13420</v>
      </c>
      <c r="O263">
        <v>25.893999999999998</v>
      </c>
      <c r="P263">
        <v>20.991</v>
      </c>
      <c r="Q263">
        <v>12.124000000000001</v>
      </c>
      <c r="R263">
        <v>5.9989999999999997</v>
      </c>
      <c r="S263">
        <v>4</v>
      </c>
      <c r="T263">
        <v>0.01</v>
      </c>
      <c r="U263">
        <v>20.675000000000001</v>
      </c>
      <c r="V263">
        <v>539.59</v>
      </c>
      <c r="W263">
        <v>10.432</v>
      </c>
      <c r="X263">
        <v>5.9610000000000003</v>
      </c>
      <c r="Y263">
        <v>491.13</v>
      </c>
      <c r="Z263">
        <v>6.5171000000000001</v>
      </c>
      <c r="AA263">
        <v>5.9234</v>
      </c>
      <c r="AB263">
        <v>0.01</v>
      </c>
      <c r="AC263">
        <v>5.8310000000000004</v>
      </c>
      <c r="AD263">
        <v>2.4590000000000001</v>
      </c>
      <c r="AE263">
        <v>0.01</v>
      </c>
      <c r="AF263">
        <v>17.884</v>
      </c>
      <c r="AG263">
        <v>0.01</v>
      </c>
      <c r="AH263">
        <v>2.2349999999999999</v>
      </c>
      <c r="AI263">
        <v>17.122</v>
      </c>
      <c r="AJ263">
        <v>0.38600000000000001</v>
      </c>
      <c r="AK263">
        <v>5.0179999999999998</v>
      </c>
      <c r="AL263">
        <v>6.7270000000000003</v>
      </c>
      <c r="AM263">
        <v>2.1230000000000002</v>
      </c>
      <c r="AN263">
        <v>3.5868000000000002</v>
      </c>
      <c r="AO263">
        <v>10.3825375</v>
      </c>
      <c r="AP263">
        <v>3</v>
      </c>
      <c r="AQ263">
        <v>1</v>
      </c>
      <c r="AR263" s="4">
        <v>262</v>
      </c>
      <c r="AS263" s="4">
        <f>ROWS($D$2:D263)</f>
        <v>262</v>
      </c>
      <c r="AT263" s="4" t="str">
        <f>IF(D263=PUBLIC!$C$15,AS263,"")</f>
        <v/>
      </c>
      <c r="AU263" s="4" t="str">
        <f t="shared" si="4"/>
        <v/>
      </c>
      <c r="AV263"/>
      <c r="AW263"/>
      <c r="AX263"/>
    </row>
    <row r="264" spans="1:50" x14ac:dyDescent="0.25">
      <c r="A264">
        <v>12</v>
      </c>
      <c r="B264">
        <v>12045</v>
      </c>
      <c r="C264" s="99" t="s">
        <v>2151</v>
      </c>
      <c r="D264" s="1" t="s">
        <v>396</v>
      </c>
      <c r="E264">
        <v>-0.5</v>
      </c>
      <c r="F264" s="1">
        <v>-0.56471990091409874</v>
      </c>
      <c r="G264" s="1">
        <v>2.6351</v>
      </c>
      <c r="H264">
        <v>-0.75</v>
      </c>
      <c r="I264" s="1">
        <v>-0.81688310561735389</v>
      </c>
      <c r="J264" s="1">
        <v>0.01</v>
      </c>
      <c r="K264">
        <v>-0.5</v>
      </c>
      <c r="L264">
        <v>-0.519975964060163</v>
      </c>
      <c r="M264">
        <v>3.8161999999999998</v>
      </c>
      <c r="N264">
        <v>15851</v>
      </c>
      <c r="O264">
        <v>17.86</v>
      </c>
      <c r="P264">
        <v>4.8070000000000004</v>
      </c>
      <c r="Q264">
        <v>18.370999999999999</v>
      </c>
      <c r="R264">
        <v>2.99</v>
      </c>
      <c r="S264">
        <v>2</v>
      </c>
      <c r="T264">
        <v>0.01</v>
      </c>
      <c r="U264">
        <v>15.291</v>
      </c>
      <c r="V264">
        <v>832.09</v>
      </c>
      <c r="W264">
        <v>53.624000000000002</v>
      </c>
      <c r="X264">
        <v>10.093999999999999</v>
      </c>
      <c r="Y264">
        <v>1037.5</v>
      </c>
      <c r="Z264">
        <v>0.01</v>
      </c>
      <c r="AA264">
        <v>1.9255</v>
      </c>
      <c r="AB264">
        <v>3.5482</v>
      </c>
      <c r="AC264">
        <v>122.801</v>
      </c>
      <c r="AD264">
        <v>3.5329999999999999</v>
      </c>
      <c r="AE264">
        <v>10.725</v>
      </c>
      <c r="AF264">
        <v>29.651</v>
      </c>
      <c r="AG264">
        <v>0.63</v>
      </c>
      <c r="AH264">
        <v>51.731999999999999</v>
      </c>
      <c r="AI264">
        <v>4.0110000000000001</v>
      </c>
      <c r="AJ264">
        <v>0.01</v>
      </c>
      <c r="AK264">
        <v>10.82</v>
      </c>
      <c r="AL264">
        <v>4.1180000000000003</v>
      </c>
      <c r="AM264">
        <v>4.4210000000000003</v>
      </c>
      <c r="AN264">
        <v>4.5898750000000001</v>
      </c>
      <c r="AO264">
        <v>5.16465</v>
      </c>
      <c r="AP264">
        <v>3</v>
      </c>
      <c r="AQ264">
        <v>1</v>
      </c>
      <c r="AR264" s="4">
        <v>263</v>
      </c>
      <c r="AS264" s="4">
        <f>ROWS($D$2:D264)</f>
        <v>263</v>
      </c>
      <c r="AT264" s="4" t="str">
        <f>IF(D264=PUBLIC!$C$15,AS264,"")</f>
        <v/>
      </c>
      <c r="AU264" s="4" t="str">
        <f t="shared" si="4"/>
        <v/>
      </c>
      <c r="AV264"/>
      <c r="AW264"/>
      <c r="AX264"/>
    </row>
    <row r="265" spans="1:50" x14ac:dyDescent="0.25">
      <c r="A265">
        <v>12</v>
      </c>
      <c r="B265">
        <v>12047</v>
      </c>
      <c r="C265" s="99" t="s">
        <v>2151</v>
      </c>
      <c r="D265" s="1" t="s">
        <v>397</v>
      </c>
      <c r="E265">
        <v>-0.75</v>
      </c>
      <c r="F265" s="1">
        <v>-0.82674659323005717</v>
      </c>
      <c r="G265" s="1">
        <v>1.4424999999999999</v>
      </c>
      <c r="H265">
        <v>-0.75</v>
      </c>
      <c r="I265" s="1">
        <v>-0.81688310561735389</v>
      </c>
      <c r="J265" s="1">
        <v>0.01</v>
      </c>
      <c r="K265">
        <v>-0.5</v>
      </c>
      <c r="L265">
        <v>-0.7144293116717082</v>
      </c>
      <c r="M265">
        <v>2.2151999999999998</v>
      </c>
      <c r="N265">
        <v>14362</v>
      </c>
      <c r="O265">
        <v>15.395</v>
      </c>
      <c r="P265">
        <v>9.0310000000000006</v>
      </c>
      <c r="Q265">
        <v>33.491</v>
      </c>
      <c r="R265">
        <v>2.75</v>
      </c>
      <c r="S265">
        <v>6</v>
      </c>
      <c r="T265">
        <v>5.4307999999999996</v>
      </c>
      <c r="U265">
        <v>26.963000000000001</v>
      </c>
      <c r="V265">
        <v>1294.94</v>
      </c>
      <c r="W265">
        <v>13.228999999999999</v>
      </c>
      <c r="X265">
        <v>3.4809999999999999</v>
      </c>
      <c r="Y265">
        <v>561.80999999999995</v>
      </c>
      <c r="Z265">
        <v>11.8665</v>
      </c>
      <c r="AA265">
        <v>2.2606999999999999</v>
      </c>
      <c r="AB265">
        <v>1.5563</v>
      </c>
      <c r="AC265">
        <v>39.268000000000001</v>
      </c>
      <c r="AD265">
        <v>4.0730000000000004</v>
      </c>
      <c r="AE265">
        <v>8.3550000000000004</v>
      </c>
      <c r="AF265">
        <v>18.103000000000002</v>
      </c>
      <c r="AG265">
        <v>0.7</v>
      </c>
      <c r="AH265">
        <v>9.7479999999999993</v>
      </c>
      <c r="AI265">
        <v>6.6189999999999998</v>
      </c>
      <c r="AJ265">
        <v>2.0350000000000001</v>
      </c>
      <c r="AK265">
        <v>6.6959999999999997</v>
      </c>
      <c r="AL265">
        <v>8.859</v>
      </c>
      <c r="AM265">
        <v>8.7050000000000001</v>
      </c>
      <c r="AN265">
        <v>4.8293200000000001</v>
      </c>
      <c r="AO265">
        <v>1.9961</v>
      </c>
      <c r="AP265">
        <v>3</v>
      </c>
      <c r="AQ265">
        <v>1</v>
      </c>
      <c r="AR265" s="4">
        <v>264</v>
      </c>
      <c r="AS265" s="4">
        <f>ROWS($D$2:D265)</f>
        <v>264</v>
      </c>
      <c r="AT265" s="4" t="str">
        <f>IF(D265=PUBLIC!$C$15,AS265,"")</f>
        <v/>
      </c>
      <c r="AU265" s="4" t="str">
        <f t="shared" si="4"/>
        <v/>
      </c>
      <c r="AV265"/>
      <c r="AW265"/>
      <c r="AX265"/>
    </row>
    <row r="266" spans="1:50" x14ac:dyDescent="0.25">
      <c r="A266">
        <v>12</v>
      </c>
      <c r="B266">
        <v>12049</v>
      </c>
      <c r="C266" s="99" t="s">
        <v>2151</v>
      </c>
      <c r="D266" s="1" t="s">
        <v>398</v>
      </c>
      <c r="E266">
        <v>-0.75</v>
      </c>
      <c r="F266" s="1">
        <v>-0.75575814422176757</v>
      </c>
      <c r="G266" s="1">
        <v>1.7656000000000001</v>
      </c>
      <c r="H266">
        <v>-0.75</v>
      </c>
      <c r="I266" s="1">
        <v>-0.81688310561735389</v>
      </c>
      <c r="J266" s="1">
        <v>0.01</v>
      </c>
      <c r="K266">
        <v>-0.25</v>
      </c>
      <c r="L266">
        <v>-0.4713079713131636</v>
      </c>
      <c r="M266">
        <v>4.2168999999999999</v>
      </c>
      <c r="N266">
        <v>27302</v>
      </c>
      <c r="O266">
        <v>14.497</v>
      </c>
      <c r="P266">
        <v>43.003999999999998</v>
      </c>
      <c r="Q266">
        <v>7.633</v>
      </c>
      <c r="R266">
        <v>1.7869999999999999</v>
      </c>
      <c r="S266">
        <v>3</v>
      </c>
      <c r="T266">
        <v>0.01</v>
      </c>
      <c r="U266">
        <v>26.419</v>
      </c>
      <c r="V266">
        <v>1169.96</v>
      </c>
      <c r="W266">
        <v>34.063000000000002</v>
      </c>
      <c r="X266">
        <v>1.4650000000000001</v>
      </c>
      <c r="Y266">
        <v>593.94000000000005</v>
      </c>
      <c r="Z266">
        <v>3.8656999999999999</v>
      </c>
      <c r="AA266">
        <v>0.01</v>
      </c>
      <c r="AB266">
        <v>2.6827000000000001</v>
      </c>
      <c r="AC266">
        <v>42.234000000000002</v>
      </c>
      <c r="AD266">
        <v>2.5459999999999998</v>
      </c>
      <c r="AE266">
        <v>6.593</v>
      </c>
      <c r="AF266">
        <v>22.709</v>
      </c>
      <c r="AG266">
        <v>2.56</v>
      </c>
      <c r="AH266">
        <v>14.651</v>
      </c>
      <c r="AI266">
        <v>17.498000000000001</v>
      </c>
      <c r="AJ266">
        <v>3.0169999999999999</v>
      </c>
      <c r="AK266">
        <v>9.3770000000000007</v>
      </c>
      <c r="AL266">
        <v>5.0419999999999998</v>
      </c>
      <c r="AM266">
        <v>3.4489999999999998</v>
      </c>
      <c r="AN266">
        <v>4.4865399999999998</v>
      </c>
      <c r="AO266">
        <v>9.0377399999999994</v>
      </c>
      <c r="AP266">
        <v>3</v>
      </c>
      <c r="AQ266">
        <v>1</v>
      </c>
      <c r="AR266" s="4">
        <v>265</v>
      </c>
      <c r="AS266" s="4">
        <f>ROWS($D$2:D266)</f>
        <v>265</v>
      </c>
      <c r="AT266" s="4" t="str">
        <f>IF(D266=PUBLIC!$C$15,AS266,"")</f>
        <v/>
      </c>
      <c r="AU266" s="4" t="str">
        <f t="shared" si="4"/>
        <v/>
      </c>
      <c r="AV266"/>
      <c r="AW266"/>
      <c r="AX266"/>
    </row>
    <row r="267" spans="1:50" x14ac:dyDescent="0.25">
      <c r="A267">
        <v>12</v>
      </c>
      <c r="B267">
        <v>12051</v>
      </c>
      <c r="C267" s="99" t="s">
        <v>2151</v>
      </c>
      <c r="D267" s="1" t="s">
        <v>399</v>
      </c>
      <c r="E267">
        <v>-0.5</v>
      </c>
      <c r="F267" s="1">
        <v>-0.57673806297152197</v>
      </c>
      <c r="G267" s="1">
        <v>2.5804</v>
      </c>
      <c r="H267">
        <v>-0.5</v>
      </c>
      <c r="I267" s="1">
        <v>-0.54956264273161359</v>
      </c>
      <c r="J267" s="1">
        <v>1.0569999999999999</v>
      </c>
      <c r="K267">
        <v>0.01</v>
      </c>
      <c r="L267">
        <v>-0.1619194564031769</v>
      </c>
      <c r="M267">
        <v>6.7641999999999998</v>
      </c>
      <c r="N267">
        <v>38376</v>
      </c>
      <c r="O267">
        <v>12.753</v>
      </c>
      <c r="P267">
        <v>51.139000000000003</v>
      </c>
      <c r="Q267">
        <v>11.314</v>
      </c>
      <c r="R267">
        <v>3.6589999999999998</v>
      </c>
      <c r="S267">
        <v>3</v>
      </c>
      <c r="T267">
        <v>0.01</v>
      </c>
      <c r="U267">
        <v>26.273</v>
      </c>
      <c r="V267">
        <v>1518.23</v>
      </c>
      <c r="W267">
        <v>16.155999999999999</v>
      </c>
      <c r="X267">
        <v>10.163</v>
      </c>
      <c r="Y267">
        <v>495.59</v>
      </c>
      <c r="Z267">
        <v>7.2211999999999996</v>
      </c>
      <c r="AA267">
        <v>9.3995999999999995</v>
      </c>
      <c r="AB267">
        <v>1.6237999999999999</v>
      </c>
      <c r="AC267">
        <v>71.634</v>
      </c>
      <c r="AD267">
        <v>2.58</v>
      </c>
      <c r="AE267">
        <v>14.071</v>
      </c>
      <c r="AF267">
        <v>8.0779999999999994</v>
      </c>
      <c r="AG267">
        <v>3.91</v>
      </c>
      <c r="AH267">
        <v>25.536999999999999</v>
      </c>
      <c r="AI267">
        <v>24.523</v>
      </c>
      <c r="AJ267">
        <v>0.69199999999999995</v>
      </c>
      <c r="AK267">
        <v>9.1370000000000005</v>
      </c>
      <c r="AL267">
        <v>8.1959999999999997</v>
      </c>
      <c r="AM267">
        <v>3.05</v>
      </c>
      <c r="AN267">
        <v>3.0883250000000002</v>
      </c>
      <c r="AO267">
        <v>12.682487500000001</v>
      </c>
      <c r="AP267">
        <v>3</v>
      </c>
      <c r="AQ267">
        <v>1</v>
      </c>
      <c r="AR267" s="4">
        <v>266</v>
      </c>
      <c r="AS267" s="4">
        <f>ROWS($D$2:D267)</f>
        <v>266</v>
      </c>
      <c r="AT267" s="4" t="str">
        <f>IF(D267=PUBLIC!$C$15,AS267,"")</f>
        <v/>
      </c>
      <c r="AU267" s="4" t="str">
        <f t="shared" si="4"/>
        <v/>
      </c>
      <c r="AV267"/>
      <c r="AW267"/>
      <c r="AX267"/>
    </row>
    <row r="268" spans="1:50" x14ac:dyDescent="0.25">
      <c r="A268">
        <v>12</v>
      </c>
      <c r="B268">
        <v>12055</v>
      </c>
      <c r="C268" s="99" t="s">
        <v>2151</v>
      </c>
      <c r="D268" s="1" t="s">
        <v>400</v>
      </c>
      <c r="E268">
        <v>0.01</v>
      </c>
      <c r="F268" s="1">
        <v>-4.5021748808680567E-3</v>
      </c>
      <c r="G268" s="1">
        <v>5.1848999999999998</v>
      </c>
      <c r="H268">
        <v>-0.75</v>
      </c>
      <c r="I268" s="1">
        <v>-0.81688310561735389</v>
      </c>
      <c r="J268" s="1">
        <v>0.01</v>
      </c>
      <c r="K268">
        <v>-0.5</v>
      </c>
      <c r="L268">
        <v>-0.74131998697539081</v>
      </c>
      <c r="M268">
        <v>1.9938</v>
      </c>
      <c r="N268">
        <v>98862</v>
      </c>
      <c r="O268">
        <v>33.892000000000003</v>
      </c>
      <c r="P268">
        <v>18.477</v>
      </c>
      <c r="Q268">
        <v>9.8000000000000007</v>
      </c>
      <c r="R268">
        <v>2.8730000000000002</v>
      </c>
      <c r="S268">
        <v>2</v>
      </c>
      <c r="T268">
        <v>0.01</v>
      </c>
      <c r="U268">
        <v>19.381</v>
      </c>
      <c r="V268">
        <v>1587.14</v>
      </c>
      <c r="W268">
        <v>52.295000000000002</v>
      </c>
      <c r="X268">
        <v>12.442</v>
      </c>
      <c r="Y268">
        <v>700.83</v>
      </c>
      <c r="Z268">
        <v>10.57</v>
      </c>
      <c r="AA268">
        <v>2.8037999999999998</v>
      </c>
      <c r="AB268">
        <v>0.01</v>
      </c>
      <c r="AC268">
        <v>79.766999999999996</v>
      </c>
      <c r="AD268">
        <v>3.8889999999999998</v>
      </c>
      <c r="AE268">
        <v>23.872</v>
      </c>
      <c r="AF268">
        <v>86.99</v>
      </c>
      <c r="AG268">
        <v>5.16</v>
      </c>
      <c r="AH268">
        <v>29.84</v>
      </c>
      <c r="AI268">
        <v>7.4569999999999999</v>
      </c>
      <c r="AJ268">
        <v>5.0999999999999997E-2</v>
      </c>
      <c r="AK268">
        <v>5.7389999999999999</v>
      </c>
      <c r="AL268">
        <v>3.7240000000000002</v>
      </c>
      <c r="AM268">
        <v>3.3050000000000002</v>
      </c>
      <c r="AN268">
        <v>3.0365428571429001</v>
      </c>
      <c r="AO268">
        <v>5.8030999999999997</v>
      </c>
      <c r="AP268">
        <v>3</v>
      </c>
      <c r="AQ268">
        <v>1</v>
      </c>
      <c r="AR268" s="4">
        <v>267</v>
      </c>
      <c r="AS268" s="4">
        <f>ROWS($D$2:D268)</f>
        <v>267</v>
      </c>
      <c r="AT268" s="4" t="str">
        <f>IF(D268=PUBLIC!$C$15,AS268,"")</f>
        <v/>
      </c>
      <c r="AU268" s="4" t="str">
        <f t="shared" si="4"/>
        <v/>
      </c>
      <c r="AV268"/>
      <c r="AW268"/>
      <c r="AX268"/>
    </row>
    <row r="269" spans="1:50" x14ac:dyDescent="0.25">
      <c r="A269">
        <v>12</v>
      </c>
      <c r="B269">
        <v>12059</v>
      </c>
      <c r="C269" s="99" t="s">
        <v>2151</v>
      </c>
      <c r="D269" s="1" t="s">
        <v>401</v>
      </c>
      <c r="E269">
        <v>0.01</v>
      </c>
      <c r="F269" s="1">
        <v>-0.15632210141979752</v>
      </c>
      <c r="G269" s="1">
        <v>4.4939</v>
      </c>
      <c r="H269">
        <v>-0.75</v>
      </c>
      <c r="I269" s="1">
        <v>-0.81688310561735389</v>
      </c>
      <c r="J269" s="1">
        <v>0.01</v>
      </c>
      <c r="K269">
        <v>-0.25</v>
      </c>
      <c r="L269">
        <v>-0.42064807669181725</v>
      </c>
      <c r="M269">
        <v>4.6340000000000003</v>
      </c>
      <c r="N269">
        <v>19569</v>
      </c>
      <c r="O269">
        <v>18.861000000000001</v>
      </c>
      <c r="P269">
        <v>1.5840000000000001</v>
      </c>
      <c r="Q269">
        <v>7.931</v>
      </c>
      <c r="R269">
        <v>3.1070000000000002</v>
      </c>
      <c r="S269">
        <v>6</v>
      </c>
      <c r="T269">
        <v>1.7635000000000001</v>
      </c>
      <c r="U269">
        <v>25.981999999999999</v>
      </c>
      <c r="V269">
        <v>852.58</v>
      </c>
      <c r="W269">
        <v>47.012999999999998</v>
      </c>
      <c r="X269">
        <v>3.577</v>
      </c>
      <c r="Y269">
        <v>660.75</v>
      </c>
      <c r="Z269">
        <v>7.6927000000000003</v>
      </c>
      <c r="AA269">
        <v>1.5717000000000001</v>
      </c>
      <c r="AB269">
        <v>5.9611999999999998</v>
      </c>
      <c r="AC269">
        <v>92.766000000000005</v>
      </c>
      <c r="AD269">
        <v>5.2380000000000004</v>
      </c>
      <c r="AE269">
        <v>9.7089999999999996</v>
      </c>
      <c r="AF269">
        <v>24.018000000000001</v>
      </c>
      <c r="AG269">
        <v>13.8</v>
      </c>
      <c r="AH269">
        <v>32.704999999999998</v>
      </c>
      <c r="AI269">
        <v>4.43</v>
      </c>
      <c r="AJ269">
        <v>0.59099999999999997</v>
      </c>
      <c r="AK269">
        <v>9.8070000000000004</v>
      </c>
      <c r="AL269">
        <v>7.0410000000000004</v>
      </c>
      <c r="AM269">
        <v>5.0819999999999999</v>
      </c>
      <c r="AN269">
        <v>2.6843499999999998</v>
      </c>
      <c r="AO269">
        <v>4.0148999999999999</v>
      </c>
      <c r="AP269">
        <v>3</v>
      </c>
      <c r="AQ269">
        <v>1</v>
      </c>
      <c r="AR269" s="4">
        <v>268</v>
      </c>
      <c r="AS269" s="4">
        <f>ROWS($D$2:D269)</f>
        <v>268</v>
      </c>
      <c r="AT269" s="4" t="str">
        <f>IF(D269=PUBLIC!$C$15,AS269,"")</f>
        <v/>
      </c>
      <c r="AU269" s="4" t="str">
        <f t="shared" si="4"/>
        <v/>
      </c>
      <c r="AV269"/>
      <c r="AW269"/>
      <c r="AX269"/>
    </row>
    <row r="270" spans="1:50" x14ac:dyDescent="0.25">
      <c r="A270">
        <v>12</v>
      </c>
      <c r="B270">
        <v>12063</v>
      </c>
      <c r="C270" s="99" t="s">
        <v>2151</v>
      </c>
      <c r="D270" s="1" t="s">
        <v>402</v>
      </c>
      <c r="E270">
        <v>-0.25</v>
      </c>
      <c r="F270" s="1">
        <v>-0.48661283306375219</v>
      </c>
      <c r="G270" s="1">
        <v>2.9906000000000001</v>
      </c>
      <c r="H270">
        <v>-0.75</v>
      </c>
      <c r="I270" s="1">
        <v>-0.81688310561735389</v>
      </c>
      <c r="J270" s="1">
        <v>0.01</v>
      </c>
      <c r="K270">
        <v>-0.75</v>
      </c>
      <c r="L270">
        <v>-0.88525918888322475</v>
      </c>
      <c r="M270">
        <v>0.80869999999999997</v>
      </c>
      <c r="N270">
        <v>48721</v>
      </c>
      <c r="O270">
        <v>17.736000000000001</v>
      </c>
      <c r="P270">
        <v>4.5979999999999999</v>
      </c>
      <c r="Q270">
        <v>26.539000000000001</v>
      </c>
      <c r="R270">
        <v>3.19</v>
      </c>
      <c r="S270">
        <v>6</v>
      </c>
      <c r="T270">
        <v>3.6484999999999999</v>
      </c>
      <c r="U270">
        <v>22.859000000000002</v>
      </c>
      <c r="V270">
        <v>1256.45</v>
      </c>
      <c r="W270">
        <v>48.234000000000002</v>
      </c>
      <c r="X270">
        <v>3.0790000000000002</v>
      </c>
      <c r="Y270">
        <v>844.71</v>
      </c>
      <c r="Z270">
        <v>1.2978000000000001</v>
      </c>
      <c r="AA270">
        <v>0.7097</v>
      </c>
      <c r="AB270">
        <v>1.3512</v>
      </c>
      <c r="AC270">
        <v>112.6</v>
      </c>
      <c r="AD270">
        <v>4.7930000000000001</v>
      </c>
      <c r="AE270">
        <v>13.957000000000001</v>
      </c>
      <c r="AF270">
        <v>37.765999999999998</v>
      </c>
      <c r="AG270">
        <v>6.98</v>
      </c>
      <c r="AH270">
        <v>12.726000000000001</v>
      </c>
      <c r="AI270">
        <v>3.464</v>
      </c>
      <c r="AJ270">
        <v>0.14399999999999999</v>
      </c>
      <c r="AK270">
        <v>4.9610000000000003</v>
      </c>
      <c r="AL270">
        <v>4.516</v>
      </c>
      <c r="AM270">
        <v>4.1459999999999999</v>
      </c>
      <c r="AN270">
        <v>4.2612222222221998</v>
      </c>
      <c r="AO270">
        <v>3.9365444444444</v>
      </c>
      <c r="AP270">
        <v>3</v>
      </c>
      <c r="AQ270">
        <v>1</v>
      </c>
      <c r="AR270" s="4">
        <v>269</v>
      </c>
      <c r="AS270" s="4">
        <f>ROWS($D$2:D270)</f>
        <v>269</v>
      </c>
      <c r="AT270" s="4" t="str">
        <f>IF(D270=PUBLIC!$C$15,AS270,"")</f>
        <v/>
      </c>
      <c r="AU270" s="4" t="str">
        <f t="shared" si="4"/>
        <v/>
      </c>
      <c r="AV270"/>
      <c r="AW270"/>
      <c r="AX270"/>
    </row>
    <row r="271" spans="1:50" x14ac:dyDescent="0.25">
      <c r="A271">
        <v>12</v>
      </c>
      <c r="B271">
        <v>12067</v>
      </c>
      <c r="C271" s="99" t="s">
        <v>2151</v>
      </c>
      <c r="D271" s="1" t="s">
        <v>403</v>
      </c>
      <c r="E271">
        <v>-1</v>
      </c>
      <c r="F271" s="1">
        <v>-1.1436789290222509</v>
      </c>
      <c r="G271" s="1">
        <v>0.01</v>
      </c>
      <c r="H271">
        <v>-0.75</v>
      </c>
      <c r="I271" s="1">
        <v>-0.81688310561735389</v>
      </c>
      <c r="J271" s="1">
        <v>0.01</v>
      </c>
      <c r="K271">
        <v>-0.5</v>
      </c>
      <c r="L271">
        <v>-0.53615409391766322</v>
      </c>
      <c r="M271">
        <v>3.6829999999999998</v>
      </c>
      <c r="N271">
        <v>8742</v>
      </c>
      <c r="O271">
        <v>13.818</v>
      </c>
      <c r="P271">
        <v>12.856999999999999</v>
      </c>
      <c r="Q271">
        <v>16.495000000000001</v>
      </c>
      <c r="R271">
        <v>1.3839999999999999</v>
      </c>
      <c r="S271">
        <v>12</v>
      </c>
      <c r="T271">
        <v>0.01</v>
      </c>
      <c r="U271">
        <v>18.027000000000001</v>
      </c>
      <c r="V271">
        <v>380.39</v>
      </c>
      <c r="W271">
        <v>52.62</v>
      </c>
      <c r="X271">
        <v>6.8630000000000004</v>
      </c>
      <c r="Y271">
        <v>886.07</v>
      </c>
      <c r="Z271">
        <v>7.2534000000000001</v>
      </c>
      <c r="AA271">
        <v>11.330299999999999</v>
      </c>
      <c r="AB271">
        <v>3.2052999999999998</v>
      </c>
      <c r="AC271">
        <v>60.865000000000002</v>
      </c>
      <c r="AD271">
        <v>2.4020000000000001</v>
      </c>
      <c r="AE271">
        <v>9.1509999999999998</v>
      </c>
      <c r="AF271">
        <v>12.583</v>
      </c>
      <c r="AG271">
        <v>0.01</v>
      </c>
      <c r="AH271">
        <v>11.439</v>
      </c>
      <c r="AI271">
        <v>10.007999999999999</v>
      </c>
      <c r="AJ271">
        <v>1.609</v>
      </c>
      <c r="AK271">
        <v>5.22</v>
      </c>
      <c r="AL271">
        <v>6.8289999999999997</v>
      </c>
      <c r="AM271">
        <v>6.6719999999999997</v>
      </c>
      <c r="AN271">
        <v>5.2579599999999997</v>
      </c>
      <c r="AO271">
        <v>3.6337999999999999</v>
      </c>
      <c r="AP271">
        <v>3</v>
      </c>
      <c r="AQ271">
        <v>1</v>
      </c>
      <c r="AR271" s="4">
        <v>270</v>
      </c>
      <c r="AS271" s="4">
        <f>ROWS($D$2:D271)</f>
        <v>270</v>
      </c>
      <c r="AT271" s="4" t="str">
        <f>IF(D271=PUBLIC!$C$15,AS271,"")</f>
        <v/>
      </c>
      <c r="AU271" s="4" t="str">
        <f t="shared" si="4"/>
        <v/>
      </c>
      <c r="AV271"/>
      <c r="AW271"/>
      <c r="AX271"/>
    </row>
    <row r="272" spans="1:50" x14ac:dyDescent="0.25">
      <c r="A272">
        <v>12</v>
      </c>
      <c r="B272">
        <v>12075</v>
      </c>
      <c r="C272" s="99" t="s">
        <v>2151</v>
      </c>
      <c r="D272" s="1" t="s">
        <v>404</v>
      </c>
      <c r="E272">
        <v>-0.25</v>
      </c>
      <c r="F272" s="1">
        <v>-0.32719092467497179</v>
      </c>
      <c r="G272" s="1">
        <v>3.7162000000000002</v>
      </c>
      <c r="H272">
        <v>-0.5</v>
      </c>
      <c r="I272" s="1">
        <v>-0.56155033425553402</v>
      </c>
      <c r="J272" s="1">
        <v>1.0096000000000001</v>
      </c>
      <c r="K272">
        <v>-0.25</v>
      </c>
      <c r="L272">
        <v>-0.38189101034400713</v>
      </c>
      <c r="M272">
        <v>4.9531000000000001</v>
      </c>
      <c r="N272">
        <v>39707</v>
      </c>
      <c r="O272">
        <v>22.574999999999999</v>
      </c>
      <c r="P272">
        <v>7.9279999999999999</v>
      </c>
      <c r="Q272">
        <v>8.8780000000000001</v>
      </c>
      <c r="R272">
        <v>2.738</v>
      </c>
      <c r="S272">
        <v>6</v>
      </c>
      <c r="T272">
        <v>0.01</v>
      </c>
      <c r="U272">
        <v>22.158000000000001</v>
      </c>
      <c r="V272">
        <v>1211.99</v>
      </c>
      <c r="W272">
        <v>25.184000000000001</v>
      </c>
      <c r="X272">
        <v>5.0369999999999999</v>
      </c>
      <c r="Y272">
        <v>528.89</v>
      </c>
      <c r="Z272">
        <v>6.4169999999999998</v>
      </c>
      <c r="AA272">
        <v>12.3454</v>
      </c>
      <c r="AB272">
        <v>2.1674000000000002</v>
      </c>
      <c r="AC272">
        <v>108.2</v>
      </c>
      <c r="AD272">
        <v>4.9870000000000001</v>
      </c>
      <c r="AE272">
        <v>24.428999999999998</v>
      </c>
      <c r="AF272">
        <v>48.101999999999997</v>
      </c>
      <c r="AG272">
        <v>1.76</v>
      </c>
      <c r="AH272">
        <v>13.6</v>
      </c>
      <c r="AI272">
        <v>6.0389999999999997</v>
      </c>
      <c r="AJ272">
        <v>5.6000000000000001E-2</v>
      </c>
      <c r="AK272">
        <v>10.004</v>
      </c>
      <c r="AL272">
        <v>4.7539999999999996</v>
      </c>
      <c r="AM272">
        <v>3.9369999999999998</v>
      </c>
      <c r="AN272">
        <v>6.3120599999999998</v>
      </c>
      <c r="AO272">
        <v>10.39086</v>
      </c>
      <c r="AP272">
        <v>3</v>
      </c>
      <c r="AQ272">
        <v>1</v>
      </c>
      <c r="AR272" s="4">
        <v>271</v>
      </c>
      <c r="AS272" s="4">
        <f>ROWS($D$2:D272)</f>
        <v>271</v>
      </c>
      <c r="AT272" s="4" t="str">
        <f>IF(D272=PUBLIC!$C$15,AS272,"")</f>
        <v/>
      </c>
      <c r="AU272" s="4" t="str">
        <f t="shared" si="4"/>
        <v/>
      </c>
      <c r="AV272"/>
      <c r="AW272"/>
      <c r="AX272"/>
    </row>
    <row r="273" spans="1:50" x14ac:dyDescent="0.25">
      <c r="A273">
        <v>12</v>
      </c>
      <c r="B273">
        <v>12077</v>
      </c>
      <c r="C273" s="99" t="s">
        <v>2151</v>
      </c>
      <c r="D273" s="1" t="s">
        <v>405</v>
      </c>
      <c r="E273">
        <v>0.01</v>
      </c>
      <c r="F273" s="1">
        <v>-0.20667973841360732</v>
      </c>
      <c r="G273" s="1">
        <v>4.2647000000000004</v>
      </c>
      <c r="H273">
        <v>-0.75</v>
      </c>
      <c r="I273" s="1">
        <v>-0.81688310561735389</v>
      </c>
      <c r="J273" s="1">
        <v>0.01</v>
      </c>
      <c r="K273">
        <v>-0.75</v>
      </c>
      <c r="L273">
        <v>-0.98348181362617071</v>
      </c>
      <c r="M273">
        <v>0.01</v>
      </c>
      <c r="N273">
        <v>8285</v>
      </c>
      <c r="O273">
        <v>11.865</v>
      </c>
      <c r="P273">
        <v>6.1559999999999997</v>
      </c>
      <c r="Q273">
        <v>17.791</v>
      </c>
      <c r="R273">
        <v>2.3660000000000001</v>
      </c>
      <c r="S273">
        <v>7</v>
      </c>
      <c r="T273">
        <v>0.01</v>
      </c>
      <c r="U273">
        <v>16.934999999999999</v>
      </c>
      <c r="V273">
        <v>214.18</v>
      </c>
      <c r="W273">
        <v>22.933</v>
      </c>
      <c r="X273">
        <v>9.6560000000000006</v>
      </c>
      <c r="Y273">
        <v>799.62</v>
      </c>
      <c r="Z273">
        <v>0.01</v>
      </c>
      <c r="AA273">
        <v>0.01</v>
      </c>
      <c r="AB273">
        <v>0.01</v>
      </c>
      <c r="AC273">
        <v>41.902000000000001</v>
      </c>
      <c r="AD273">
        <v>3.8620000000000001</v>
      </c>
      <c r="AE273">
        <v>15.691000000000001</v>
      </c>
      <c r="AF273">
        <v>1.2070000000000001</v>
      </c>
      <c r="AG273">
        <v>12.07</v>
      </c>
      <c r="AH273">
        <v>18.105</v>
      </c>
      <c r="AI273">
        <v>6.3789999999999996</v>
      </c>
      <c r="AJ273">
        <v>1.2689999999999999</v>
      </c>
      <c r="AK273">
        <v>9.1340000000000003</v>
      </c>
      <c r="AL273">
        <v>3.407</v>
      </c>
      <c r="AM273">
        <v>0.68899999999999995</v>
      </c>
      <c r="AN273">
        <v>3.4645571428571</v>
      </c>
      <c r="AO273">
        <v>3.4020714285714</v>
      </c>
      <c r="AP273">
        <v>3</v>
      </c>
      <c r="AQ273">
        <v>1</v>
      </c>
      <c r="AR273" s="4">
        <v>272</v>
      </c>
      <c r="AS273" s="4">
        <f>ROWS($D$2:D273)</f>
        <v>272</v>
      </c>
      <c r="AT273" s="4" t="str">
        <f>IF(D273=PUBLIC!$C$15,AS273,"")</f>
        <v/>
      </c>
      <c r="AU273" s="4" t="str">
        <f t="shared" si="4"/>
        <v/>
      </c>
      <c r="AV273"/>
      <c r="AW273"/>
      <c r="AX273"/>
    </row>
    <row r="274" spans="1:50" x14ac:dyDescent="0.25">
      <c r="A274">
        <v>12</v>
      </c>
      <c r="B274">
        <v>12079</v>
      </c>
      <c r="C274" s="99" t="s">
        <v>2151</v>
      </c>
      <c r="D274" s="1" t="s">
        <v>406</v>
      </c>
      <c r="E274">
        <v>-0.5</v>
      </c>
      <c r="F274" s="1">
        <v>-0.74112542771309498</v>
      </c>
      <c r="G274" s="1">
        <v>1.8322000000000001</v>
      </c>
      <c r="H274">
        <v>-0.75</v>
      </c>
      <c r="I274" s="1">
        <v>-0.81688310561735389</v>
      </c>
      <c r="J274" s="1">
        <v>0.01</v>
      </c>
      <c r="K274">
        <v>-0.75</v>
      </c>
      <c r="L274">
        <v>-0.86234017158509946</v>
      </c>
      <c r="M274">
        <v>0.99739999999999995</v>
      </c>
      <c r="N274">
        <v>18560</v>
      </c>
      <c r="O274">
        <v>18.065999999999999</v>
      </c>
      <c r="P274">
        <v>4.8280000000000003</v>
      </c>
      <c r="Q274">
        <v>38.442999999999998</v>
      </c>
      <c r="R274">
        <v>2.2469999999999999</v>
      </c>
      <c r="S274">
        <v>6</v>
      </c>
      <c r="T274">
        <v>4.7912999999999997</v>
      </c>
      <c r="U274">
        <v>28.47</v>
      </c>
      <c r="V274">
        <v>1474.13</v>
      </c>
      <c r="W274">
        <v>43.103000000000002</v>
      </c>
      <c r="X274">
        <v>0.01</v>
      </c>
      <c r="Y274">
        <v>930.59</v>
      </c>
      <c r="Z274">
        <v>3.8645</v>
      </c>
      <c r="AA274">
        <v>1.2783</v>
      </c>
      <c r="AB274">
        <v>0.01</v>
      </c>
      <c r="AC274">
        <v>81.433000000000007</v>
      </c>
      <c r="AD274">
        <v>4.2300000000000004</v>
      </c>
      <c r="AE274">
        <v>10.237</v>
      </c>
      <c r="AF274">
        <v>9.6980000000000004</v>
      </c>
      <c r="AG274">
        <v>10.78</v>
      </c>
      <c r="AH274">
        <v>56.033999999999999</v>
      </c>
      <c r="AI274">
        <v>3.8530000000000002</v>
      </c>
      <c r="AJ274">
        <v>0.01</v>
      </c>
      <c r="AK274">
        <v>6.5640000000000001</v>
      </c>
      <c r="AL274">
        <v>9.7880000000000003</v>
      </c>
      <c r="AM274">
        <v>4.2329999999999997</v>
      </c>
      <c r="AN274">
        <v>2.4418428571429001</v>
      </c>
      <c r="AO274">
        <v>2.3369571428570999</v>
      </c>
      <c r="AP274">
        <v>3</v>
      </c>
      <c r="AQ274">
        <v>1</v>
      </c>
      <c r="AR274" s="4">
        <v>273</v>
      </c>
      <c r="AS274" s="4">
        <f>ROWS($D$2:D274)</f>
        <v>273</v>
      </c>
      <c r="AT274" s="4" t="str">
        <f>IF(D274=PUBLIC!$C$15,AS274,"")</f>
        <v/>
      </c>
      <c r="AU274" s="4" t="str">
        <f t="shared" si="4"/>
        <v/>
      </c>
      <c r="AV274"/>
      <c r="AW274"/>
      <c r="AX274"/>
    </row>
    <row r="275" spans="1:50" x14ac:dyDescent="0.25">
      <c r="A275">
        <v>12</v>
      </c>
      <c r="B275">
        <v>12087</v>
      </c>
      <c r="C275" s="99" t="s">
        <v>2151</v>
      </c>
      <c r="D275" s="1" t="s">
        <v>407</v>
      </c>
      <c r="E275">
        <v>0.25</v>
      </c>
      <c r="F275" s="1">
        <v>4.3922010081766022E-2</v>
      </c>
      <c r="G275" s="1">
        <v>5.4053000000000004</v>
      </c>
      <c r="H275">
        <v>-0.5</v>
      </c>
      <c r="I275" s="1">
        <v>-0.63643547054736727</v>
      </c>
      <c r="J275" s="1">
        <v>0.71350000000000002</v>
      </c>
      <c r="K275">
        <v>0.75</v>
      </c>
      <c r="L275">
        <v>0.5019668634248714</v>
      </c>
      <c r="M275">
        <v>12.2302</v>
      </c>
      <c r="N275">
        <v>77150</v>
      </c>
      <c r="O275">
        <v>20.378</v>
      </c>
      <c r="P275">
        <v>22.507000000000001</v>
      </c>
      <c r="Q275">
        <v>6.6180000000000003</v>
      </c>
      <c r="R275">
        <v>2.5510000000000002</v>
      </c>
      <c r="S275">
        <v>3</v>
      </c>
      <c r="T275">
        <v>0.01</v>
      </c>
      <c r="U275">
        <v>12.97</v>
      </c>
      <c r="V275">
        <v>1653</v>
      </c>
      <c r="W275">
        <v>35.645000000000003</v>
      </c>
      <c r="X275">
        <v>25.794</v>
      </c>
      <c r="Y275">
        <v>3592.27</v>
      </c>
      <c r="Z275">
        <v>14.9458</v>
      </c>
      <c r="AA275">
        <v>3.8843000000000001</v>
      </c>
      <c r="AB275">
        <v>1.0537000000000001</v>
      </c>
      <c r="AC275">
        <v>80.933000000000007</v>
      </c>
      <c r="AD275">
        <v>2.1909999999999998</v>
      </c>
      <c r="AE275">
        <v>47.051000000000002</v>
      </c>
      <c r="AF275">
        <v>46.921999999999997</v>
      </c>
      <c r="AG275">
        <v>3.76</v>
      </c>
      <c r="AH275">
        <v>20.22</v>
      </c>
      <c r="AI275">
        <v>1.7909999999999999</v>
      </c>
      <c r="AJ275">
        <v>0.151</v>
      </c>
      <c r="AK275">
        <v>7.2279999999999998</v>
      </c>
      <c r="AL275">
        <v>2.42</v>
      </c>
      <c r="AM275">
        <v>4.0270000000000001</v>
      </c>
      <c r="AN275">
        <v>2.59375</v>
      </c>
      <c r="AO275">
        <v>9.9760500000000008</v>
      </c>
      <c r="AP275">
        <v>3</v>
      </c>
      <c r="AQ275">
        <v>1</v>
      </c>
      <c r="AR275" s="4">
        <v>274</v>
      </c>
      <c r="AS275" s="4">
        <f>ROWS($D$2:D275)</f>
        <v>274</v>
      </c>
      <c r="AT275" s="4" t="str">
        <f>IF(D275=PUBLIC!$C$15,AS275,"")</f>
        <v/>
      </c>
      <c r="AU275" s="4" t="str">
        <f t="shared" si="4"/>
        <v/>
      </c>
      <c r="AV275"/>
      <c r="AW275"/>
      <c r="AX275"/>
    </row>
    <row r="276" spans="1:50" x14ac:dyDescent="0.25">
      <c r="A276">
        <v>12</v>
      </c>
      <c r="B276">
        <v>12093</v>
      </c>
      <c r="C276" s="99" t="s">
        <v>2151</v>
      </c>
      <c r="D276" s="1" t="s">
        <v>408</v>
      </c>
      <c r="E276">
        <v>-0.25</v>
      </c>
      <c r="F276" s="1">
        <v>-0.3420433516417325</v>
      </c>
      <c r="G276" s="1">
        <v>3.6486000000000001</v>
      </c>
      <c r="H276">
        <v>-0.75</v>
      </c>
      <c r="I276" s="1">
        <v>-0.81688310561735389</v>
      </c>
      <c r="J276" s="1">
        <v>0.01</v>
      </c>
      <c r="K276">
        <v>0.01</v>
      </c>
      <c r="L276">
        <v>-0.21455910715573379</v>
      </c>
      <c r="M276">
        <v>6.3308</v>
      </c>
      <c r="N276">
        <v>39420</v>
      </c>
      <c r="O276">
        <v>17.751999999999999</v>
      </c>
      <c r="P276">
        <v>25.088999999999999</v>
      </c>
      <c r="Q276">
        <v>8.4909999999999997</v>
      </c>
      <c r="R276">
        <v>2.6560000000000001</v>
      </c>
      <c r="S276">
        <v>3</v>
      </c>
      <c r="T276">
        <v>0.01</v>
      </c>
      <c r="U276">
        <v>25.28</v>
      </c>
      <c r="V276">
        <v>1971.19</v>
      </c>
      <c r="W276">
        <v>29.427</v>
      </c>
      <c r="X276">
        <v>4.3129999999999997</v>
      </c>
      <c r="Y276">
        <v>510.92</v>
      </c>
      <c r="Z276">
        <v>12.196999999999999</v>
      </c>
      <c r="AA276">
        <v>9.9862000000000002</v>
      </c>
      <c r="AB276">
        <v>4.7057000000000002</v>
      </c>
      <c r="AC276">
        <v>113.199</v>
      </c>
      <c r="AD276">
        <v>3.919</v>
      </c>
      <c r="AE276">
        <v>22.577000000000002</v>
      </c>
      <c r="AF276">
        <v>57.331000000000003</v>
      </c>
      <c r="AG276">
        <v>0.01</v>
      </c>
      <c r="AH276">
        <v>4.0590000000000002</v>
      </c>
      <c r="AI276">
        <v>11.243</v>
      </c>
      <c r="AJ276">
        <v>7.3999999999999996E-2</v>
      </c>
      <c r="AK276">
        <v>9.2240000000000002</v>
      </c>
      <c r="AL276">
        <v>3.7919999999999998</v>
      </c>
      <c r="AM276">
        <v>3.9550000000000001</v>
      </c>
      <c r="AN276">
        <v>3.1189777777778001</v>
      </c>
      <c r="AO276">
        <v>9.2386666666667008</v>
      </c>
      <c r="AP276">
        <v>3</v>
      </c>
      <c r="AQ276">
        <v>1</v>
      </c>
      <c r="AR276" s="4">
        <v>275</v>
      </c>
      <c r="AS276" s="4">
        <f>ROWS($D$2:D276)</f>
        <v>275</v>
      </c>
      <c r="AT276" s="4" t="str">
        <f>IF(D276=PUBLIC!$C$15,AS276,"")</f>
        <v/>
      </c>
      <c r="AU276" s="4" t="str">
        <f t="shared" si="4"/>
        <v/>
      </c>
      <c r="AV276"/>
      <c r="AW276"/>
      <c r="AX276"/>
    </row>
    <row r="277" spans="1:50" x14ac:dyDescent="0.25">
      <c r="A277">
        <v>12</v>
      </c>
      <c r="B277">
        <v>12107</v>
      </c>
      <c r="C277" s="99" t="s">
        <v>2151</v>
      </c>
      <c r="D277" s="1" t="s">
        <v>409</v>
      </c>
      <c r="E277">
        <v>0.25</v>
      </c>
      <c r="F277" s="1">
        <v>0.20859499841885365</v>
      </c>
      <c r="G277" s="1">
        <v>6.1547999999999998</v>
      </c>
      <c r="H277">
        <v>-0.5</v>
      </c>
      <c r="I277" s="1">
        <v>-0.6766726376666875</v>
      </c>
      <c r="J277" s="1">
        <v>0.5544</v>
      </c>
      <c r="K277">
        <v>0.25</v>
      </c>
      <c r="L277">
        <v>4.6404329869978722E-2</v>
      </c>
      <c r="M277">
        <v>8.4794</v>
      </c>
      <c r="N277">
        <v>72304</v>
      </c>
      <c r="O277">
        <v>21.116</v>
      </c>
      <c r="P277">
        <v>9.5440000000000005</v>
      </c>
      <c r="Q277">
        <v>16.363</v>
      </c>
      <c r="R277">
        <v>2.2250000000000001</v>
      </c>
      <c r="S277">
        <v>3</v>
      </c>
      <c r="T277">
        <v>0.01</v>
      </c>
      <c r="U277">
        <v>26.995999999999999</v>
      </c>
      <c r="V277">
        <v>1593.18</v>
      </c>
      <c r="W277">
        <v>39.002000000000002</v>
      </c>
      <c r="X277">
        <v>5.117</v>
      </c>
      <c r="Y277">
        <v>527.51</v>
      </c>
      <c r="Z277">
        <v>6.4080000000000004</v>
      </c>
      <c r="AA277">
        <v>11.060499999999999</v>
      </c>
      <c r="AB277">
        <v>1.4036999999999999</v>
      </c>
      <c r="AC277">
        <v>116.76600000000001</v>
      </c>
      <c r="AD277">
        <v>5.0549999999999997</v>
      </c>
      <c r="AE277">
        <v>14.936999999999999</v>
      </c>
      <c r="AF277">
        <v>36.927</v>
      </c>
      <c r="AG277">
        <v>6.5</v>
      </c>
      <c r="AH277">
        <v>8.0220000000000002</v>
      </c>
      <c r="AI277">
        <v>4.8550000000000004</v>
      </c>
      <c r="AJ277">
        <v>9.1999999999999998E-2</v>
      </c>
      <c r="AK277">
        <v>9.0839999999999996</v>
      </c>
      <c r="AL277">
        <v>8.8149999999999995</v>
      </c>
      <c r="AM277">
        <v>2.7149999999999999</v>
      </c>
      <c r="AN277">
        <v>5.1173999999999999</v>
      </c>
      <c r="AO277">
        <v>11.678685714286001</v>
      </c>
      <c r="AP277">
        <v>3</v>
      </c>
      <c r="AQ277">
        <v>1</v>
      </c>
      <c r="AR277" s="4">
        <v>276</v>
      </c>
      <c r="AS277" s="4">
        <f>ROWS($D$2:D277)</f>
        <v>276</v>
      </c>
      <c r="AT277" s="4" t="str">
        <f>IF(D277=PUBLIC!$C$15,AS277,"")</f>
        <v/>
      </c>
      <c r="AU277" s="4" t="str">
        <f t="shared" si="4"/>
        <v/>
      </c>
      <c r="AV277"/>
      <c r="AW277"/>
      <c r="AX277"/>
    </row>
    <row r="278" spans="1:50" x14ac:dyDescent="0.25">
      <c r="A278">
        <v>12</v>
      </c>
      <c r="B278">
        <v>12119</v>
      </c>
      <c r="C278" s="99" t="s">
        <v>2151</v>
      </c>
      <c r="D278" s="1" t="s">
        <v>410</v>
      </c>
      <c r="E278">
        <v>-0.25</v>
      </c>
      <c r="F278" s="1">
        <v>-0.27057153962564895</v>
      </c>
      <c r="G278" s="1">
        <v>3.9739</v>
      </c>
      <c r="H278">
        <v>-0.5</v>
      </c>
      <c r="I278" s="1">
        <v>-0.55105478154999188</v>
      </c>
      <c r="J278" s="1">
        <v>1.0510999999999999</v>
      </c>
      <c r="K278">
        <v>-0.25</v>
      </c>
      <c r="L278">
        <v>-0.28428781850101048</v>
      </c>
      <c r="M278">
        <v>5.7567000000000004</v>
      </c>
      <c r="N278">
        <v>113589</v>
      </c>
      <c r="O278">
        <v>53.106000000000002</v>
      </c>
      <c r="P278">
        <v>5.5960000000000001</v>
      </c>
      <c r="Q278">
        <v>8.0549999999999997</v>
      </c>
      <c r="R278">
        <v>1.6890000000000001</v>
      </c>
      <c r="S278">
        <v>2</v>
      </c>
      <c r="T278">
        <v>5.3423999999999996</v>
      </c>
      <c r="U278">
        <v>9.9350000000000005</v>
      </c>
      <c r="V278">
        <v>588.29999999999995</v>
      </c>
      <c r="W278">
        <v>21.216999999999999</v>
      </c>
      <c r="X278">
        <v>5.0179999999999998</v>
      </c>
      <c r="Y278">
        <v>1461.73</v>
      </c>
      <c r="Z278">
        <v>7.7283999999999997</v>
      </c>
      <c r="AA278">
        <v>3.1573000000000002</v>
      </c>
      <c r="AB278">
        <v>0.80740000000000001</v>
      </c>
      <c r="AC278">
        <v>72.466999999999999</v>
      </c>
      <c r="AD278">
        <v>2.927</v>
      </c>
      <c r="AE278">
        <v>19.984000000000002</v>
      </c>
      <c r="AF278">
        <v>102.123</v>
      </c>
      <c r="AG278">
        <v>2.38</v>
      </c>
      <c r="AH278">
        <v>9.2439999999999998</v>
      </c>
      <c r="AI278">
        <v>1.363</v>
      </c>
      <c r="AJ278">
        <v>0.219</v>
      </c>
      <c r="AK278">
        <v>7.07</v>
      </c>
      <c r="AL278">
        <v>4.7130000000000001</v>
      </c>
      <c r="AM278">
        <v>4.0250000000000004</v>
      </c>
      <c r="AN278">
        <v>5.2661166666666999</v>
      </c>
      <c r="AO278">
        <v>10.340783333333</v>
      </c>
      <c r="AP278">
        <v>3</v>
      </c>
      <c r="AQ278">
        <v>1</v>
      </c>
      <c r="AR278" s="4">
        <v>277</v>
      </c>
      <c r="AS278" s="4">
        <f>ROWS($D$2:D278)</f>
        <v>277</v>
      </c>
      <c r="AT278" s="4" t="str">
        <f>IF(D278=PUBLIC!$C$15,AS278,"")</f>
        <v/>
      </c>
      <c r="AU278" s="4" t="str">
        <f t="shared" si="4"/>
        <v/>
      </c>
      <c r="AV278"/>
      <c r="AW278"/>
      <c r="AX278"/>
    </row>
    <row r="279" spans="1:50" x14ac:dyDescent="0.25">
      <c r="A279">
        <v>12</v>
      </c>
      <c r="B279">
        <v>12121</v>
      </c>
      <c r="C279" s="99" t="s">
        <v>2151</v>
      </c>
      <c r="D279" s="1" t="s">
        <v>411</v>
      </c>
      <c r="E279">
        <v>-0.5</v>
      </c>
      <c r="F279" s="1">
        <v>-0.54224352105167828</v>
      </c>
      <c r="G279" s="1">
        <v>2.7374000000000001</v>
      </c>
      <c r="H279">
        <v>-0.5</v>
      </c>
      <c r="I279" s="1">
        <v>-0.61382577387566906</v>
      </c>
      <c r="J279" s="1">
        <v>0.80289999999999995</v>
      </c>
      <c r="K279">
        <v>-0.75</v>
      </c>
      <c r="L279">
        <v>-0.79074101579683853</v>
      </c>
      <c r="M279">
        <v>1.5869</v>
      </c>
      <c r="N279">
        <v>43653</v>
      </c>
      <c r="O279">
        <v>20.062999999999999</v>
      </c>
      <c r="P279">
        <v>8.7460000000000004</v>
      </c>
      <c r="Q279">
        <v>13.465</v>
      </c>
      <c r="R279">
        <v>2.2170000000000001</v>
      </c>
      <c r="S279">
        <v>6</v>
      </c>
      <c r="T279">
        <v>4.2386999999999997</v>
      </c>
      <c r="U279">
        <v>22.742000000000001</v>
      </c>
      <c r="V279">
        <v>956.74</v>
      </c>
      <c r="W279">
        <v>34.591000000000001</v>
      </c>
      <c r="X279">
        <v>3.4359999999999999</v>
      </c>
      <c r="Y279">
        <v>674.24</v>
      </c>
      <c r="Z279">
        <v>8.8289000000000009</v>
      </c>
      <c r="AA279">
        <v>7.7492999999999999</v>
      </c>
      <c r="AB279">
        <v>0.01</v>
      </c>
      <c r="AC279">
        <v>89.167000000000002</v>
      </c>
      <c r="AD279">
        <v>4.4669999999999996</v>
      </c>
      <c r="AE279">
        <v>21.992000000000001</v>
      </c>
      <c r="AF279">
        <v>10.538</v>
      </c>
      <c r="AG279">
        <v>3.67</v>
      </c>
      <c r="AH279">
        <v>34.591000000000001</v>
      </c>
      <c r="AI279">
        <v>5.8949999999999996</v>
      </c>
      <c r="AJ279">
        <v>0.38</v>
      </c>
      <c r="AK279">
        <v>7.3719999999999999</v>
      </c>
      <c r="AL279">
        <v>6.319</v>
      </c>
      <c r="AM279">
        <v>4.8730000000000002</v>
      </c>
      <c r="AN279">
        <v>3.0553599999999999</v>
      </c>
      <c r="AO279">
        <v>3.5491999999999999</v>
      </c>
      <c r="AP279">
        <v>3</v>
      </c>
      <c r="AQ279">
        <v>1</v>
      </c>
      <c r="AR279" s="4">
        <v>278</v>
      </c>
      <c r="AS279" s="4">
        <f>ROWS($D$2:D279)</f>
        <v>278</v>
      </c>
      <c r="AT279" s="4" t="str">
        <f>IF(D279=PUBLIC!$C$15,AS279,"")</f>
        <v/>
      </c>
      <c r="AU279" s="4" t="str">
        <f t="shared" si="4"/>
        <v/>
      </c>
      <c r="AV279"/>
      <c r="AW279"/>
      <c r="AX279"/>
    </row>
    <row r="280" spans="1:50" x14ac:dyDescent="0.25">
      <c r="A280">
        <v>12</v>
      </c>
      <c r="B280">
        <v>12123</v>
      </c>
      <c r="C280" s="99" t="s">
        <v>2151</v>
      </c>
      <c r="D280" s="1" t="s">
        <v>412</v>
      </c>
      <c r="E280">
        <v>0.75</v>
      </c>
      <c r="F280" s="1">
        <v>0.6824225723318138</v>
      </c>
      <c r="G280" s="1">
        <v>8.3114000000000008</v>
      </c>
      <c r="H280">
        <v>-0.75</v>
      </c>
      <c r="I280" s="1">
        <v>-0.81688310561735389</v>
      </c>
      <c r="J280" s="1">
        <v>0.01</v>
      </c>
      <c r="K280">
        <v>-0.75</v>
      </c>
      <c r="L280">
        <v>-0.81344140971851098</v>
      </c>
      <c r="M280">
        <v>1.4</v>
      </c>
      <c r="N280">
        <v>22582</v>
      </c>
      <c r="O280">
        <v>17.753</v>
      </c>
      <c r="P280">
        <v>3.4409999999999998</v>
      </c>
      <c r="Q280">
        <v>21.327000000000002</v>
      </c>
      <c r="R280">
        <v>3.06</v>
      </c>
      <c r="S280">
        <v>6</v>
      </c>
      <c r="T280">
        <v>0.01</v>
      </c>
      <c r="U280">
        <v>14.779</v>
      </c>
      <c r="V280">
        <v>1304.3</v>
      </c>
      <c r="W280">
        <v>50.926000000000002</v>
      </c>
      <c r="X280">
        <v>17.713000000000001</v>
      </c>
      <c r="Y280">
        <v>936.49</v>
      </c>
      <c r="Z280">
        <v>3.5390999999999999</v>
      </c>
      <c r="AA280">
        <v>3.2195999999999998</v>
      </c>
      <c r="AB280">
        <v>0.01</v>
      </c>
      <c r="AC280">
        <v>115.96599999999999</v>
      </c>
      <c r="AD280">
        <v>3.9849999999999999</v>
      </c>
      <c r="AE280">
        <v>21.256</v>
      </c>
      <c r="AF280">
        <v>56.238999999999997</v>
      </c>
      <c r="AG280">
        <v>2.66</v>
      </c>
      <c r="AH280">
        <v>21.699000000000002</v>
      </c>
      <c r="AI280">
        <v>3.0009999999999999</v>
      </c>
      <c r="AJ280">
        <v>0.01</v>
      </c>
      <c r="AK280">
        <v>4.7530000000000001</v>
      </c>
      <c r="AL280">
        <v>14.666</v>
      </c>
      <c r="AM280">
        <v>0.85499999999999998</v>
      </c>
      <c r="AN280">
        <v>2.889475</v>
      </c>
      <c r="AO280">
        <v>4.2525000000000004</v>
      </c>
      <c r="AP280">
        <v>3</v>
      </c>
      <c r="AQ280">
        <v>1</v>
      </c>
      <c r="AR280" s="4">
        <v>279</v>
      </c>
      <c r="AS280" s="4">
        <f>ROWS($D$2:D280)</f>
        <v>279</v>
      </c>
      <c r="AT280" s="4" t="str">
        <f>IF(D280=PUBLIC!$C$15,AS280,"")</f>
        <v/>
      </c>
      <c r="AU280" s="4" t="str">
        <f t="shared" si="4"/>
        <v/>
      </c>
      <c r="AV280"/>
      <c r="AW280"/>
      <c r="AX280"/>
    </row>
    <row r="281" spans="1:50" x14ac:dyDescent="0.25">
      <c r="A281">
        <v>12</v>
      </c>
      <c r="B281">
        <v>12125</v>
      </c>
      <c r="C281" s="99" t="s">
        <v>2151</v>
      </c>
      <c r="D281" s="1" t="s">
        <v>413</v>
      </c>
      <c r="E281">
        <v>0.01</v>
      </c>
      <c r="F281" s="1">
        <v>-0.24930356728271341</v>
      </c>
      <c r="G281" s="1">
        <v>4.0707000000000004</v>
      </c>
      <c r="H281">
        <v>-0.25</v>
      </c>
      <c r="I281" s="1">
        <v>-0.26266734178782569</v>
      </c>
      <c r="J281" s="1">
        <v>2.1913999999999998</v>
      </c>
      <c r="K281">
        <v>-0.5</v>
      </c>
      <c r="L281">
        <v>-0.51121888325891851</v>
      </c>
      <c r="M281">
        <v>3.8883000000000001</v>
      </c>
      <c r="N281">
        <v>15159</v>
      </c>
      <c r="O281">
        <v>12.752000000000001</v>
      </c>
      <c r="P281">
        <v>5.4160000000000004</v>
      </c>
      <c r="Q281">
        <v>22.106000000000002</v>
      </c>
      <c r="R281">
        <v>2.302</v>
      </c>
      <c r="S281">
        <v>4</v>
      </c>
      <c r="T281">
        <v>0.01</v>
      </c>
      <c r="U281">
        <v>22.393999999999998</v>
      </c>
      <c r="V281">
        <v>352.33</v>
      </c>
      <c r="W281">
        <v>13.193</v>
      </c>
      <c r="X281">
        <v>0.01</v>
      </c>
      <c r="Y281">
        <v>654.19000000000005</v>
      </c>
      <c r="Z281">
        <v>1.7725</v>
      </c>
      <c r="AA281">
        <v>4.2210999999999999</v>
      </c>
      <c r="AB281">
        <v>2.3679999999999999</v>
      </c>
      <c r="AC281">
        <v>61.198999999999998</v>
      </c>
      <c r="AD281">
        <v>3.0019999999999998</v>
      </c>
      <c r="AE281">
        <v>15.173</v>
      </c>
      <c r="AF281">
        <v>10.555</v>
      </c>
      <c r="AG281">
        <v>2.64</v>
      </c>
      <c r="AH281">
        <v>3.298</v>
      </c>
      <c r="AI281">
        <v>4.54</v>
      </c>
      <c r="AJ281">
        <v>0.01</v>
      </c>
      <c r="AK281">
        <v>4.1589999999999998</v>
      </c>
      <c r="AL281">
        <v>6.0110000000000001</v>
      </c>
      <c r="AM281">
        <v>7.431</v>
      </c>
      <c r="AN281">
        <v>4.5240749999999998</v>
      </c>
      <c r="AO281">
        <v>4.6448499999999999</v>
      </c>
      <c r="AP281">
        <v>3</v>
      </c>
      <c r="AQ281">
        <v>1</v>
      </c>
      <c r="AR281" s="4">
        <v>280</v>
      </c>
      <c r="AS281" s="4">
        <f>ROWS($D$2:D281)</f>
        <v>280</v>
      </c>
      <c r="AT281" s="4" t="str">
        <f>IF(D281=PUBLIC!$C$15,AS281,"")</f>
        <v/>
      </c>
      <c r="AU281" s="4" t="str">
        <f t="shared" si="4"/>
        <v/>
      </c>
      <c r="AV281"/>
      <c r="AW281"/>
      <c r="AX281"/>
    </row>
    <row r="282" spans="1:50" x14ac:dyDescent="0.25">
      <c r="A282">
        <v>12</v>
      </c>
      <c r="B282">
        <v>12131</v>
      </c>
      <c r="C282" s="99" t="s">
        <v>2151</v>
      </c>
      <c r="D282" s="1" t="s">
        <v>414</v>
      </c>
      <c r="E282">
        <v>0.01</v>
      </c>
      <c r="F282" s="1">
        <v>-0.11925694714032219</v>
      </c>
      <c r="G282" s="1">
        <v>4.6626000000000003</v>
      </c>
      <c r="H282">
        <v>0.5</v>
      </c>
      <c r="I282" s="1">
        <v>0.42386825759687696</v>
      </c>
      <c r="J282" s="1">
        <v>4.9059999999999997</v>
      </c>
      <c r="K282">
        <v>-0.5</v>
      </c>
      <c r="L282">
        <v>-0.5669921357406309</v>
      </c>
      <c r="M282">
        <v>3.4291</v>
      </c>
      <c r="N282">
        <v>61528</v>
      </c>
      <c r="O282">
        <v>18.783000000000001</v>
      </c>
      <c r="P282">
        <v>5.8879999999999999</v>
      </c>
      <c r="Q282">
        <v>4.9509999999999996</v>
      </c>
      <c r="R282">
        <v>4.7130000000000001</v>
      </c>
      <c r="S282">
        <v>2</v>
      </c>
      <c r="T282">
        <v>2.6076999999999999</v>
      </c>
      <c r="U282">
        <v>17.434999999999999</v>
      </c>
      <c r="V282">
        <v>1230.54</v>
      </c>
      <c r="W282">
        <v>39.168999999999997</v>
      </c>
      <c r="X282">
        <v>7.3140000000000001</v>
      </c>
      <c r="Y282">
        <v>2629.07</v>
      </c>
      <c r="Z282">
        <v>4.3409000000000004</v>
      </c>
      <c r="AA282">
        <v>12.637499999999999</v>
      </c>
      <c r="AB282">
        <v>1.4127000000000001</v>
      </c>
      <c r="AC282">
        <v>90.4</v>
      </c>
      <c r="AD282">
        <v>3.194</v>
      </c>
      <c r="AE282">
        <v>13.002000000000001</v>
      </c>
      <c r="AF282">
        <v>75.412999999999997</v>
      </c>
      <c r="AG282">
        <v>19.829999999999998</v>
      </c>
      <c r="AH282">
        <v>31.855</v>
      </c>
      <c r="AI282">
        <v>0.625</v>
      </c>
      <c r="AJ282">
        <v>0.45900000000000002</v>
      </c>
      <c r="AK282">
        <v>10.629</v>
      </c>
      <c r="AL282">
        <v>4.556</v>
      </c>
      <c r="AM282">
        <v>3.0779999999999998</v>
      </c>
      <c r="AN282">
        <v>3.1250333333332998</v>
      </c>
      <c r="AO282">
        <v>6.1813333333333</v>
      </c>
      <c r="AP282">
        <v>3</v>
      </c>
      <c r="AQ282">
        <v>1</v>
      </c>
      <c r="AR282" s="4">
        <v>281</v>
      </c>
      <c r="AS282" s="4">
        <f>ROWS($D$2:D282)</f>
        <v>281</v>
      </c>
      <c r="AT282" s="4" t="str">
        <f>IF(D282=PUBLIC!$C$15,AS282,"")</f>
        <v/>
      </c>
      <c r="AU282" s="4" t="str">
        <f t="shared" si="4"/>
        <v/>
      </c>
      <c r="AV282"/>
      <c r="AW282"/>
      <c r="AX282"/>
    </row>
    <row r="283" spans="1:50" x14ac:dyDescent="0.25">
      <c r="A283">
        <v>12</v>
      </c>
      <c r="B283">
        <v>12133</v>
      </c>
      <c r="C283" s="99" t="s">
        <v>2151</v>
      </c>
      <c r="D283" s="1" t="s">
        <v>415</v>
      </c>
      <c r="E283">
        <v>-0.75</v>
      </c>
      <c r="F283" s="1">
        <v>-0.85917585684387188</v>
      </c>
      <c r="G283" s="1">
        <v>1.2948999999999999</v>
      </c>
      <c r="H283">
        <v>0.01</v>
      </c>
      <c r="I283" s="1">
        <v>-5.1011243974130122E-2</v>
      </c>
      <c r="J283" s="1">
        <v>3.0283000000000002</v>
      </c>
      <c r="K283">
        <v>-0.75</v>
      </c>
      <c r="L283">
        <v>-0.82275719470402364</v>
      </c>
      <c r="M283">
        <v>1.3232999999999999</v>
      </c>
      <c r="N283">
        <v>24627</v>
      </c>
      <c r="O283">
        <v>17.492999999999999</v>
      </c>
      <c r="P283">
        <v>3.4390000000000001</v>
      </c>
      <c r="Q283">
        <v>15.686</v>
      </c>
      <c r="R283">
        <v>3.2650000000000001</v>
      </c>
      <c r="S283">
        <v>6</v>
      </c>
      <c r="T283">
        <v>1.9066000000000001</v>
      </c>
      <c r="U283">
        <v>20.507000000000001</v>
      </c>
      <c r="V283">
        <v>774.31</v>
      </c>
      <c r="W283">
        <v>36.545000000000002</v>
      </c>
      <c r="X283">
        <v>40.200000000000003</v>
      </c>
      <c r="Y283">
        <v>798.59</v>
      </c>
      <c r="Z283">
        <v>0.92720000000000002</v>
      </c>
      <c r="AA283">
        <v>16.264099999999999</v>
      </c>
      <c r="AB283">
        <v>1.1933</v>
      </c>
      <c r="AC283">
        <v>150.29900000000001</v>
      </c>
      <c r="AD283">
        <v>4.7910000000000004</v>
      </c>
      <c r="AE283">
        <v>21.927</v>
      </c>
      <c r="AF283">
        <v>23.550999999999998</v>
      </c>
      <c r="AG283">
        <v>0.01</v>
      </c>
      <c r="AH283">
        <v>27.206</v>
      </c>
      <c r="AI283">
        <v>1.9350000000000001</v>
      </c>
      <c r="AJ283">
        <v>0.35699999999999998</v>
      </c>
      <c r="AK283">
        <v>11.747</v>
      </c>
      <c r="AL283">
        <v>4.7220000000000004</v>
      </c>
      <c r="AM283">
        <v>4.3650000000000002</v>
      </c>
      <c r="AN283">
        <v>4.4789250000000003</v>
      </c>
      <c r="AO283">
        <v>6.1128999999999998</v>
      </c>
      <c r="AP283">
        <v>3</v>
      </c>
      <c r="AQ283">
        <v>1</v>
      </c>
      <c r="AR283" s="4">
        <v>282</v>
      </c>
      <c r="AS283" s="4">
        <f>ROWS($D$2:D283)</f>
        <v>282</v>
      </c>
      <c r="AT283" s="4" t="str">
        <f>IF(D283=PUBLIC!$C$15,AS283,"")</f>
        <v/>
      </c>
      <c r="AU283" s="4" t="str">
        <f t="shared" si="4"/>
        <v/>
      </c>
      <c r="AV283"/>
      <c r="AW283"/>
      <c r="AX283"/>
    </row>
    <row r="284" spans="1:50" x14ac:dyDescent="0.25">
      <c r="A284">
        <v>13</v>
      </c>
      <c r="B284">
        <v>13001</v>
      </c>
      <c r="C284" s="99" t="s">
        <v>2152</v>
      </c>
      <c r="D284" s="1" t="s">
        <v>416</v>
      </c>
      <c r="E284">
        <v>-0.5</v>
      </c>
      <c r="F284" s="1">
        <v>-0.69318460575825513</v>
      </c>
      <c r="G284" s="1">
        <v>2.0503999999999998</v>
      </c>
      <c r="H284">
        <v>-0.75</v>
      </c>
      <c r="I284" s="1">
        <v>-0.81688310561735389</v>
      </c>
      <c r="J284" s="1">
        <v>0.01</v>
      </c>
      <c r="K284">
        <v>-0.25</v>
      </c>
      <c r="L284">
        <v>-0.37199222968795409</v>
      </c>
      <c r="M284">
        <v>5.0346000000000002</v>
      </c>
      <c r="N284">
        <v>18410</v>
      </c>
      <c r="O284">
        <v>15.523999999999999</v>
      </c>
      <c r="P284">
        <v>9.3539999999999992</v>
      </c>
      <c r="Q284">
        <v>18.234999999999999</v>
      </c>
      <c r="R284">
        <v>2.4060000000000001</v>
      </c>
      <c r="S284">
        <v>9</v>
      </c>
      <c r="T284">
        <v>0.01</v>
      </c>
      <c r="U284">
        <v>20.637</v>
      </c>
      <c r="V284">
        <v>451.7</v>
      </c>
      <c r="W284">
        <v>43.454999999999998</v>
      </c>
      <c r="X284">
        <v>3.2589999999999999</v>
      </c>
      <c r="Y284">
        <v>1265.32</v>
      </c>
      <c r="Z284">
        <v>8.4847000000000001</v>
      </c>
      <c r="AA284">
        <v>0.01</v>
      </c>
      <c r="AB284">
        <v>0.01</v>
      </c>
      <c r="AC284">
        <v>127.633</v>
      </c>
      <c r="AD284">
        <v>3.9649999999999999</v>
      </c>
      <c r="AE284">
        <v>29.332000000000001</v>
      </c>
      <c r="AF284">
        <v>26.616</v>
      </c>
      <c r="AG284">
        <v>0.54</v>
      </c>
      <c r="AH284">
        <v>4.8890000000000002</v>
      </c>
      <c r="AI284">
        <v>8.9260000000000002</v>
      </c>
      <c r="AJ284">
        <v>0.01</v>
      </c>
      <c r="AK284">
        <v>8.7530000000000001</v>
      </c>
      <c r="AL284">
        <v>15.112</v>
      </c>
      <c r="AM284">
        <v>2.7109999999999999</v>
      </c>
      <c r="AN284">
        <v>5.2721333333332998</v>
      </c>
      <c r="AO284">
        <v>3.7026666666666999</v>
      </c>
      <c r="AP284">
        <v>3</v>
      </c>
      <c r="AQ284">
        <v>0.01</v>
      </c>
      <c r="AR284" s="4">
        <v>283</v>
      </c>
      <c r="AS284" s="4">
        <f>ROWS($D$2:D284)</f>
        <v>283</v>
      </c>
      <c r="AT284" s="4" t="str">
        <f>IF(D284=PUBLIC!$C$15,AS284,"")</f>
        <v/>
      </c>
      <c r="AU284" s="4" t="str">
        <f t="shared" si="4"/>
        <v/>
      </c>
      <c r="AV284"/>
      <c r="AW284"/>
      <c r="AX284"/>
    </row>
    <row r="285" spans="1:50" x14ac:dyDescent="0.25">
      <c r="A285">
        <v>13</v>
      </c>
      <c r="B285">
        <v>13003</v>
      </c>
      <c r="C285" s="99" t="s">
        <v>2152</v>
      </c>
      <c r="D285" s="1" t="s">
        <v>417</v>
      </c>
      <c r="E285">
        <v>0.01</v>
      </c>
      <c r="F285" s="1">
        <v>-0.24677689701469943</v>
      </c>
      <c r="G285" s="1">
        <v>4.0822000000000003</v>
      </c>
      <c r="H285">
        <v>-0.75</v>
      </c>
      <c r="I285" s="1">
        <v>-0.81688310561735389</v>
      </c>
      <c r="J285" s="1">
        <v>0.01</v>
      </c>
      <c r="K285">
        <v>-0.5</v>
      </c>
      <c r="L285">
        <v>-0.6226803680203894</v>
      </c>
      <c r="M285">
        <v>2.9706000000000001</v>
      </c>
      <c r="N285">
        <v>8268</v>
      </c>
      <c r="O285">
        <v>11.465999999999999</v>
      </c>
      <c r="P285">
        <v>24.745999999999999</v>
      </c>
      <c r="Q285">
        <v>17.972999999999999</v>
      </c>
      <c r="R285">
        <v>0.90700000000000003</v>
      </c>
      <c r="S285">
        <v>10</v>
      </c>
      <c r="T285">
        <v>0.01</v>
      </c>
      <c r="U285">
        <v>27.562000000000001</v>
      </c>
      <c r="V285">
        <v>401.65</v>
      </c>
      <c r="W285">
        <v>8.4659999999999993</v>
      </c>
      <c r="X285">
        <v>0.01</v>
      </c>
      <c r="Y285">
        <v>563.91</v>
      </c>
      <c r="Z285">
        <v>0.01</v>
      </c>
      <c r="AA285">
        <v>4.0514999999999999</v>
      </c>
      <c r="AB285">
        <v>4.0514999999999999</v>
      </c>
      <c r="AC285">
        <v>72.364000000000004</v>
      </c>
      <c r="AD285">
        <v>3.931</v>
      </c>
      <c r="AE285">
        <v>12.095000000000001</v>
      </c>
      <c r="AF285">
        <v>9.6760000000000002</v>
      </c>
      <c r="AG285">
        <v>0.01</v>
      </c>
      <c r="AH285">
        <v>4.8380000000000001</v>
      </c>
      <c r="AI285">
        <v>13.484</v>
      </c>
      <c r="AJ285">
        <v>0.01</v>
      </c>
      <c r="AK285">
        <v>5.6989999999999998</v>
      </c>
      <c r="AL285">
        <v>25.675999999999998</v>
      </c>
      <c r="AM285">
        <v>5.5819999999999999</v>
      </c>
      <c r="AN285">
        <v>1.73874</v>
      </c>
      <c r="AO285">
        <v>3.2983600000000002</v>
      </c>
      <c r="AP285">
        <v>3</v>
      </c>
      <c r="AQ285">
        <v>0.01</v>
      </c>
      <c r="AR285" s="4">
        <v>284</v>
      </c>
      <c r="AS285" s="4">
        <f>ROWS($D$2:D285)</f>
        <v>284</v>
      </c>
      <c r="AT285" s="4" t="str">
        <f>IF(D285=PUBLIC!$C$15,AS285,"")</f>
        <v/>
      </c>
      <c r="AU285" s="4" t="str">
        <f t="shared" si="4"/>
        <v/>
      </c>
      <c r="AV285"/>
      <c r="AW285"/>
      <c r="AX285"/>
    </row>
    <row r="286" spans="1:50" x14ac:dyDescent="0.25">
      <c r="A286">
        <v>13</v>
      </c>
      <c r="B286">
        <v>13005</v>
      </c>
      <c r="C286" s="99" t="s">
        <v>2152</v>
      </c>
      <c r="D286" s="1" t="s">
        <v>418</v>
      </c>
      <c r="E286">
        <v>-1</v>
      </c>
      <c r="F286" s="1">
        <v>-1.1436789290222509</v>
      </c>
      <c r="G286" s="1">
        <v>0.01</v>
      </c>
      <c r="H286">
        <v>-0.75</v>
      </c>
      <c r="I286" s="1">
        <v>-0.81688310561735389</v>
      </c>
      <c r="J286" s="1">
        <v>0.01</v>
      </c>
      <c r="K286">
        <v>-0.5</v>
      </c>
      <c r="L286">
        <v>-0.58532006213324939</v>
      </c>
      <c r="M286">
        <v>3.2782</v>
      </c>
      <c r="N286">
        <v>11251</v>
      </c>
      <c r="O286">
        <v>14.345000000000001</v>
      </c>
      <c r="P286">
        <v>8.23</v>
      </c>
      <c r="Q286">
        <v>15.420999999999999</v>
      </c>
      <c r="R286">
        <v>2.258</v>
      </c>
      <c r="S286">
        <v>9</v>
      </c>
      <c r="T286">
        <v>0.01</v>
      </c>
      <c r="U286">
        <v>18.298999999999999</v>
      </c>
      <c r="V286">
        <v>247.74</v>
      </c>
      <c r="W286">
        <v>22.22</v>
      </c>
      <c r="X286">
        <v>0.01</v>
      </c>
      <c r="Y286">
        <v>982.35</v>
      </c>
      <c r="Z286">
        <v>3.0933000000000002</v>
      </c>
      <c r="AA286">
        <v>10.7857</v>
      </c>
      <c r="AB286">
        <v>0.01</v>
      </c>
      <c r="AC286">
        <v>151.46799999999999</v>
      </c>
      <c r="AD286">
        <v>4.3109999999999999</v>
      </c>
      <c r="AE286">
        <v>43.552</v>
      </c>
      <c r="AF286">
        <v>49.773000000000003</v>
      </c>
      <c r="AG286">
        <v>0.01</v>
      </c>
      <c r="AH286">
        <v>1.778</v>
      </c>
      <c r="AI286">
        <v>9.2050000000000001</v>
      </c>
      <c r="AJ286">
        <v>0.01</v>
      </c>
      <c r="AK286">
        <v>7.3819999999999997</v>
      </c>
      <c r="AL286">
        <v>14.833</v>
      </c>
      <c r="AM286">
        <v>4.8529999999999998</v>
      </c>
      <c r="AN286">
        <v>4.80002</v>
      </c>
      <c r="AO286">
        <v>3.7988200000000001</v>
      </c>
      <c r="AP286">
        <v>3</v>
      </c>
      <c r="AQ286">
        <v>0.01</v>
      </c>
      <c r="AR286" s="4">
        <v>285</v>
      </c>
      <c r="AS286" s="4">
        <f>ROWS($D$2:D286)</f>
        <v>285</v>
      </c>
      <c r="AT286" s="4" t="str">
        <f>IF(D286=PUBLIC!$C$15,AS286,"")</f>
        <v/>
      </c>
      <c r="AU286" s="4" t="str">
        <f t="shared" si="4"/>
        <v/>
      </c>
      <c r="AV286"/>
      <c r="AW286"/>
      <c r="AX286"/>
    </row>
    <row r="287" spans="1:50" x14ac:dyDescent="0.25">
      <c r="A287">
        <v>13</v>
      </c>
      <c r="B287">
        <v>13009</v>
      </c>
      <c r="C287" s="99" t="s">
        <v>2152</v>
      </c>
      <c r="D287" s="1" t="s">
        <v>419</v>
      </c>
      <c r="E287">
        <v>-1</v>
      </c>
      <c r="F287" s="1">
        <v>-1.0294294908163995</v>
      </c>
      <c r="G287" s="1">
        <v>0.52</v>
      </c>
      <c r="H287">
        <v>-0.5</v>
      </c>
      <c r="I287" s="1">
        <v>-0.60016891011424045</v>
      </c>
      <c r="J287" s="1">
        <v>0.8569</v>
      </c>
      <c r="K287">
        <v>-0.75</v>
      </c>
      <c r="L287">
        <v>-0.78016207352515488</v>
      </c>
      <c r="M287">
        <v>1.6739999999999999</v>
      </c>
      <c r="N287">
        <v>45808</v>
      </c>
      <c r="O287">
        <v>13.784000000000001</v>
      </c>
      <c r="P287">
        <v>2.1720000000000002</v>
      </c>
      <c r="Q287">
        <v>41.625999999999998</v>
      </c>
      <c r="R287">
        <v>3.109</v>
      </c>
      <c r="S287">
        <v>5</v>
      </c>
      <c r="T287">
        <v>0.01</v>
      </c>
      <c r="U287">
        <v>29.704999999999998</v>
      </c>
      <c r="V287">
        <v>572.28</v>
      </c>
      <c r="W287">
        <v>38.857999999999997</v>
      </c>
      <c r="X287">
        <v>6.3310000000000004</v>
      </c>
      <c r="Y287">
        <v>1403.37</v>
      </c>
      <c r="Z287">
        <v>5.5934999999999997</v>
      </c>
      <c r="AA287">
        <v>3.3820999999999999</v>
      </c>
      <c r="AB287">
        <v>0.53920000000000001</v>
      </c>
      <c r="AC287">
        <v>104.73399999999999</v>
      </c>
      <c r="AD287">
        <v>4.2350000000000003</v>
      </c>
      <c r="AE287">
        <v>24.231999999999999</v>
      </c>
      <c r="AF287">
        <v>51.956000000000003</v>
      </c>
      <c r="AG287">
        <v>362.16</v>
      </c>
      <c r="AH287">
        <v>129.453</v>
      </c>
      <c r="AI287">
        <v>1.3939999999999999</v>
      </c>
      <c r="AJ287">
        <v>0.997</v>
      </c>
      <c r="AK287">
        <v>4.8410000000000002</v>
      </c>
      <c r="AL287">
        <v>8.6910000000000007</v>
      </c>
      <c r="AM287">
        <v>3.762</v>
      </c>
      <c r="AN287">
        <v>2.738</v>
      </c>
      <c r="AO287">
        <v>1.2200800000000001</v>
      </c>
      <c r="AP287">
        <v>3</v>
      </c>
      <c r="AQ287">
        <v>0.01</v>
      </c>
      <c r="AR287" s="4">
        <v>286</v>
      </c>
      <c r="AS287" s="4">
        <f>ROWS($D$2:D287)</f>
        <v>286</v>
      </c>
      <c r="AT287" s="4" t="str">
        <f>IF(D287=PUBLIC!$C$15,AS287,"")</f>
        <v/>
      </c>
      <c r="AU287" s="4" t="str">
        <f t="shared" si="4"/>
        <v/>
      </c>
      <c r="AV287"/>
      <c r="AW287"/>
      <c r="AX287"/>
    </row>
    <row r="288" spans="1:50" x14ac:dyDescent="0.25">
      <c r="A288">
        <v>13</v>
      </c>
      <c r="B288">
        <v>13011</v>
      </c>
      <c r="C288" s="99" t="s">
        <v>2152</v>
      </c>
      <c r="D288" s="1" t="s">
        <v>420</v>
      </c>
      <c r="E288">
        <v>0.75</v>
      </c>
      <c r="F288" s="1">
        <v>0.72414558832275833</v>
      </c>
      <c r="G288" s="1">
        <v>8.5013000000000005</v>
      </c>
      <c r="H288">
        <v>-0.25</v>
      </c>
      <c r="I288" s="1">
        <v>-0.28206514642674357</v>
      </c>
      <c r="J288" s="1">
        <v>2.1147</v>
      </c>
      <c r="K288">
        <v>-0.25</v>
      </c>
      <c r="L288">
        <v>-0.46019461634348446</v>
      </c>
      <c r="M288">
        <v>4.3083999999999998</v>
      </c>
      <c r="N288">
        <v>18336</v>
      </c>
      <c r="O288">
        <v>16.241</v>
      </c>
      <c r="P288">
        <v>6.3479999999999999</v>
      </c>
      <c r="Q288">
        <v>2.3559999999999999</v>
      </c>
      <c r="R288">
        <v>2.9009999999999998</v>
      </c>
      <c r="S288">
        <v>6</v>
      </c>
      <c r="T288">
        <v>2.6272000000000002</v>
      </c>
      <c r="U288">
        <v>15.519</v>
      </c>
      <c r="V288">
        <v>709.38</v>
      </c>
      <c r="W288">
        <v>28.905000000000001</v>
      </c>
      <c r="X288">
        <v>0.01</v>
      </c>
      <c r="Y288">
        <v>1131.6099999999999</v>
      </c>
      <c r="Z288">
        <v>4.0130999999999997</v>
      </c>
      <c r="AA288">
        <v>13.359299999999999</v>
      </c>
      <c r="AB288">
        <v>0.01</v>
      </c>
      <c r="AC288">
        <v>47.134</v>
      </c>
      <c r="AD288">
        <v>3.681</v>
      </c>
      <c r="AE288">
        <v>9.2710000000000008</v>
      </c>
      <c r="AF288">
        <v>44.720999999999997</v>
      </c>
      <c r="AG288">
        <v>0.01</v>
      </c>
      <c r="AH288">
        <v>0.01</v>
      </c>
      <c r="AI288">
        <v>5.2789999999999999</v>
      </c>
      <c r="AJ288">
        <v>0.11700000000000001</v>
      </c>
      <c r="AK288">
        <v>6.9130000000000003</v>
      </c>
      <c r="AL288">
        <v>21.504999999999999</v>
      </c>
      <c r="AM288">
        <v>4.9939999999999998</v>
      </c>
      <c r="AN288">
        <v>6.0046333333332997</v>
      </c>
      <c r="AO288">
        <v>4.1702166666667004</v>
      </c>
      <c r="AP288">
        <v>3</v>
      </c>
      <c r="AQ288">
        <v>0.01</v>
      </c>
      <c r="AR288" s="4">
        <v>287</v>
      </c>
      <c r="AS288" s="4">
        <f>ROWS($D$2:D288)</f>
        <v>287</v>
      </c>
      <c r="AT288" s="4" t="str">
        <f>IF(D288=PUBLIC!$C$15,AS288,"")</f>
        <v/>
      </c>
      <c r="AU288" s="4" t="str">
        <f t="shared" si="4"/>
        <v/>
      </c>
      <c r="AV288"/>
      <c r="AW288"/>
      <c r="AX288"/>
    </row>
    <row r="289" spans="1:50" x14ac:dyDescent="0.25">
      <c r="A289">
        <v>13</v>
      </c>
      <c r="B289">
        <v>13017</v>
      </c>
      <c r="C289" s="99" t="s">
        <v>2152</v>
      </c>
      <c r="D289" s="1" t="s">
        <v>421</v>
      </c>
      <c r="E289">
        <v>-0.5</v>
      </c>
      <c r="F289" s="1">
        <v>-0.68353931664818424</v>
      </c>
      <c r="G289" s="1">
        <v>2.0943000000000001</v>
      </c>
      <c r="H289">
        <v>-0.75</v>
      </c>
      <c r="I289" s="1">
        <v>-0.81688310561735389</v>
      </c>
      <c r="J289" s="1">
        <v>0.01</v>
      </c>
      <c r="K289">
        <v>-0.5</v>
      </c>
      <c r="L289">
        <v>-0.73040096389589182</v>
      </c>
      <c r="M289">
        <v>2.0836999999999999</v>
      </c>
      <c r="N289">
        <v>17405</v>
      </c>
      <c r="O289">
        <v>15.254</v>
      </c>
      <c r="P289">
        <v>6.056</v>
      </c>
      <c r="Q289">
        <v>35.932000000000002</v>
      </c>
      <c r="R289">
        <v>1.1719999999999999</v>
      </c>
      <c r="S289">
        <v>8</v>
      </c>
      <c r="T289">
        <v>0.01</v>
      </c>
      <c r="U289">
        <v>35.011000000000003</v>
      </c>
      <c r="V289">
        <v>828.52</v>
      </c>
      <c r="W289">
        <v>36.195999999999998</v>
      </c>
      <c r="X289">
        <v>2.8730000000000002</v>
      </c>
      <c r="Y289">
        <v>971.89</v>
      </c>
      <c r="Z289">
        <v>1.3481000000000001</v>
      </c>
      <c r="AA289">
        <v>0.01</v>
      </c>
      <c r="AB289">
        <v>0.01</v>
      </c>
      <c r="AC289">
        <v>202.167</v>
      </c>
      <c r="AD289">
        <v>4.9409999999999998</v>
      </c>
      <c r="AE289">
        <v>17.236000000000001</v>
      </c>
      <c r="AF289">
        <v>12.065</v>
      </c>
      <c r="AG289">
        <v>0.01</v>
      </c>
      <c r="AH289">
        <v>32.749000000000002</v>
      </c>
      <c r="AI289">
        <v>4.0140000000000002</v>
      </c>
      <c r="AJ289">
        <v>0.23100000000000001</v>
      </c>
      <c r="AK289">
        <v>6.6959999999999997</v>
      </c>
      <c r="AL289">
        <v>18.454999999999998</v>
      </c>
      <c r="AM289">
        <v>5.524</v>
      </c>
      <c r="AN289">
        <v>3.64554</v>
      </c>
      <c r="AO289">
        <v>4.2491399999999997</v>
      </c>
      <c r="AP289">
        <v>3</v>
      </c>
      <c r="AQ289">
        <v>0.01</v>
      </c>
      <c r="AR289" s="4">
        <v>288</v>
      </c>
      <c r="AS289" s="4">
        <f>ROWS($D$2:D289)</f>
        <v>288</v>
      </c>
      <c r="AT289" s="4" t="str">
        <f>IF(D289=PUBLIC!$C$15,AS289,"")</f>
        <v/>
      </c>
      <c r="AU289" s="4" t="str">
        <f t="shared" si="4"/>
        <v/>
      </c>
      <c r="AV289"/>
      <c r="AW289"/>
      <c r="AX289"/>
    </row>
    <row r="290" spans="1:50" x14ac:dyDescent="0.25">
      <c r="A290">
        <v>13</v>
      </c>
      <c r="B290">
        <v>13019</v>
      </c>
      <c r="C290" s="99" t="s">
        <v>2152</v>
      </c>
      <c r="D290" s="1" t="s">
        <v>422</v>
      </c>
      <c r="E290">
        <v>-0.75</v>
      </c>
      <c r="F290" s="1">
        <v>-0.76749068268367615</v>
      </c>
      <c r="G290" s="1">
        <v>1.7121999999999999</v>
      </c>
      <c r="H290">
        <v>-0.75</v>
      </c>
      <c r="I290" s="1">
        <v>-0.81688310561735389</v>
      </c>
      <c r="J290" s="1">
        <v>0.01</v>
      </c>
      <c r="K290">
        <v>-0.5</v>
      </c>
      <c r="L290">
        <v>-0.53135652537883993</v>
      </c>
      <c r="M290">
        <v>3.7225000000000001</v>
      </c>
      <c r="N290">
        <v>18986</v>
      </c>
      <c r="O290">
        <v>16.106999999999999</v>
      </c>
      <c r="P290">
        <v>4.8559999999999999</v>
      </c>
      <c r="Q290">
        <v>10.397</v>
      </c>
      <c r="R290">
        <v>2.3330000000000002</v>
      </c>
      <c r="S290">
        <v>6</v>
      </c>
      <c r="T290">
        <v>0.01</v>
      </c>
      <c r="U290">
        <v>25.58</v>
      </c>
      <c r="V290">
        <v>213.7</v>
      </c>
      <c r="W290">
        <v>25.808</v>
      </c>
      <c r="X290">
        <v>5.7939999999999996</v>
      </c>
      <c r="Y290">
        <v>961.54</v>
      </c>
      <c r="Z290">
        <v>3.3828999999999998</v>
      </c>
      <c r="AA290">
        <v>1.8119000000000001</v>
      </c>
      <c r="AB290">
        <v>0.01</v>
      </c>
      <c r="AC290">
        <v>58.399000000000001</v>
      </c>
      <c r="AD290">
        <v>4.3449999999999998</v>
      </c>
      <c r="AE290">
        <v>16.327999999999999</v>
      </c>
      <c r="AF290">
        <v>2.1070000000000002</v>
      </c>
      <c r="AG290">
        <v>0.01</v>
      </c>
      <c r="AH290">
        <v>8.9540000000000006</v>
      </c>
      <c r="AI290">
        <v>4.8070000000000004</v>
      </c>
      <c r="AJ290">
        <v>0.01</v>
      </c>
      <c r="AK290">
        <v>7.0279999999999996</v>
      </c>
      <c r="AL290">
        <v>15.78</v>
      </c>
      <c r="AM290">
        <v>3.1560000000000001</v>
      </c>
      <c r="AN290">
        <v>2.0823285714286</v>
      </c>
      <c r="AO290">
        <v>4.0862999999999996</v>
      </c>
      <c r="AP290">
        <v>3</v>
      </c>
      <c r="AQ290">
        <v>0.01</v>
      </c>
      <c r="AR290" s="4">
        <v>289</v>
      </c>
      <c r="AS290" s="4">
        <f>ROWS($D$2:D290)</f>
        <v>289</v>
      </c>
      <c r="AT290" s="4" t="str">
        <f>IF(D290=PUBLIC!$C$15,AS290,"")</f>
        <v/>
      </c>
      <c r="AU290" s="4" t="str">
        <f t="shared" si="4"/>
        <v/>
      </c>
      <c r="AV290"/>
      <c r="AW290"/>
      <c r="AX290"/>
    </row>
    <row r="291" spans="1:50" x14ac:dyDescent="0.25">
      <c r="A291">
        <v>13</v>
      </c>
      <c r="B291">
        <v>13023</v>
      </c>
      <c r="C291" s="99" t="s">
        <v>2152</v>
      </c>
      <c r="D291" s="1" t="s">
        <v>423</v>
      </c>
      <c r="E291">
        <v>-1</v>
      </c>
      <c r="F291" s="1">
        <v>-1.1436789290222509</v>
      </c>
      <c r="G291" s="1">
        <v>0.01</v>
      </c>
      <c r="H291">
        <v>-0.75</v>
      </c>
      <c r="I291" s="1">
        <v>-0.81688310561735389</v>
      </c>
      <c r="J291" s="1">
        <v>0.01</v>
      </c>
      <c r="K291">
        <v>-0.75</v>
      </c>
      <c r="L291">
        <v>-0.98348181362617071</v>
      </c>
      <c r="M291">
        <v>0.01</v>
      </c>
      <c r="N291">
        <v>12835</v>
      </c>
      <c r="O291">
        <v>16.922000000000001</v>
      </c>
      <c r="P291">
        <v>2.5939999999999999</v>
      </c>
      <c r="Q291">
        <v>27.533999999999999</v>
      </c>
      <c r="R291">
        <v>0.89600000000000002</v>
      </c>
      <c r="S291">
        <v>6</v>
      </c>
      <c r="T291">
        <v>0.75760000000000005</v>
      </c>
      <c r="U291">
        <v>23.018000000000001</v>
      </c>
      <c r="V291">
        <v>847.53</v>
      </c>
      <c r="W291">
        <v>35.06</v>
      </c>
      <c r="X291">
        <v>0.01</v>
      </c>
      <c r="Y291">
        <v>1386.51</v>
      </c>
      <c r="Z291">
        <v>5.9798</v>
      </c>
      <c r="AA291">
        <v>0.01</v>
      </c>
      <c r="AB291">
        <v>0.01</v>
      </c>
      <c r="AC291">
        <v>140.90299999999999</v>
      </c>
      <c r="AD291">
        <v>3.9350000000000001</v>
      </c>
      <c r="AE291">
        <v>25.710999999999999</v>
      </c>
      <c r="AF291">
        <v>12.465999999999999</v>
      </c>
      <c r="AG291">
        <v>0.01</v>
      </c>
      <c r="AH291">
        <v>23.373999999999999</v>
      </c>
      <c r="AI291">
        <v>4.7130000000000001</v>
      </c>
      <c r="AJ291">
        <v>0.85699999999999998</v>
      </c>
      <c r="AK291">
        <v>4.9039999999999999</v>
      </c>
      <c r="AL291">
        <v>10.212</v>
      </c>
      <c r="AM291">
        <v>1.4039999999999999</v>
      </c>
      <c r="AN291">
        <v>5.2586333333333002</v>
      </c>
      <c r="AO291">
        <v>3.5024666666667001</v>
      </c>
      <c r="AP291">
        <v>3</v>
      </c>
      <c r="AQ291">
        <v>0.01</v>
      </c>
      <c r="AR291" s="4">
        <v>290</v>
      </c>
      <c r="AS291" s="4">
        <f>ROWS($D$2:D291)</f>
        <v>290</v>
      </c>
      <c r="AT291" s="4" t="str">
        <f>IF(D291=PUBLIC!$C$15,AS291,"")</f>
        <v/>
      </c>
      <c r="AU291" s="4" t="str">
        <f t="shared" si="4"/>
        <v/>
      </c>
      <c r="AV291"/>
      <c r="AW291"/>
      <c r="AX291"/>
    </row>
    <row r="292" spans="1:50" x14ac:dyDescent="0.25">
      <c r="A292">
        <v>13</v>
      </c>
      <c r="B292">
        <v>13031</v>
      </c>
      <c r="C292" s="99" t="s">
        <v>2152</v>
      </c>
      <c r="D292" s="1" t="s">
        <v>424</v>
      </c>
      <c r="E292">
        <v>-0.75</v>
      </c>
      <c r="F292" s="1">
        <v>-0.82705418787138063</v>
      </c>
      <c r="G292" s="1">
        <v>1.4411</v>
      </c>
      <c r="H292">
        <v>-0.75</v>
      </c>
      <c r="I292" s="1">
        <v>-0.81688310561735389</v>
      </c>
      <c r="J292" s="1">
        <v>0.01</v>
      </c>
      <c r="K292">
        <v>-0.75</v>
      </c>
      <c r="L292">
        <v>-0.78078150642510413</v>
      </c>
      <c r="M292">
        <v>1.6689000000000001</v>
      </c>
      <c r="N292">
        <v>73141</v>
      </c>
      <c r="O292">
        <v>10.186999999999999</v>
      </c>
      <c r="P292">
        <v>3.6339999999999999</v>
      </c>
      <c r="Q292">
        <v>28.329000000000001</v>
      </c>
      <c r="R292">
        <v>3.8620000000000001</v>
      </c>
      <c r="S292">
        <v>5</v>
      </c>
      <c r="T292">
        <v>3.8612000000000002</v>
      </c>
      <c r="U292">
        <v>31.548999999999999</v>
      </c>
      <c r="V292">
        <v>662.27</v>
      </c>
      <c r="W292">
        <v>58.654000000000003</v>
      </c>
      <c r="X292">
        <v>7.383</v>
      </c>
      <c r="Y292">
        <v>1422.47</v>
      </c>
      <c r="Z292">
        <v>4.8811999999999998</v>
      </c>
      <c r="AA292">
        <v>3.7183000000000002</v>
      </c>
      <c r="AB292">
        <v>0.59740000000000004</v>
      </c>
      <c r="AC292">
        <v>91.5</v>
      </c>
      <c r="AD292">
        <v>2.42</v>
      </c>
      <c r="AE292">
        <v>33.770000000000003</v>
      </c>
      <c r="AF292">
        <v>83.537000000000006</v>
      </c>
      <c r="AG292">
        <v>29.12</v>
      </c>
      <c r="AH292">
        <v>3.145</v>
      </c>
      <c r="AI292">
        <v>1.7829999999999999</v>
      </c>
      <c r="AJ292">
        <v>0.06</v>
      </c>
      <c r="AK292">
        <v>6.0659999999999998</v>
      </c>
      <c r="AL292">
        <v>10.058999999999999</v>
      </c>
      <c r="AM292">
        <v>3.7789999999999999</v>
      </c>
      <c r="AN292">
        <v>3.6569714285714001</v>
      </c>
      <c r="AO292">
        <v>2.0105714285713998</v>
      </c>
      <c r="AP292">
        <v>3</v>
      </c>
      <c r="AQ292">
        <v>0.01</v>
      </c>
      <c r="AR292" s="4">
        <v>291</v>
      </c>
      <c r="AS292" s="4">
        <f>ROWS($D$2:D292)</f>
        <v>291</v>
      </c>
      <c r="AT292" s="4" t="str">
        <f>IF(D292=PUBLIC!$C$15,AS292,"")</f>
        <v/>
      </c>
      <c r="AU292" s="4" t="str">
        <f t="shared" si="4"/>
        <v/>
      </c>
      <c r="AV292"/>
      <c r="AW292"/>
      <c r="AX292"/>
    </row>
    <row r="293" spans="1:50" x14ac:dyDescent="0.25">
      <c r="A293">
        <v>13</v>
      </c>
      <c r="B293">
        <v>13037</v>
      </c>
      <c r="C293" s="99" t="s">
        <v>2152</v>
      </c>
      <c r="D293" s="1" t="s">
        <v>425</v>
      </c>
      <c r="E293">
        <v>-1</v>
      </c>
      <c r="F293" s="1">
        <v>-1.1436789290222509</v>
      </c>
      <c r="G293" s="1">
        <v>0.01</v>
      </c>
      <c r="H293">
        <v>-0.75</v>
      </c>
      <c r="I293" s="1">
        <v>-0.81688310561735389</v>
      </c>
      <c r="J293" s="1">
        <v>0.01</v>
      </c>
      <c r="K293">
        <v>-0.25</v>
      </c>
      <c r="L293">
        <v>-0.41527965822558971</v>
      </c>
      <c r="M293">
        <v>4.6782000000000004</v>
      </c>
      <c r="N293">
        <v>6443</v>
      </c>
      <c r="O293">
        <v>12.525</v>
      </c>
      <c r="P293">
        <v>4.5940000000000003</v>
      </c>
      <c r="Q293">
        <v>59.755000000000003</v>
      </c>
      <c r="R293">
        <v>3.2130000000000001</v>
      </c>
      <c r="S293">
        <v>7</v>
      </c>
      <c r="T293">
        <v>0.01</v>
      </c>
      <c r="U293">
        <v>32.710999999999999</v>
      </c>
      <c r="V293">
        <v>1097.6099999999999</v>
      </c>
      <c r="W293">
        <v>35.698</v>
      </c>
      <c r="X293">
        <v>1.552</v>
      </c>
      <c r="Y293">
        <v>1061.6199999999999</v>
      </c>
      <c r="Z293">
        <v>0.01</v>
      </c>
      <c r="AA293">
        <v>0.01</v>
      </c>
      <c r="AB293">
        <v>0.01</v>
      </c>
      <c r="AC293">
        <v>1.736</v>
      </c>
      <c r="AD293">
        <v>4.0350000000000001</v>
      </c>
      <c r="AE293">
        <v>12.417</v>
      </c>
      <c r="AF293">
        <v>4.6559999999999997</v>
      </c>
      <c r="AG293">
        <v>0.01</v>
      </c>
      <c r="AH293">
        <v>3.1040000000000001</v>
      </c>
      <c r="AI293">
        <v>10.209</v>
      </c>
      <c r="AJ293">
        <v>0.01</v>
      </c>
      <c r="AK293">
        <v>6.09</v>
      </c>
      <c r="AL293">
        <v>11.224</v>
      </c>
      <c r="AM293">
        <v>1.97</v>
      </c>
      <c r="AN293">
        <v>2.7467999999999999</v>
      </c>
      <c r="AO293">
        <v>1.3528500000000001</v>
      </c>
      <c r="AP293">
        <v>3</v>
      </c>
      <c r="AQ293">
        <v>0.01</v>
      </c>
      <c r="AR293" s="4">
        <v>292</v>
      </c>
      <c r="AS293" s="4">
        <f>ROWS($D$2:D293)</f>
        <v>292</v>
      </c>
      <c r="AT293" s="4" t="str">
        <f>IF(D293=PUBLIC!$C$15,AS293,"")</f>
        <v/>
      </c>
      <c r="AU293" s="4" t="str">
        <f t="shared" si="4"/>
        <v/>
      </c>
      <c r="AV293"/>
      <c r="AW293"/>
      <c r="AX293"/>
    </row>
    <row r="294" spans="1:50" x14ac:dyDescent="0.25">
      <c r="A294">
        <v>13</v>
      </c>
      <c r="B294">
        <v>13039</v>
      </c>
      <c r="C294" s="99" t="s">
        <v>2152</v>
      </c>
      <c r="D294" s="1" t="s">
        <v>426</v>
      </c>
      <c r="E294">
        <v>-0.5</v>
      </c>
      <c r="F294" s="1">
        <v>-0.67253182269796652</v>
      </c>
      <c r="G294" s="1">
        <v>2.1444000000000001</v>
      </c>
      <c r="H294">
        <v>-0.5</v>
      </c>
      <c r="I294" s="1">
        <v>-0.68618186132279324</v>
      </c>
      <c r="J294" s="1">
        <v>0.51680000000000004</v>
      </c>
      <c r="K294">
        <v>0.01</v>
      </c>
      <c r="L294">
        <v>-0.10051057910623921</v>
      </c>
      <c r="M294">
        <v>7.2698</v>
      </c>
      <c r="N294">
        <v>52092</v>
      </c>
      <c r="O294">
        <v>11.18</v>
      </c>
      <c r="P294">
        <v>6.1139999999999999</v>
      </c>
      <c r="Q294">
        <v>18.216000000000001</v>
      </c>
      <c r="R294">
        <v>5.2249999999999996</v>
      </c>
      <c r="S294">
        <v>3</v>
      </c>
      <c r="T294">
        <v>4.2990000000000004</v>
      </c>
      <c r="U294">
        <v>13.976000000000001</v>
      </c>
      <c r="V294">
        <v>855.61</v>
      </c>
      <c r="W294">
        <v>44.728999999999999</v>
      </c>
      <c r="X294">
        <v>11.518000000000001</v>
      </c>
      <c r="Y294">
        <v>1073.6600000000001</v>
      </c>
      <c r="Z294">
        <v>5.4097999999999997</v>
      </c>
      <c r="AA294">
        <v>4.0624000000000002</v>
      </c>
      <c r="AB294">
        <v>0.65990000000000004</v>
      </c>
      <c r="AC294">
        <v>76.766000000000005</v>
      </c>
      <c r="AD294">
        <v>2.8220000000000001</v>
      </c>
      <c r="AE294">
        <v>14.013999999999999</v>
      </c>
      <c r="AF294">
        <v>24.571999999999999</v>
      </c>
      <c r="AG294">
        <v>3.46</v>
      </c>
      <c r="AH294">
        <v>2.496</v>
      </c>
      <c r="AI294">
        <v>0.71899999999999997</v>
      </c>
      <c r="AJ294">
        <v>0.01</v>
      </c>
      <c r="AK294">
        <v>6.37</v>
      </c>
      <c r="AL294">
        <v>9.1010000000000009</v>
      </c>
      <c r="AM294">
        <v>4.0830000000000002</v>
      </c>
      <c r="AN294">
        <v>8.6265499999999999</v>
      </c>
      <c r="AO294">
        <v>9.2803249999999995</v>
      </c>
      <c r="AP294">
        <v>3</v>
      </c>
      <c r="AQ294">
        <v>0.01</v>
      </c>
      <c r="AR294" s="4">
        <v>293</v>
      </c>
      <c r="AS294" s="4">
        <f>ROWS($D$2:D294)</f>
        <v>293</v>
      </c>
      <c r="AT294" s="4" t="str">
        <f>IF(D294=PUBLIC!$C$15,AS294,"")</f>
        <v/>
      </c>
      <c r="AU294" s="4" t="str">
        <f t="shared" si="4"/>
        <v/>
      </c>
      <c r="AV294"/>
      <c r="AW294"/>
      <c r="AX294"/>
    </row>
    <row r="295" spans="1:50" x14ac:dyDescent="0.25">
      <c r="A295">
        <v>13</v>
      </c>
      <c r="B295">
        <v>13043</v>
      </c>
      <c r="C295" s="99" t="s">
        <v>2152</v>
      </c>
      <c r="D295" s="1" t="s">
        <v>427</v>
      </c>
      <c r="E295">
        <v>0.75</v>
      </c>
      <c r="F295" s="1">
        <v>0.5217483143319307</v>
      </c>
      <c r="G295" s="1">
        <v>7.5800999999999998</v>
      </c>
      <c r="H295">
        <v>-0.75</v>
      </c>
      <c r="I295" s="1">
        <v>-0.81688310561735389</v>
      </c>
      <c r="J295" s="1">
        <v>0.01</v>
      </c>
      <c r="K295">
        <v>-0.75</v>
      </c>
      <c r="L295">
        <v>-0.98348181362617071</v>
      </c>
      <c r="M295">
        <v>0.01</v>
      </c>
      <c r="N295">
        <v>10962</v>
      </c>
      <c r="O295">
        <v>16.466000000000001</v>
      </c>
      <c r="P295">
        <v>11.055999999999999</v>
      </c>
      <c r="Q295">
        <v>23.919</v>
      </c>
      <c r="R295">
        <v>2.2810000000000001</v>
      </c>
      <c r="S295">
        <v>9</v>
      </c>
      <c r="T295">
        <v>7.0791000000000004</v>
      </c>
      <c r="U295">
        <v>29.725000000000001</v>
      </c>
      <c r="V295">
        <v>348.43</v>
      </c>
      <c r="W295">
        <v>28.28</v>
      </c>
      <c r="X295">
        <v>0.01</v>
      </c>
      <c r="Y295">
        <v>1060.0999999999999</v>
      </c>
      <c r="Z295">
        <v>3.5032000000000001</v>
      </c>
      <c r="AA295">
        <v>0.01</v>
      </c>
      <c r="AB295">
        <v>0.01</v>
      </c>
      <c r="AC295">
        <v>160.53299999999999</v>
      </c>
      <c r="AD295">
        <v>4.242</v>
      </c>
      <c r="AE295">
        <v>30.103999999999999</v>
      </c>
      <c r="AF295">
        <v>26.454999999999998</v>
      </c>
      <c r="AG295">
        <v>1.82</v>
      </c>
      <c r="AH295">
        <v>5.4729999999999999</v>
      </c>
      <c r="AI295">
        <v>5.9320000000000004</v>
      </c>
      <c r="AJ295">
        <v>0.01</v>
      </c>
      <c r="AK295">
        <v>10.513999999999999</v>
      </c>
      <c r="AL295">
        <v>8.3510000000000009</v>
      </c>
      <c r="AM295">
        <v>5.6289999999999996</v>
      </c>
      <c r="AN295">
        <v>3.6267</v>
      </c>
      <c r="AO295">
        <v>1.81934</v>
      </c>
      <c r="AP295">
        <v>3</v>
      </c>
      <c r="AQ295">
        <v>0.01</v>
      </c>
      <c r="AR295" s="4">
        <v>294</v>
      </c>
      <c r="AS295" s="4">
        <f>ROWS($D$2:D295)</f>
        <v>294</v>
      </c>
      <c r="AT295" s="4" t="str">
        <f>IF(D295=PUBLIC!$C$15,AS295,"")</f>
        <v/>
      </c>
      <c r="AU295" s="4" t="str">
        <f t="shared" si="4"/>
        <v/>
      </c>
      <c r="AV295"/>
      <c r="AW295"/>
      <c r="AX295"/>
    </row>
    <row r="296" spans="1:50" x14ac:dyDescent="0.25">
      <c r="A296">
        <v>13</v>
      </c>
      <c r="B296">
        <v>13049</v>
      </c>
      <c r="C296" s="99" t="s">
        <v>2152</v>
      </c>
      <c r="D296" s="1" t="s">
        <v>428</v>
      </c>
      <c r="E296">
        <v>2</v>
      </c>
      <c r="F296" s="1">
        <v>1.9075720287230997</v>
      </c>
      <c r="G296" s="1">
        <v>13.887600000000001</v>
      </c>
      <c r="H296">
        <v>-0.75</v>
      </c>
      <c r="I296" s="1">
        <v>-0.81688310561735389</v>
      </c>
      <c r="J296" s="1">
        <v>0.01</v>
      </c>
      <c r="K296">
        <v>-0.5</v>
      </c>
      <c r="L296">
        <v>-0.72223902450832422</v>
      </c>
      <c r="M296">
        <v>2.1509</v>
      </c>
      <c r="N296">
        <v>12968</v>
      </c>
      <c r="O296">
        <v>12.792999999999999</v>
      </c>
      <c r="P296">
        <v>8.7910000000000004</v>
      </c>
      <c r="Q296">
        <v>26.257000000000001</v>
      </c>
      <c r="R296">
        <v>2.714</v>
      </c>
      <c r="S296">
        <v>4</v>
      </c>
      <c r="T296">
        <v>0.01</v>
      </c>
      <c r="U296">
        <v>20.582999999999998</v>
      </c>
      <c r="V296">
        <v>364.69</v>
      </c>
      <c r="W296">
        <v>10.025</v>
      </c>
      <c r="X296">
        <v>0.01</v>
      </c>
      <c r="Y296">
        <v>876.66</v>
      </c>
      <c r="Z296">
        <v>0.01</v>
      </c>
      <c r="AA296">
        <v>0.01</v>
      </c>
      <c r="AB296">
        <v>0.01</v>
      </c>
      <c r="AC296">
        <v>101.699</v>
      </c>
      <c r="AD296">
        <v>3.7789999999999999</v>
      </c>
      <c r="AE296">
        <v>19.277999999999999</v>
      </c>
      <c r="AF296">
        <v>10.795999999999999</v>
      </c>
      <c r="AG296">
        <v>0.01</v>
      </c>
      <c r="AH296">
        <v>1.542</v>
      </c>
      <c r="AI296">
        <v>4.3499999999999996</v>
      </c>
      <c r="AJ296">
        <v>0.34100000000000003</v>
      </c>
      <c r="AK296">
        <v>6.4180000000000001</v>
      </c>
      <c r="AL296">
        <v>8.3369999999999997</v>
      </c>
      <c r="AM296">
        <v>8.4429999999999996</v>
      </c>
      <c r="AN296">
        <v>4.6383599999999996</v>
      </c>
      <c r="AO296">
        <v>9.6455199999999994</v>
      </c>
      <c r="AP296">
        <v>3</v>
      </c>
      <c r="AQ296">
        <v>0.01</v>
      </c>
      <c r="AR296" s="4">
        <v>295</v>
      </c>
      <c r="AS296" s="4">
        <f>ROWS($D$2:D296)</f>
        <v>295</v>
      </c>
      <c r="AT296" s="4" t="str">
        <f>IF(D296=PUBLIC!$C$15,AS296,"")</f>
        <v/>
      </c>
      <c r="AU296" s="4" t="str">
        <f t="shared" si="4"/>
        <v/>
      </c>
      <c r="AV296"/>
      <c r="AW296"/>
      <c r="AX296"/>
    </row>
    <row r="297" spans="1:50" x14ac:dyDescent="0.25">
      <c r="A297">
        <v>13</v>
      </c>
      <c r="B297">
        <v>13055</v>
      </c>
      <c r="C297" s="99" t="s">
        <v>2152</v>
      </c>
      <c r="D297" s="1" t="s">
        <v>429</v>
      </c>
      <c r="E297">
        <v>1</v>
      </c>
      <c r="F297" s="1">
        <v>0.98821558789893693</v>
      </c>
      <c r="G297" s="1">
        <v>9.7032000000000007</v>
      </c>
      <c r="H297">
        <v>-0.25</v>
      </c>
      <c r="I297" s="1">
        <v>-0.45092973778796286</v>
      </c>
      <c r="J297" s="1">
        <v>1.4470000000000001</v>
      </c>
      <c r="K297">
        <v>-0.5</v>
      </c>
      <c r="L297">
        <v>-0.71452647761679822</v>
      </c>
      <c r="M297">
        <v>2.2143999999999999</v>
      </c>
      <c r="N297">
        <v>25046</v>
      </c>
      <c r="O297">
        <v>16.158000000000001</v>
      </c>
      <c r="P297">
        <v>4.62</v>
      </c>
      <c r="Q297">
        <v>10.667999999999999</v>
      </c>
      <c r="R297">
        <v>1.8049999999999999</v>
      </c>
      <c r="S297">
        <v>5</v>
      </c>
      <c r="T297">
        <v>0.01</v>
      </c>
      <c r="U297">
        <v>22.402999999999999</v>
      </c>
      <c r="V297">
        <v>251.63</v>
      </c>
      <c r="W297">
        <v>25.952000000000002</v>
      </c>
      <c r="X297">
        <v>0.39900000000000002</v>
      </c>
      <c r="Y297">
        <v>871.3</v>
      </c>
      <c r="Z297">
        <v>16.970400000000001</v>
      </c>
      <c r="AA297">
        <v>4.8722000000000003</v>
      </c>
      <c r="AB297">
        <v>0.01</v>
      </c>
      <c r="AC297">
        <v>137.834</v>
      </c>
      <c r="AD297">
        <v>6.0490000000000004</v>
      </c>
      <c r="AE297">
        <v>21.96</v>
      </c>
      <c r="AF297">
        <v>7.5860000000000003</v>
      </c>
      <c r="AG297">
        <v>0.01</v>
      </c>
      <c r="AH297">
        <v>0.79900000000000004</v>
      </c>
      <c r="AI297">
        <v>1.5189999999999999</v>
      </c>
      <c r="AJ297">
        <v>0.35199999999999998</v>
      </c>
      <c r="AK297">
        <v>7.0650000000000004</v>
      </c>
      <c r="AL297">
        <v>32.145000000000003</v>
      </c>
      <c r="AM297">
        <v>2.41</v>
      </c>
      <c r="AN297">
        <v>5.558675</v>
      </c>
      <c r="AO297">
        <v>3.2047500000000002</v>
      </c>
      <c r="AP297">
        <v>3</v>
      </c>
      <c r="AQ297">
        <v>0.01</v>
      </c>
      <c r="AR297" s="4">
        <v>296</v>
      </c>
      <c r="AS297" s="4">
        <f>ROWS($D$2:D297)</f>
        <v>296</v>
      </c>
      <c r="AT297" s="4" t="str">
        <f>IF(D297=PUBLIC!$C$15,AS297,"")</f>
        <v/>
      </c>
      <c r="AU297" s="4" t="str">
        <f t="shared" si="4"/>
        <v/>
      </c>
      <c r="AV297"/>
      <c r="AW297"/>
      <c r="AX297"/>
    </row>
    <row r="298" spans="1:50" x14ac:dyDescent="0.25">
      <c r="A298">
        <v>13</v>
      </c>
      <c r="B298">
        <v>13061</v>
      </c>
      <c r="C298" s="99" t="s">
        <v>2152</v>
      </c>
      <c r="D298" s="1" t="s">
        <v>430</v>
      </c>
      <c r="E298">
        <v>2</v>
      </c>
      <c r="F298" s="1">
        <v>1.949448842034706</v>
      </c>
      <c r="G298" s="1">
        <v>14.078200000000001</v>
      </c>
      <c r="H298">
        <v>-0.75</v>
      </c>
      <c r="I298" s="1">
        <v>-0.81688310561735389</v>
      </c>
      <c r="J298" s="1">
        <v>0.01</v>
      </c>
      <c r="K298">
        <v>-0.75</v>
      </c>
      <c r="L298">
        <v>-0.98348181362617071</v>
      </c>
      <c r="M298">
        <v>0.01</v>
      </c>
      <c r="N298">
        <v>3068</v>
      </c>
      <c r="O298">
        <v>23.891999999999999</v>
      </c>
      <c r="P298">
        <v>5.0519999999999996</v>
      </c>
      <c r="Q298">
        <v>62.320999999999998</v>
      </c>
      <c r="R298">
        <v>3.488</v>
      </c>
      <c r="S298">
        <v>12</v>
      </c>
      <c r="T298">
        <v>0.01</v>
      </c>
      <c r="U298">
        <v>39.807000000000002</v>
      </c>
      <c r="V298">
        <v>357.19</v>
      </c>
      <c r="W298">
        <v>3.2589999999999999</v>
      </c>
      <c r="X298">
        <v>0.01</v>
      </c>
      <c r="Y298">
        <v>785.22</v>
      </c>
      <c r="Z298">
        <v>30.308</v>
      </c>
      <c r="AA298">
        <v>0.01</v>
      </c>
      <c r="AB298">
        <v>0.01</v>
      </c>
      <c r="AC298">
        <v>57.267000000000003</v>
      </c>
      <c r="AD298">
        <v>4.4000000000000004</v>
      </c>
      <c r="AE298">
        <v>19.556999999999999</v>
      </c>
      <c r="AF298">
        <v>22.815999999999999</v>
      </c>
      <c r="AG298">
        <v>0.01</v>
      </c>
      <c r="AH298">
        <v>48.892000000000003</v>
      </c>
      <c r="AI298">
        <v>5.4480000000000004</v>
      </c>
      <c r="AJ298">
        <v>0.01</v>
      </c>
      <c r="AK298">
        <v>10.896000000000001</v>
      </c>
      <c r="AL298">
        <v>20.943999999999999</v>
      </c>
      <c r="AM298">
        <v>6.1740000000000004</v>
      </c>
      <c r="AN298">
        <v>0.33218333333330002</v>
      </c>
      <c r="AO298">
        <v>1.9242333333332999</v>
      </c>
      <c r="AP298">
        <v>3</v>
      </c>
      <c r="AQ298">
        <v>0.01</v>
      </c>
      <c r="AR298" s="4">
        <v>297</v>
      </c>
      <c r="AS298" s="4">
        <f>ROWS($D$2:D298)</f>
        <v>297</v>
      </c>
      <c r="AT298" s="4" t="str">
        <f>IF(D298=PUBLIC!$C$15,AS298,"")</f>
        <v/>
      </c>
      <c r="AU298" s="4" t="str">
        <f t="shared" si="4"/>
        <v/>
      </c>
      <c r="AV298"/>
      <c r="AW298"/>
      <c r="AX298"/>
    </row>
    <row r="299" spans="1:50" x14ac:dyDescent="0.25">
      <c r="A299">
        <v>13</v>
      </c>
      <c r="B299">
        <v>13065</v>
      </c>
      <c r="C299" s="99" t="s">
        <v>2152</v>
      </c>
      <c r="D299" s="1" t="s">
        <v>431</v>
      </c>
      <c r="E299">
        <v>-1</v>
      </c>
      <c r="F299" s="1">
        <v>-1.1436789290222509</v>
      </c>
      <c r="G299" s="1">
        <v>0.01</v>
      </c>
      <c r="H299">
        <v>-0.75</v>
      </c>
      <c r="I299" s="1">
        <v>-0.81688310561735389</v>
      </c>
      <c r="J299" s="1">
        <v>0.01</v>
      </c>
      <c r="K299">
        <v>-0.75</v>
      </c>
      <c r="L299">
        <v>-0.98348181362617071</v>
      </c>
      <c r="M299">
        <v>0.01</v>
      </c>
      <c r="N299">
        <v>6814</v>
      </c>
      <c r="O299">
        <v>15.131</v>
      </c>
      <c r="P299">
        <v>4.4909999999999997</v>
      </c>
      <c r="Q299">
        <v>26.797999999999998</v>
      </c>
      <c r="R299">
        <v>2.6120000000000001</v>
      </c>
      <c r="S299">
        <v>7</v>
      </c>
      <c r="T299">
        <v>0.01</v>
      </c>
      <c r="U299">
        <v>35.301000000000002</v>
      </c>
      <c r="V299">
        <v>276.99</v>
      </c>
      <c r="W299">
        <v>46.962000000000003</v>
      </c>
      <c r="X299">
        <v>2.9350000000000001</v>
      </c>
      <c r="Y299">
        <v>1049.79</v>
      </c>
      <c r="Z299">
        <v>0.01</v>
      </c>
      <c r="AA299">
        <v>4.6768999999999998</v>
      </c>
      <c r="AB299">
        <v>0.01</v>
      </c>
      <c r="AC299">
        <v>149.666</v>
      </c>
      <c r="AD299">
        <v>5.7969999999999997</v>
      </c>
      <c r="AE299">
        <v>32.286000000000001</v>
      </c>
      <c r="AF299">
        <v>7.3380000000000001</v>
      </c>
      <c r="AG299">
        <v>0.01</v>
      </c>
      <c r="AH299">
        <v>2.9350000000000001</v>
      </c>
      <c r="AI299">
        <v>7.968</v>
      </c>
      <c r="AJ299">
        <v>0.01</v>
      </c>
      <c r="AK299">
        <v>5.6219999999999999</v>
      </c>
      <c r="AL299">
        <v>22.088999999999999</v>
      </c>
      <c r="AM299">
        <v>2.9660000000000002</v>
      </c>
      <c r="AN299">
        <v>4.0244999999999997</v>
      </c>
      <c r="AO299">
        <v>4.1295999999999999</v>
      </c>
      <c r="AP299">
        <v>3</v>
      </c>
      <c r="AQ299">
        <v>0.01</v>
      </c>
      <c r="AR299" s="4">
        <v>298</v>
      </c>
      <c r="AS299" s="4">
        <f>ROWS($D$2:D299)</f>
        <v>298</v>
      </c>
      <c r="AT299" s="4" t="str">
        <f>IF(D299=PUBLIC!$C$15,AS299,"")</f>
        <v/>
      </c>
      <c r="AU299" s="4" t="str">
        <f t="shared" si="4"/>
        <v/>
      </c>
      <c r="AV299"/>
      <c r="AW299"/>
      <c r="AX299"/>
    </row>
    <row r="300" spans="1:50" x14ac:dyDescent="0.25">
      <c r="A300">
        <v>13</v>
      </c>
      <c r="B300">
        <v>13069</v>
      </c>
      <c r="C300" s="99" t="s">
        <v>2152</v>
      </c>
      <c r="D300" s="1" t="s">
        <v>432</v>
      </c>
      <c r="E300">
        <v>0.01</v>
      </c>
      <c r="F300" s="1">
        <v>-0.11969636805649868</v>
      </c>
      <c r="G300" s="1">
        <v>4.6605999999999996</v>
      </c>
      <c r="H300">
        <v>-0.75</v>
      </c>
      <c r="I300" s="1">
        <v>-0.81688310561735389</v>
      </c>
      <c r="J300" s="1">
        <v>0.01</v>
      </c>
      <c r="K300">
        <v>-0.5</v>
      </c>
      <c r="L300">
        <v>-0.50356706508307392</v>
      </c>
      <c r="M300">
        <v>3.9512999999999998</v>
      </c>
      <c r="N300">
        <v>43042</v>
      </c>
      <c r="O300">
        <v>12.574</v>
      </c>
      <c r="P300">
        <v>11.042999999999999</v>
      </c>
      <c r="Q300">
        <v>28.016999999999999</v>
      </c>
      <c r="R300">
        <v>1.984</v>
      </c>
      <c r="S300">
        <v>8</v>
      </c>
      <c r="T300">
        <v>0.01</v>
      </c>
      <c r="U300">
        <v>24.495000000000001</v>
      </c>
      <c r="V300">
        <v>881.88</v>
      </c>
      <c r="W300">
        <v>38.567</v>
      </c>
      <c r="X300">
        <v>3.02</v>
      </c>
      <c r="Y300">
        <v>1096.44</v>
      </c>
      <c r="Z300">
        <v>5.5633999999999997</v>
      </c>
      <c r="AA300">
        <v>3.0905</v>
      </c>
      <c r="AB300">
        <v>4.8021000000000003</v>
      </c>
      <c r="AC300">
        <v>171.3</v>
      </c>
      <c r="AD300">
        <v>4.0540000000000003</v>
      </c>
      <c r="AE300">
        <v>23.233000000000001</v>
      </c>
      <c r="AF300">
        <v>74.346000000000004</v>
      </c>
      <c r="AG300">
        <v>0.7</v>
      </c>
      <c r="AH300">
        <v>48.093000000000004</v>
      </c>
      <c r="AI300">
        <v>4.4950000000000001</v>
      </c>
      <c r="AJ300">
        <v>0.01</v>
      </c>
      <c r="AK300">
        <v>4.4880000000000004</v>
      </c>
      <c r="AL300">
        <v>18.173999999999999</v>
      </c>
      <c r="AM300">
        <v>4.6020000000000003</v>
      </c>
      <c r="AN300">
        <v>3.3387875</v>
      </c>
      <c r="AO300">
        <v>3.9999375000000001</v>
      </c>
      <c r="AP300">
        <v>3</v>
      </c>
      <c r="AQ300">
        <v>0.01</v>
      </c>
      <c r="AR300" s="4">
        <v>299</v>
      </c>
      <c r="AS300" s="4">
        <f>ROWS($D$2:D300)</f>
        <v>299</v>
      </c>
      <c r="AT300" s="4" t="str">
        <f>IF(D300=PUBLIC!$C$15,AS300,"")</f>
        <v/>
      </c>
      <c r="AU300" s="4" t="str">
        <f t="shared" si="4"/>
        <v/>
      </c>
      <c r="AV300"/>
      <c r="AW300"/>
      <c r="AX300"/>
    </row>
    <row r="301" spans="1:50" x14ac:dyDescent="0.25">
      <c r="A301">
        <v>13</v>
      </c>
      <c r="B301">
        <v>13071</v>
      </c>
      <c r="C301" s="99" t="s">
        <v>2152</v>
      </c>
      <c r="D301" s="1" t="s">
        <v>433</v>
      </c>
      <c r="E301">
        <v>-0.75</v>
      </c>
      <c r="F301" s="1">
        <v>-0.76667775398874993</v>
      </c>
      <c r="G301" s="1">
        <v>1.7159</v>
      </c>
      <c r="H301">
        <v>-0.75</v>
      </c>
      <c r="I301" s="1">
        <v>-0.81688310561735389</v>
      </c>
      <c r="J301" s="1">
        <v>0.01</v>
      </c>
      <c r="K301">
        <v>-0.5</v>
      </c>
      <c r="L301">
        <v>-0.72900420343522176</v>
      </c>
      <c r="M301">
        <v>2.0952000000000002</v>
      </c>
      <c r="N301">
        <v>46002</v>
      </c>
      <c r="O301">
        <v>13.923</v>
      </c>
      <c r="P301">
        <v>18.553999999999998</v>
      </c>
      <c r="Q301">
        <v>22.132000000000001</v>
      </c>
      <c r="R301">
        <v>2.391</v>
      </c>
      <c r="S301">
        <v>5</v>
      </c>
      <c r="T301">
        <v>0.01</v>
      </c>
      <c r="U301">
        <v>24.992000000000001</v>
      </c>
      <c r="V301">
        <v>625.37</v>
      </c>
      <c r="W301">
        <v>42.606999999999999</v>
      </c>
      <c r="X301">
        <v>7.391</v>
      </c>
      <c r="Y301">
        <v>1080.58</v>
      </c>
      <c r="Z301">
        <v>8.3960000000000008</v>
      </c>
      <c r="AA301">
        <v>1.4935</v>
      </c>
      <c r="AB301">
        <v>1.6823999999999999</v>
      </c>
      <c r="AC301">
        <v>86.566000000000003</v>
      </c>
      <c r="AD301">
        <v>4.2720000000000002</v>
      </c>
      <c r="AE301">
        <v>23.477</v>
      </c>
      <c r="AF301">
        <v>58.692999999999998</v>
      </c>
      <c r="AG301">
        <v>89.13</v>
      </c>
      <c r="AH301">
        <v>16.085999999999999</v>
      </c>
      <c r="AI301">
        <v>13.638</v>
      </c>
      <c r="AJ301">
        <v>1.6E-2</v>
      </c>
      <c r="AK301">
        <v>6.1529999999999996</v>
      </c>
      <c r="AL301">
        <v>15.554</v>
      </c>
      <c r="AM301">
        <v>3.6520000000000001</v>
      </c>
      <c r="AN301">
        <v>1.3410833333333001</v>
      </c>
      <c r="AO301">
        <v>3.5538500000000002</v>
      </c>
      <c r="AP301">
        <v>3</v>
      </c>
      <c r="AQ301">
        <v>0.01</v>
      </c>
      <c r="AR301" s="4">
        <v>300</v>
      </c>
      <c r="AS301" s="4">
        <f>ROWS($D$2:D301)</f>
        <v>300</v>
      </c>
      <c r="AT301" s="4" t="str">
        <f>IF(D301=PUBLIC!$C$15,AS301,"")</f>
        <v/>
      </c>
      <c r="AU301" s="4" t="str">
        <f t="shared" si="4"/>
        <v/>
      </c>
      <c r="AV301"/>
      <c r="AW301"/>
      <c r="AX301"/>
    </row>
    <row r="302" spans="1:50" x14ac:dyDescent="0.25">
      <c r="A302">
        <v>13</v>
      </c>
      <c r="B302">
        <v>13075</v>
      </c>
      <c r="C302" s="99" t="s">
        <v>2152</v>
      </c>
      <c r="D302" s="1" t="s">
        <v>434</v>
      </c>
      <c r="E302">
        <v>-1</v>
      </c>
      <c r="F302" s="1">
        <v>-1.1436789290222509</v>
      </c>
      <c r="G302" s="1">
        <v>0.01</v>
      </c>
      <c r="H302">
        <v>-0.75</v>
      </c>
      <c r="I302" s="1">
        <v>-0.81688310561735389</v>
      </c>
      <c r="J302" s="1">
        <v>0.01</v>
      </c>
      <c r="K302">
        <v>-0.25</v>
      </c>
      <c r="L302">
        <v>-0.47802456726751613</v>
      </c>
      <c r="M302">
        <v>4.1616</v>
      </c>
      <c r="N302">
        <v>17103</v>
      </c>
      <c r="O302">
        <v>14.705</v>
      </c>
      <c r="P302">
        <v>5.8289999999999997</v>
      </c>
      <c r="Q302">
        <v>27.972000000000001</v>
      </c>
      <c r="R302">
        <v>1.0580000000000001</v>
      </c>
      <c r="S302">
        <v>6</v>
      </c>
      <c r="T302">
        <v>9.3698999999999995</v>
      </c>
      <c r="U302">
        <v>26.227</v>
      </c>
      <c r="V302">
        <v>374.6</v>
      </c>
      <c r="W302">
        <v>15.787000000000001</v>
      </c>
      <c r="X302">
        <v>4.093</v>
      </c>
      <c r="Y302">
        <v>911.42</v>
      </c>
      <c r="Z302">
        <v>3.964</v>
      </c>
      <c r="AA302">
        <v>5.8781999999999996</v>
      </c>
      <c r="AB302">
        <v>3.5907</v>
      </c>
      <c r="AC302">
        <v>106.8</v>
      </c>
      <c r="AD302">
        <v>4.327</v>
      </c>
      <c r="AE302">
        <v>21.634</v>
      </c>
      <c r="AF302">
        <v>11.694000000000001</v>
      </c>
      <c r="AG302">
        <v>4.09</v>
      </c>
      <c r="AH302">
        <v>10.523999999999999</v>
      </c>
      <c r="AI302">
        <v>3.629</v>
      </c>
      <c r="AJ302">
        <v>0.01</v>
      </c>
      <c r="AK302">
        <v>7.9690000000000003</v>
      </c>
      <c r="AL302">
        <v>12.452</v>
      </c>
      <c r="AM302">
        <v>2.903</v>
      </c>
      <c r="AN302">
        <v>1.8511</v>
      </c>
      <c r="AO302">
        <v>2.0930599999999999</v>
      </c>
      <c r="AP302">
        <v>3</v>
      </c>
      <c r="AQ302">
        <v>0.01</v>
      </c>
      <c r="AR302" s="4">
        <v>301</v>
      </c>
      <c r="AS302" s="4">
        <f>ROWS($D$2:D302)</f>
        <v>301</v>
      </c>
      <c r="AT302" s="4" t="str">
        <f>IF(D302=PUBLIC!$C$15,AS302,"")</f>
        <v/>
      </c>
      <c r="AU302" s="4" t="str">
        <f t="shared" si="4"/>
        <v/>
      </c>
      <c r="AV302"/>
      <c r="AW302"/>
      <c r="AX302"/>
    </row>
    <row r="303" spans="1:50" x14ac:dyDescent="0.25">
      <c r="A303">
        <v>13</v>
      </c>
      <c r="B303">
        <v>13081</v>
      </c>
      <c r="C303" s="99" t="s">
        <v>2152</v>
      </c>
      <c r="D303" s="1" t="s">
        <v>435</v>
      </c>
      <c r="E303">
        <v>-0.5</v>
      </c>
      <c r="F303" s="1">
        <v>-0.58926155908254796</v>
      </c>
      <c r="G303" s="1">
        <v>2.5234000000000001</v>
      </c>
      <c r="H303">
        <v>-0.25</v>
      </c>
      <c r="I303" s="1">
        <v>-0.38914507451172226</v>
      </c>
      <c r="J303" s="1">
        <v>1.6913</v>
      </c>
      <c r="K303">
        <v>-0.75</v>
      </c>
      <c r="L303">
        <v>-0.98348181362617071</v>
      </c>
      <c r="M303">
        <v>0.01</v>
      </c>
      <c r="N303">
        <v>23061</v>
      </c>
      <c r="O303">
        <v>15.45</v>
      </c>
      <c r="P303">
        <v>3.2480000000000002</v>
      </c>
      <c r="Q303">
        <v>43.081000000000003</v>
      </c>
      <c r="R303">
        <v>2.9049999999999998</v>
      </c>
      <c r="S303">
        <v>5</v>
      </c>
      <c r="T303">
        <v>5.8586</v>
      </c>
      <c r="U303">
        <v>32.935000000000002</v>
      </c>
      <c r="V303">
        <v>1381.72</v>
      </c>
      <c r="W303">
        <v>50.734999999999999</v>
      </c>
      <c r="X303">
        <v>2.1680000000000001</v>
      </c>
      <c r="Y303">
        <v>1783.62</v>
      </c>
      <c r="Z303">
        <v>2.6520999999999999</v>
      </c>
      <c r="AA303">
        <v>0.01</v>
      </c>
      <c r="AB303">
        <v>1.903</v>
      </c>
      <c r="AC303">
        <v>177.834</v>
      </c>
      <c r="AD303">
        <v>3.7730000000000001</v>
      </c>
      <c r="AE303">
        <v>31.655000000000001</v>
      </c>
      <c r="AF303">
        <v>77.62</v>
      </c>
      <c r="AG303">
        <v>0.01</v>
      </c>
      <c r="AH303">
        <v>4.7699999999999996</v>
      </c>
      <c r="AI303">
        <v>3.399</v>
      </c>
      <c r="AJ303">
        <v>0.01</v>
      </c>
      <c r="AK303">
        <v>6.2279999999999998</v>
      </c>
      <c r="AL303">
        <v>9.7639999999999993</v>
      </c>
      <c r="AM303">
        <v>2.681</v>
      </c>
      <c r="AN303">
        <v>2.6082166666667002</v>
      </c>
      <c r="AO303">
        <v>3.4139833333333001</v>
      </c>
      <c r="AP303">
        <v>3</v>
      </c>
      <c r="AQ303">
        <v>0.01</v>
      </c>
      <c r="AR303" s="4">
        <v>302</v>
      </c>
      <c r="AS303" s="4">
        <f>ROWS($D$2:D303)</f>
        <v>302</v>
      </c>
      <c r="AT303" s="4" t="str">
        <f>IF(D303=PUBLIC!$C$15,AS303,"")</f>
        <v/>
      </c>
      <c r="AU303" s="4" t="str">
        <f t="shared" si="4"/>
        <v/>
      </c>
      <c r="AV303"/>
      <c r="AW303"/>
      <c r="AX303"/>
    </row>
    <row r="304" spans="1:50" x14ac:dyDescent="0.25">
      <c r="A304">
        <v>13</v>
      </c>
      <c r="B304">
        <v>13087</v>
      </c>
      <c r="C304" s="99" t="s">
        <v>2152</v>
      </c>
      <c r="D304" s="1" t="s">
        <v>436</v>
      </c>
      <c r="E304">
        <v>-1</v>
      </c>
      <c r="F304" s="1">
        <v>-1.1436789290222509</v>
      </c>
      <c r="G304" s="1">
        <v>0.01</v>
      </c>
      <c r="H304">
        <v>-0.75</v>
      </c>
      <c r="I304" s="1">
        <v>-0.81688310561735389</v>
      </c>
      <c r="J304" s="1">
        <v>0.01</v>
      </c>
      <c r="K304">
        <v>-0.75</v>
      </c>
      <c r="L304">
        <v>-0.77300823081789682</v>
      </c>
      <c r="M304">
        <v>1.7329000000000001</v>
      </c>
      <c r="N304">
        <v>27237</v>
      </c>
      <c r="O304">
        <v>15.497</v>
      </c>
      <c r="P304">
        <v>5.6280000000000001</v>
      </c>
      <c r="Q304">
        <v>41.872999999999998</v>
      </c>
      <c r="R304">
        <v>1.3069999999999999</v>
      </c>
      <c r="S304">
        <v>5</v>
      </c>
      <c r="T304">
        <v>0.01</v>
      </c>
      <c r="U304">
        <v>26.475999999999999</v>
      </c>
      <c r="V304">
        <v>1830.42</v>
      </c>
      <c r="W304">
        <v>50.665999999999997</v>
      </c>
      <c r="X304">
        <v>1.4690000000000001</v>
      </c>
      <c r="Y304">
        <v>1425.6</v>
      </c>
      <c r="Z304">
        <v>4.9755000000000003</v>
      </c>
      <c r="AA304">
        <v>2.8304</v>
      </c>
      <c r="AB304">
        <v>0.01</v>
      </c>
      <c r="AC304">
        <v>127.334</v>
      </c>
      <c r="AD304">
        <v>4.5890000000000004</v>
      </c>
      <c r="AE304">
        <v>31.942</v>
      </c>
      <c r="AF304">
        <v>17.989999999999998</v>
      </c>
      <c r="AG304">
        <v>0.37</v>
      </c>
      <c r="AH304">
        <v>11.382</v>
      </c>
      <c r="AI304">
        <v>7.407</v>
      </c>
      <c r="AJ304">
        <v>0.60499999999999998</v>
      </c>
      <c r="AK304">
        <v>5.54</v>
      </c>
      <c r="AL304">
        <v>14.257999999999999</v>
      </c>
      <c r="AM304">
        <v>2.0379999999999998</v>
      </c>
      <c r="AN304">
        <v>2.7998166666666999</v>
      </c>
      <c r="AO304">
        <v>2.1304333333333001</v>
      </c>
      <c r="AP304">
        <v>3</v>
      </c>
      <c r="AQ304">
        <v>0.01</v>
      </c>
      <c r="AR304" s="4">
        <v>303</v>
      </c>
      <c r="AS304" s="4">
        <f>ROWS($D$2:D304)</f>
        <v>303</v>
      </c>
      <c r="AT304" s="4" t="str">
        <f>IF(D304=PUBLIC!$C$15,AS304,"")</f>
        <v/>
      </c>
      <c r="AU304" s="4" t="str">
        <f t="shared" si="4"/>
        <v/>
      </c>
      <c r="AV304"/>
      <c r="AW304"/>
      <c r="AX304"/>
    </row>
    <row r="305" spans="1:50" x14ac:dyDescent="0.25">
      <c r="A305">
        <v>13</v>
      </c>
      <c r="B305">
        <v>13091</v>
      </c>
      <c r="C305" s="99" t="s">
        <v>2152</v>
      </c>
      <c r="D305" s="1" t="s">
        <v>437</v>
      </c>
      <c r="E305">
        <v>0.01</v>
      </c>
      <c r="F305" s="1">
        <v>-6.1055646792764429E-2</v>
      </c>
      <c r="G305" s="1">
        <v>4.9275000000000002</v>
      </c>
      <c r="H305">
        <v>-0.75</v>
      </c>
      <c r="I305" s="1">
        <v>-0.81688310561735389</v>
      </c>
      <c r="J305" s="1">
        <v>0.01</v>
      </c>
      <c r="K305">
        <v>-0.25</v>
      </c>
      <c r="L305">
        <v>-0.35861976649493027</v>
      </c>
      <c r="M305">
        <v>5.1447000000000003</v>
      </c>
      <c r="N305">
        <v>20995</v>
      </c>
      <c r="O305">
        <v>15.007999999999999</v>
      </c>
      <c r="P305">
        <v>3.4820000000000002</v>
      </c>
      <c r="Q305">
        <v>27.849</v>
      </c>
      <c r="R305">
        <v>3.3290000000000002</v>
      </c>
      <c r="S305">
        <v>6</v>
      </c>
      <c r="T305">
        <v>0.01</v>
      </c>
      <c r="U305">
        <v>22.215</v>
      </c>
      <c r="V305">
        <v>501.2</v>
      </c>
      <c r="W305">
        <v>27.149000000000001</v>
      </c>
      <c r="X305">
        <v>0.01</v>
      </c>
      <c r="Y305">
        <v>1365.04</v>
      </c>
      <c r="Z305">
        <v>6.3510999999999997</v>
      </c>
      <c r="AA305">
        <v>3.1755</v>
      </c>
      <c r="AB305">
        <v>4.5701000000000001</v>
      </c>
      <c r="AC305">
        <v>99.066999999999993</v>
      </c>
      <c r="AD305">
        <v>4.4059999999999997</v>
      </c>
      <c r="AE305">
        <v>39.057000000000002</v>
      </c>
      <c r="AF305">
        <v>27.626000000000001</v>
      </c>
      <c r="AG305">
        <v>0.95</v>
      </c>
      <c r="AH305">
        <v>8.0969999999999995</v>
      </c>
      <c r="AI305">
        <v>2.7559999999999998</v>
      </c>
      <c r="AJ305">
        <v>0.192</v>
      </c>
      <c r="AK305">
        <v>4.7549999999999999</v>
      </c>
      <c r="AL305">
        <v>15.663</v>
      </c>
      <c r="AM305">
        <v>4.8710000000000004</v>
      </c>
      <c r="AN305">
        <v>2.9643666666667001</v>
      </c>
      <c r="AO305">
        <v>1.8038833333333</v>
      </c>
      <c r="AP305">
        <v>3</v>
      </c>
      <c r="AQ305">
        <v>0.01</v>
      </c>
      <c r="AR305" s="4">
        <v>304</v>
      </c>
      <c r="AS305" s="4">
        <f>ROWS($D$2:D305)</f>
        <v>304</v>
      </c>
      <c r="AT305" s="4" t="str">
        <f>IF(D305=PUBLIC!$C$15,AS305,"")</f>
        <v/>
      </c>
      <c r="AU305" s="4" t="str">
        <f t="shared" si="4"/>
        <v/>
      </c>
      <c r="AV305"/>
      <c r="AW305"/>
      <c r="AX305"/>
    </row>
    <row r="306" spans="1:50" x14ac:dyDescent="0.25">
      <c r="A306">
        <v>13</v>
      </c>
      <c r="B306">
        <v>13093</v>
      </c>
      <c r="C306" s="99" t="s">
        <v>2152</v>
      </c>
      <c r="D306" s="1" t="s">
        <v>438</v>
      </c>
      <c r="E306">
        <v>-1</v>
      </c>
      <c r="F306" s="1">
        <v>-1.1436789290222509</v>
      </c>
      <c r="G306" s="1">
        <v>0.01</v>
      </c>
      <c r="H306">
        <v>-0.75</v>
      </c>
      <c r="I306" s="1">
        <v>-0.81688310561735389</v>
      </c>
      <c r="J306" s="1">
        <v>0.01</v>
      </c>
      <c r="K306">
        <v>-0.75</v>
      </c>
      <c r="L306">
        <v>-0.98348181362617071</v>
      </c>
      <c r="M306">
        <v>0.01</v>
      </c>
      <c r="N306">
        <v>14089</v>
      </c>
      <c r="O306">
        <v>15.608000000000001</v>
      </c>
      <c r="P306">
        <v>7.2679999999999998</v>
      </c>
      <c r="Q306">
        <v>48.881999999999998</v>
      </c>
      <c r="R306">
        <v>1.256</v>
      </c>
      <c r="S306">
        <v>6</v>
      </c>
      <c r="T306">
        <v>4.6909999999999998</v>
      </c>
      <c r="U306">
        <v>24.254999999999999</v>
      </c>
      <c r="V306">
        <v>88.81</v>
      </c>
      <c r="W306">
        <v>21.292999999999999</v>
      </c>
      <c r="X306">
        <v>0.01</v>
      </c>
      <c r="Y306">
        <v>1333.33</v>
      </c>
      <c r="Z306">
        <v>0.01</v>
      </c>
      <c r="AA306">
        <v>0.01</v>
      </c>
      <c r="AB306">
        <v>0.01</v>
      </c>
      <c r="AC306">
        <v>0.56499999999999995</v>
      </c>
      <c r="AD306">
        <v>3.6909999999999998</v>
      </c>
      <c r="AE306">
        <v>2.129</v>
      </c>
      <c r="AF306">
        <v>1.42</v>
      </c>
      <c r="AG306">
        <v>0.01</v>
      </c>
      <c r="AH306">
        <v>0.01</v>
      </c>
      <c r="AI306">
        <v>5.9850000000000003</v>
      </c>
      <c r="AJ306">
        <v>0.01</v>
      </c>
      <c r="AK306">
        <v>6.7240000000000002</v>
      </c>
      <c r="AL306">
        <v>19.666</v>
      </c>
      <c r="AM306">
        <v>4.3719999999999999</v>
      </c>
      <c r="AN306">
        <v>2.6787166666667002</v>
      </c>
      <c r="AO306">
        <v>1.2020333333333</v>
      </c>
      <c r="AP306">
        <v>3</v>
      </c>
      <c r="AQ306">
        <v>0.01</v>
      </c>
      <c r="AR306" s="4">
        <v>305</v>
      </c>
      <c r="AS306" s="4">
        <f>ROWS($D$2:D306)</f>
        <v>305</v>
      </c>
      <c r="AT306" s="4" t="str">
        <f>IF(D306=PUBLIC!$C$15,AS306,"")</f>
        <v/>
      </c>
      <c r="AU306" s="4" t="str">
        <f t="shared" si="4"/>
        <v/>
      </c>
      <c r="AV306"/>
      <c r="AW306"/>
      <c r="AX306"/>
    </row>
    <row r="307" spans="1:50" x14ac:dyDescent="0.25">
      <c r="A307">
        <v>13</v>
      </c>
      <c r="B307">
        <v>13099</v>
      </c>
      <c r="C307" s="99" t="s">
        <v>2152</v>
      </c>
      <c r="D307" s="1" t="s">
        <v>439</v>
      </c>
      <c r="E307">
        <v>-1</v>
      </c>
      <c r="F307" s="1">
        <v>-1.1436789290222509</v>
      </c>
      <c r="G307" s="1">
        <v>0.01</v>
      </c>
      <c r="H307">
        <v>-0.75</v>
      </c>
      <c r="I307" s="1">
        <v>-0.81688310561735389</v>
      </c>
      <c r="J307" s="1">
        <v>0.01</v>
      </c>
      <c r="K307">
        <v>-0.75</v>
      </c>
      <c r="L307">
        <v>-0.98348181362617071</v>
      </c>
      <c r="M307">
        <v>0.01</v>
      </c>
      <c r="N307">
        <v>10480</v>
      </c>
      <c r="O307">
        <v>18.34</v>
      </c>
      <c r="P307">
        <v>2.0609999999999999</v>
      </c>
      <c r="Q307">
        <v>50.247999999999998</v>
      </c>
      <c r="R307">
        <v>1.24</v>
      </c>
      <c r="S307">
        <v>6</v>
      </c>
      <c r="T307">
        <v>0.01</v>
      </c>
      <c r="U307">
        <v>31.222999999999999</v>
      </c>
      <c r="V307">
        <v>381.32</v>
      </c>
      <c r="W307">
        <v>304.38900000000001</v>
      </c>
      <c r="X307">
        <v>8.5879999999999992</v>
      </c>
      <c r="Y307">
        <v>1082.3499999999999</v>
      </c>
      <c r="Z307">
        <v>0.01</v>
      </c>
      <c r="AA307">
        <v>0.01</v>
      </c>
      <c r="AB307">
        <v>0.01</v>
      </c>
      <c r="AC307">
        <v>121.431</v>
      </c>
      <c r="AD307">
        <v>4.1980000000000004</v>
      </c>
      <c r="AE307">
        <v>25.763000000000002</v>
      </c>
      <c r="AF307">
        <v>0.01</v>
      </c>
      <c r="AG307">
        <v>0.01</v>
      </c>
      <c r="AH307">
        <v>5.7249999999999996</v>
      </c>
      <c r="AI307">
        <v>12.273999999999999</v>
      </c>
      <c r="AJ307">
        <v>0.01</v>
      </c>
      <c r="AK307">
        <v>6.8010000000000002</v>
      </c>
      <c r="AL307">
        <v>16.18</v>
      </c>
      <c r="AM307">
        <v>4.915</v>
      </c>
      <c r="AN307">
        <v>4.7280285714285997</v>
      </c>
      <c r="AO307">
        <v>1.6382142857143001</v>
      </c>
      <c r="AP307">
        <v>3</v>
      </c>
      <c r="AQ307">
        <v>0.01</v>
      </c>
      <c r="AR307" s="4">
        <v>306</v>
      </c>
      <c r="AS307" s="4">
        <f>ROWS($D$2:D307)</f>
        <v>306</v>
      </c>
      <c r="AT307" s="4" t="str">
        <f>IF(D307=PUBLIC!$C$15,AS307,"")</f>
        <v/>
      </c>
      <c r="AU307" s="4" t="str">
        <f t="shared" si="4"/>
        <v/>
      </c>
      <c r="AV307"/>
      <c r="AW307"/>
      <c r="AX307"/>
    </row>
    <row r="308" spans="1:50" x14ac:dyDescent="0.25">
      <c r="A308">
        <v>13</v>
      </c>
      <c r="B308">
        <v>13105</v>
      </c>
      <c r="C308" s="99" t="s">
        <v>2152</v>
      </c>
      <c r="D308" s="1" t="s">
        <v>440</v>
      </c>
      <c r="E308">
        <v>0.01</v>
      </c>
      <c r="F308" s="1">
        <v>-0.16618710098795664</v>
      </c>
      <c r="G308" s="1">
        <v>4.4489999999999998</v>
      </c>
      <c r="H308">
        <v>-0.75</v>
      </c>
      <c r="I308" s="1">
        <v>-0.81688310561735389</v>
      </c>
      <c r="J308" s="1">
        <v>0.01</v>
      </c>
      <c r="K308">
        <v>-0.25</v>
      </c>
      <c r="L308">
        <v>-0.42848208101470592</v>
      </c>
      <c r="M308">
        <v>4.5694999999999997</v>
      </c>
      <c r="N308">
        <v>19394</v>
      </c>
      <c r="O308">
        <v>18.882000000000001</v>
      </c>
      <c r="P308">
        <v>5.4240000000000004</v>
      </c>
      <c r="Q308">
        <v>30.344000000000001</v>
      </c>
      <c r="R308">
        <v>0.44900000000000001</v>
      </c>
      <c r="S308">
        <v>6</v>
      </c>
      <c r="T308">
        <v>0.01</v>
      </c>
      <c r="U308">
        <v>19.754000000000001</v>
      </c>
      <c r="V308">
        <v>304.31</v>
      </c>
      <c r="W308">
        <v>45.89</v>
      </c>
      <c r="X308">
        <v>0.51600000000000001</v>
      </c>
      <c r="Y308">
        <v>1002.51</v>
      </c>
      <c r="Z308">
        <v>9.0612999999999992</v>
      </c>
      <c r="AA308">
        <v>5.0522</v>
      </c>
      <c r="AB308">
        <v>4.0994999999999999</v>
      </c>
      <c r="AC308">
        <v>147.73400000000001</v>
      </c>
      <c r="AD308">
        <v>5.6459999999999999</v>
      </c>
      <c r="AE308">
        <v>35.061999999999998</v>
      </c>
      <c r="AF308">
        <v>21.140999999999998</v>
      </c>
      <c r="AG308">
        <v>0.01</v>
      </c>
      <c r="AH308">
        <v>1.0309999999999999</v>
      </c>
      <c r="AI308">
        <v>1.6339999999999999</v>
      </c>
      <c r="AJ308">
        <v>2.7650000000000001</v>
      </c>
      <c r="AK308">
        <v>3.3639999999999999</v>
      </c>
      <c r="AL308">
        <v>27.305</v>
      </c>
      <c r="AM308">
        <v>3.786</v>
      </c>
      <c r="AN308">
        <v>6.3998499999999998</v>
      </c>
      <c r="AO308">
        <v>3.8811</v>
      </c>
      <c r="AP308">
        <v>3</v>
      </c>
      <c r="AQ308">
        <v>0.01</v>
      </c>
      <c r="AR308" s="4">
        <v>307</v>
      </c>
      <c r="AS308" s="4">
        <f>ROWS($D$2:D308)</f>
        <v>307</v>
      </c>
      <c r="AT308" s="4" t="str">
        <f>IF(D308=PUBLIC!$C$15,AS308,"")</f>
        <v/>
      </c>
      <c r="AU308" s="4" t="str">
        <f t="shared" si="4"/>
        <v/>
      </c>
      <c r="AV308"/>
      <c r="AW308"/>
      <c r="AX308"/>
    </row>
    <row r="309" spans="1:50" x14ac:dyDescent="0.25">
      <c r="A309">
        <v>13</v>
      </c>
      <c r="B309">
        <v>13107</v>
      </c>
      <c r="C309" s="99" t="s">
        <v>2152</v>
      </c>
      <c r="D309" s="1" t="s">
        <v>441</v>
      </c>
      <c r="E309">
        <v>-0.25</v>
      </c>
      <c r="F309" s="1">
        <v>-0.48470135207838511</v>
      </c>
      <c r="G309" s="1">
        <v>2.9992999999999999</v>
      </c>
      <c r="H309">
        <v>-0.75</v>
      </c>
      <c r="I309" s="1">
        <v>-0.81688310561735389</v>
      </c>
      <c r="J309" s="1">
        <v>0.01</v>
      </c>
      <c r="K309">
        <v>-0.75</v>
      </c>
      <c r="L309">
        <v>-0.77678555693327411</v>
      </c>
      <c r="M309">
        <v>1.7018</v>
      </c>
      <c r="N309">
        <v>22723</v>
      </c>
      <c r="O309">
        <v>15.632</v>
      </c>
      <c r="P309">
        <v>4.4669999999999996</v>
      </c>
      <c r="Q309">
        <v>33.829000000000001</v>
      </c>
      <c r="R309">
        <v>1.91</v>
      </c>
      <c r="S309">
        <v>9</v>
      </c>
      <c r="T309">
        <v>1.4117</v>
      </c>
      <c r="U309">
        <v>29.49</v>
      </c>
      <c r="V309">
        <v>223.3</v>
      </c>
      <c r="W309">
        <v>21.123999999999999</v>
      </c>
      <c r="X309">
        <v>5.2809999999999997</v>
      </c>
      <c r="Y309">
        <v>956.67</v>
      </c>
      <c r="Z309">
        <v>9.4245999999999999</v>
      </c>
      <c r="AA309">
        <v>0.01</v>
      </c>
      <c r="AB309">
        <v>1.47</v>
      </c>
      <c r="AC309">
        <v>110.333</v>
      </c>
      <c r="AD309">
        <v>4.3129999999999997</v>
      </c>
      <c r="AE309">
        <v>31.686</v>
      </c>
      <c r="AF309">
        <v>31.686</v>
      </c>
      <c r="AG309">
        <v>23.76</v>
      </c>
      <c r="AH309">
        <v>4.4009999999999998</v>
      </c>
      <c r="AI309">
        <v>5.6929999999999996</v>
      </c>
      <c r="AJ309">
        <v>0.01</v>
      </c>
      <c r="AK309">
        <v>7.19</v>
      </c>
      <c r="AL309">
        <v>15.975</v>
      </c>
      <c r="AM309">
        <v>3.73</v>
      </c>
      <c r="AN309">
        <v>4.0110099999999997</v>
      </c>
      <c r="AO309">
        <v>2.4243800000000002</v>
      </c>
      <c r="AP309">
        <v>3</v>
      </c>
      <c r="AQ309">
        <v>0.01</v>
      </c>
      <c r="AR309" s="4">
        <v>308</v>
      </c>
      <c r="AS309" s="4">
        <f>ROWS($D$2:D309)</f>
        <v>308</v>
      </c>
      <c r="AT309" s="4" t="str">
        <f>IF(D309=PUBLIC!$C$15,AS309,"")</f>
        <v/>
      </c>
      <c r="AU309" s="4" t="str">
        <f t="shared" si="4"/>
        <v/>
      </c>
      <c r="AV309"/>
      <c r="AW309"/>
      <c r="AX309"/>
    </row>
    <row r="310" spans="1:50" x14ac:dyDescent="0.25">
      <c r="A310">
        <v>13</v>
      </c>
      <c r="B310">
        <v>13109</v>
      </c>
      <c r="C310" s="99" t="s">
        <v>2152</v>
      </c>
      <c r="D310" s="1" t="s">
        <v>442</v>
      </c>
      <c r="E310">
        <v>-0.25</v>
      </c>
      <c r="F310" s="1">
        <v>-0.39275252536848348</v>
      </c>
      <c r="G310" s="1">
        <v>3.4178000000000002</v>
      </c>
      <c r="H310">
        <v>-0.75</v>
      </c>
      <c r="I310" s="1">
        <v>-0.81688310561735389</v>
      </c>
      <c r="J310" s="1">
        <v>0.01</v>
      </c>
      <c r="K310">
        <v>-0.75</v>
      </c>
      <c r="L310">
        <v>-0.98348181362617071</v>
      </c>
      <c r="M310">
        <v>0.01</v>
      </c>
      <c r="N310">
        <v>10733</v>
      </c>
      <c r="O310">
        <v>15.718</v>
      </c>
      <c r="P310">
        <v>11.646000000000001</v>
      </c>
      <c r="Q310">
        <v>29.47</v>
      </c>
      <c r="R310">
        <v>1.9570000000000001</v>
      </c>
      <c r="S310">
        <v>6</v>
      </c>
      <c r="T310">
        <v>0.01</v>
      </c>
      <c r="U310">
        <v>26.152000000000001</v>
      </c>
      <c r="V310">
        <v>101.89</v>
      </c>
      <c r="W310">
        <v>50.311999999999998</v>
      </c>
      <c r="X310">
        <v>2.7949999999999999</v>
      </c>
      <c r="Y310">
        <v>987.32</v>
      </c>
      <c r="Z310">
        <v>3.0228000000000002</v>
      </c>
      <c r="AA310">
        <v>0.01</v>
      </c>
      <c r="AB310">
        <v>0.01</v>
      </c>
      <c r="AC310">
        <v>133.935</v>
      </c>
      <c r="AD310">
        <v>3.4470000000000001</v>
      </c>
      <c r="AE310">
        <v>38.200000000000003</v>
      </c>
      <c r="AF310">
        <v>7.4539999999999997</v>
      </c>
      <c r="AG310">
        <v>0.01</v>
      </c>
      <c r="AH310">
        <v>6.5220000000000002</v>
      </c>
      <c r="AI310">
        <v>5.4379999999999997</v>
      </c>
      <c r="AJ310">
        <v>0.01</v>
      </c>
      <c r="AK310">
        <v>9.0549999999999997</v>
      </c>
      <c r="AL310">
        <v>14.141999999999999</v>
      </c>
      <c r="AM310">
        <v>6.3239999999999998</v>
      </c>
      <c r="AN310">
        <v>4.9390999999999998</v>
      </c>
      <c r="AO310">
        <v>3.1336200000000001</v>
      </c>
      <c r="AP310">
        <v>3</v>
      </c>
      <c r="AQ310">
        <v>0.01</v>
      </c>
      <c r="AR310" s="4">
        <v>309</v>
      </c>
      <c r="AS310" s="4">
        <f>ROWS($D$2:D310)</f>
        <v>309</v>
      </c>
      <c r="AT310" s="4" t="str">
        <f>IF(D310=PUBLIC!$C$15,AS310,"")</f>
        <v/>
      </c>
      <c r="AU310" s="4" t="str">
        <f t="shared" si="4"/>
        <v/>
      </c>
      <c r="AV310"/>
      <c r="AW310"/>
      <c r="AX310"/>
    </row>
    <row r="311" spans="1:50" x14ac:dyDescent="0.25">
      <c r="A311">
        <v>13</v>
      </c>
      <c r="B311">
        <v>13111</v>
      </c>
      <c r="C311" s="99" t="s">
        <v>2152</v>
      </c>
      <c r="D311" s="1" t="s">
        <v>443</v>
      </c>
      <c r="E311">
        <v>0.5</v>
      </c>
      <c r="F311" s="1">
        <v>0.28061608658015769</v>
      </c>
      <c r="G311" s="1">
        <v>6.4825999999999997</v>
      </c>
      <c r="H311">
        <v>-0.5</v>
      </c>
      <c r="I311" s="1">
        <v>-0.65153389215028001</v>
      </c>
      <c r="J311" s="1">
        <v>0.65380000000000005</v>
      </c>
      <c r="K311">
        <v>-0.25</v>
      </c>
      <c r="L311">
        <v>-0.33551856304976108</v>
      </c>
      <c r="M311">
        <v>5.3349000000000002</v>
      </c>
      <c r="N311">
        <v>24017</v>
      </c>
      <c r="O311">
        <v>25.486000000000001</v>
      </c>
      <c r="P311">
        <v>2.0110000000000001</v>
      </c>
      <c r="Q311">
        <v>0.19600000000000001</v>
      </c>
      <c r="R311">
        <v>2.3069999999999999</v>
      </c>
      <c r="S311">
        <v>4</v>
      </c>
      <c r="T311">
        <v>0.01</v>
      </c>
      <c r="U311">
        <v>18.004000000000001</v>
      </c>
      <c r="V311">
        <v>326.10000000000002</v>
      </c>
      <c r="W311">
        <v>45.384999999999998</v>
      </c>
      <c r="X311">
        <v>5.4130000000000003</v>
      </c>
      <c r="Y311">
        <v>1354.15</v>
      </c>
      <c r="Z311">
        <v>17.446100000000001</v>
      </c>
      <c r="AA311">
        <v>12.0953</v>
      </c>
      <c r="AB311">
        <v>9.6105999999999998</v>
      </c>
      <c r="AC311">
        <v>159.46700000000001</v>
      </c>
      <c r="AD311">
        <v>4.8090000000000002</v>
      </c>
      <c r="AE311">
        <v>14.989000000000001</v>
      </c>
      <c r="AF311">
        <v>72.448999999999998</v>
      </c>
      <c r="AG311">
        <v>2.5</v>
      </c>
      <c r="AH311">
        <v>29.146000000000001</v>
      </c>
      <c r="AI311">
        <v>1.395</v>
      </c>
      <c r="AJ311">
        <v>0.41</v>
      </c>
      <c r="AK311">
        <v>12.868</v>
      </c>
      <c r="AL311">
        <v>10.775</v>
      </c>
      <c r="AM311">
        <v>3.9089999999999998</v>
      </c>
      <c r="AN311">
        <v>7.2864000000000004</v>
      </c>
      <c r="AO311">
        <v>8.6240714285713995</v>
      </c>
      <c r="AP311">
        <v>3</v>
      </c>
      <c r="AQ311">
        <v>0.01</v>
      </c>
      <c r="AR311" s="4">
        <v>310</v>
      </c>
      <c r="AS311" s="4">
        <f>ROWS($D$2:D311)</f>
        <v>310</v>
      </c>
      <c r="AT311" s="4" t="str">
        <f>IF(D311=PUBLIC!$C$15,AS311,"")</f>
        <v/>
      </c>
      <c r="AU311" s="4" t="str">
        <f t="shared" si="4"/>
        <v/>
      </c>
      <c r="AV311"/>
      <c r="AW311"/>
      <c r="AX311"/>
    </row>
    <row r="312" spans="1:50" x14ac:dyDescent="0.25">
      <c r="A312">
        <v>13</v>
      </c>
      <c r="B312">
        <v>13119</v>
      </c>
      <c r="C312" s="99" t="s">
        <v>2152</v>
      </c>
      <c r="D312" s="1" t="s">
        <v>444</v>
      </c>
      <c r="E312">
        <v>0.5</v>
      </c>
      <c r="F312" s="1">
        <v>0.38119953429292469</v>
      </c>
      <c r="G312" s="1">
        <v>6.9404000000000003</v>
      </c>
      <c r="H312">
        <v>-0.75</v>
      </c>
      <c r="I312" s="1">
        <v>-0.81688310561735389</v>
      </c>
      <c r="J312" s="1">
        <v>0.01</v>
      </c>
      <c r="K312">
        <v>-0.25</v>
      </c>
      <c r="L312">
        <v>-0.38530396416529661</v>
      </c>
      <c r="M312">
        <v>4.9249999999999998</v>
      </c>
      <c r="N312">
        <v>22188</v>
      </c>
      <c r="O312">
        <v>19.154</v>
      </c>
      <c r="P312">
        <v>4.3090000000000002</v>
      </c>
      <c r="Q312">
        <v>9.4600000000000009</v>
      </c>
      <c r="R312">
        <v>1.9470000000000001</v>
      </c>
      <c r="S312">
        <v>6</v>
      </c>
      <c r="T312">
        <v>8.2453000000000003</v>
      </c>
      <c r="U312">
        <v>25.242000000000001</v>
      </c>
      <c r="V312">
        <v>416.94</v>
      </c>
      <c r="W312">
        <v>73.012</v>
      </c>
      <c r="X312">
        <v>2.2530000000000001</v>
      </c>
      <c r="Y312">
        <v>1180.4000000000001</v>
      </c>
      <c r="Z312">
        <v>9.5722000000000005</v>
      </c>
      <c r="AA312">
        <v>9.1768000000000001</v>
      </c>
      <c r="AB312">
        <v>6.3018000000000001</v>
      </c>
      <c r="AC312">
        <v>130.80000000000001</v>
      </c>
      <c r="AD312">
        <v>4.867</v>
      </c>
      <c r="AE312">
        <v>38.308999999999997</v>
      </c>
      <c r="AF312">
        <v>32.901000000000003</v>
      </c>
      <c r="AG312">
        <v>3.15</v>
      </c>
      <c r="AH312">
        <v>1.8029999999999999</v>
      </c>
      <c r="AI312">
        <v>3.4729999999999999</v>
      </c>
      <c r="AJ312">
        <v>0.01</v>
      </c>
      <c r="AK312">
        <v>8.3149999999999995</v>
      </c>
      <c r="AL312">
        <v>18.931999999999999</v>
      </c>
      <c r="AM312">
        <v>3.7589999999999999</v>
      </c>
      <c r="AN312">
        <v>6.9799600000000002</v>
      </c>
      <c r="AO312">
        <v>4.85928</v>
      </c>
      <c r="AP312">
        <v>3</v>
      </c>
      <c r="AQ312">
        <v>0.01</v>
      </c>
      <c r="AR312" s="4">
        <v>311</v>
      </c>
      <c r="AS312" s="4">
        <f>ROWS($D$2:D312)</f>
        <v>311</v>
      </c>
      <c r="AT312" s="4" t="str">
        <f>IF(D312=PUBLIC!$C$15,AS312,"")</f>
        <v/>
      </c>
      <c r="AU312" s="4" t="str">
        <f t="shared" si="4"/>
        <v/>
      </c>
      <c r="AV312"/>
      <c r="AW312"/>
      <c r="AX312"/>
    </row>
    <row r="313" spans="1:50" x14ac:dyDescent="0.25">
      <c r="A313">
        <v>13</v>
      </c>
      <c r="B313">
        <v>13123</v>
      </c>
      <c r="C313" s="99" t="s">
        <v>2152</v>
      </c>
      <c r="D313" s="1" t="s">
        <v>445</v>
      </c>
      <c r="E313">
        <v>0.25</v>
      </c>
      <c r="F313" s="1">
        <v>4.1153658309854825E-2</v>
      </c>
      <c r="G313" s="1">
        <v>5.3926999999999996</v>
      </c>
      <c r="H313">
        <v>-0.25</v>
      </c>
      <c r="I313" s="1">
        <v>-0.40047521333601849</v>
      </c>
      <c r="J313" s="1">
        <v>1.6465000000000001</v>
      </c>
      <c r="K313">
        <v>0.5</v>
      </c>
      <c r="L313">
        <v>0.2640803383580555</v>
      </c>
      <c r="M313">
        <v>10.271599999999999</v>
      </c>
      <c r="N313">
        <v>28956</v>
      </c>
      <c r="O313">
        <v>21.643000000000001</v>
      </c>
      <c r="P313">
        <v>10.944000000000001</v>
      </c>
      <c r="Q313">
        <v>0.49</v>
      </c>
      <c r="R313">
        <v>2.5110000000000001</v>
      </c>
      <c r="S313">
        <v>4</v>
      </c>
      <c r="T313">
        <v>0.01</v>
      </c>
      <c r="U313">
        <v>19.446000000000002</v>
      </c>
      <c r="V313">
        <v>313.89999999999998</v>
      </c>
      <c r="W313">
        <v>34.534999999999997</v>
      </c>
      <c r="X313">
        <v>8.2880000000000003</v>
      </c>
      <c r="Y313">
        <v>1508.95</v>
      </c>
      <c r="Z313">
        <v>7.3422999999999998</v>
      </c>
      <c r="AA313">
        <v>4.3407</v>
      </c>
      <c r="AB313">
        <v>1.4798</v>
      </c>
      <c r="AC313">
        <v>140</v>
      </c>
      <c r="AD313">
        <v>4.2130000000000001</v>
      </c>
      <c r="AE313">
        <v>10.706</v>
      </c>
      <c r="AF313">
        <v>25.901</v>
      </c>
      <c r="AG313">
        <v>0.01</v>
      </c>
      <c r="AH313">
        <v>17.613</v>
      </c>
      <c r="AI313">
        <v>1.7290000000000001</v>
      </c>
      <c r="AJ313">
        <v>0.83499999999999996</v>
      </c>
      <c r="AK313">
        <v>10.493</v>
      </c>
      <c r="AL313">
        <v>15.226000000000001</v>
      </c>
      <c r="AM313">
        <v>1.611</v>
      </c>
      <c r="AN313">
        <v>7.1230599999999997</v>
      </c>
      <c r="AO313">
        <v>7.2029399999999999</v>
      </c>
      <c r="AP313">
        <v>3</v>
      </c>
      <c r="AQ313">
        <v>0.01</v>
      </c>
      <c r="AR313" s="4">
        <v>312</v>
      </c>
      <c r="AS313" s="4">
        <f>ROWS($D$2:D313)</f>
        <v>312</v>
      </c>
      <c r="AT313" s="4" t="str">
        <f>IF(D313=PUBLIC!$C$15,AS313,"")</f>
        <v/>
      </c>
      <c r="AU313" s="4" t="str">
        <f t="shared" si="4"/>
        <v/>
      </c>
      <c r="AV313"/>
      <c r="AW313"/>
      <c r="AX313"/>
    </row>
    <row r="314" spans="1:50" x14ac:dyDescent="0.25">
      <c r="A314">
        <v>13</v>
      </c>
      <c r="B314">
        <v>13125</v>
      </c>
      <c r="C314" s="99" t="s">
        <v>2152</v>
      </c>
      <c r="D314" s="1" t="s">
        <v>446</v>
      </c>
      <c r="E314">
        <v>-1</v>
      </c>
      <c r="F314" s="1">
        <v>-1.1436789290222509</v>
      </c>
      <c r="G314" s="1">
        <v>0.01</v>
      </c>
      <c r="H314">
        <v>-0.75</v>
      </c>
      <c r="I314" s="1">
        <v>-0.81688310561735389</v>
      </c>
      <c r="J314" s="1">
        <v>0.01</v>
      </c>
      <c r="K314">
        <v>0.5</v>
      </c>
      <c r="L314">
        <v>0.25155807718457007</v>
      </c>
      <c r="M314">
        <v>10.1685</v>
      </c>
      <c r="N314">
        <v>3053</v>
      </c>
      <c r="O314">
        <v>16.901</v>
      </c>
      <c r="P314">
        <v>1.5389999999999999</v>
      </c>
      <c r="Q314">
        <v>6.78</v>
      </c>
      <c r="R314">
        <v>4.0940000000000003</v>
      </c>
      <c r="S314">
        <v>12</v>
      </c>
      <c r="T314">
        <v>0.01</v>
      </c>
      <c r="U314">
        <v>15.192</v>
      </c>
      <c r="V314">
        <v>32.36</v>
      </c>
      <c r="W314">
        <v>16.376999999999999</v>
      </c>
      <c r="X314">
        <v>0.01</v>
      </c>
      <c r="Y314">
        <v>861.54</v>
      </c>
      <c r="Z314">
        <v>0.01</v>
      </c>
      <c r="AA314">
        <v>36.659799999999997</v>
      </c>
      <c r="AB314">
        <v>0.01</v>
      </c>
      <c r="AC314">
        <v>84.665999999999997</v>
      </c>
      <c r="AD314">
        <v>3.6030000000000002</v>
      </c>
      <c r="AE314">
        <v>0.01</v>
      </c>
      <c r="AF314">
        <v>0.01</v>
      </c>
      <c r="AG314">
        <v>0.01</v>
      </c>
      <c r="AH314">
        <v>0.01</v>
      </c>
      <c r="AI314">
        <v>4.415</v>
      </c>
      <c r="AJ314">
        <v>3.1760000000000002</v>
      </c>
      <c r="AK314">
        <v>9.6050000000000004</v>
      </c>
      <c r="AL314">
        <v>13.788</v>
      </c>
      <c r="AM314">
        <v>8.5980000000000008</v>
      </c>
      <c r="AN314">
        <v>0.96924999999999994</v>
      </c>
      <c r="AO314">
        <v>1.49495</v>
      </c>
      <c r="AP314">
        <v>3</v>
      </c>
      <c r="AQ314">
        <v>0.01</v>
      </c>
      <c r="AR314" s="4">
        <v>313</v>
      </c>
      <c r="AS314" s="4">
        <f>ROWS($D$2:D314)</f>
        <v>313</v>
      </c>
      <c r="AT314" s="4" t="str">
        <f>IF(D314=PUBLIC!$C$15,AS314,"")</f>
        <v/>
      </c>
      <c r="AU314" s="4" t="str">
        <f t="shared" si="4"/>
        <v/>
      </c>
      <c r="AV314"/>
      <c r="AW314"/>
      <c r="AX314"/>
    </row>
    <row r="315" spans="1:50" x14ac:dyDescent="0.25">
      <c r="A315">
        <v>13</v>
      </c>
      <c r="B315">
        <v>13129</v>
      </c>
      <c r="C315" s="99" t="s">
        <v>2152</v>
      </c>
      <c r="D315" s="1" t="s">
        <v>447</v>
      </c>
      <c r="E315">
        <v>0.5</v>
      </c>
      <c r="F315" s="1">
        <v>0.25233935062420959</v>
      </c>
      <c r="G315" s="1">
        <v>6.3539000000000003</v>
      </c>
      <c r="H315">
        <v>-0.5</v>
      </c>
      <c r="I315" s="1">
        <v>-0.63122562992726683</v>
      </c>
      <c r="J315" s="1">
        <v>0.73409999999999997</v>
      </c>
      <c r="K315">
        <v>-0.5</v>
      </c>
      <c r="L315">
        <v>-0.56895974612870526</v>
      </c>
      <c r="M315">
        <v>3.4129</v>
      </c>
      <c r="N315">
        <v>56079</v>
      </c>
      <c r="O315">
        <v>13.403</v>
      </c>
      <c r="P315">
        <v>14.994999999999999</v>
      </c>
      <c r="Q315">
        <v>3.944</v>
      </c>
      <c r="R315">
        <v>2.6019999999999999</v>
      </c>
      <c r="S315">
        <v>3</v>
      </c>
      <c r="T315">
        <v>4.4303999999999997</v>
      </c>
      <c r="U315">
        <v>20.597999999999999</v>
      </c>
      <c r="V315">
        <v>838.87</v>
      </c>
      <c r="W315">
        <v>191.87200000000001</v>
      </c>
      <c r="X315">
        <v>8.5589999999999993</v>
      </c>
      <c r="Y315">
        <v>1411.12</v>
      </c>
      <c r="Z315">
        <v>9.1516999999999999</v>
      </c>
      <c r="AA315">
        <v>8.0495000000000001</v>
      </c>
      <c r="AB315">
        <v>0.01</v>
      </c>
      <c r="AC315">
        <v>122.767</v>
      </c>
      <c r="AD315">
        <v>3.9140000000000001</v>
      </c>
      <c r="AE315">
        <v>18.367000000000001</v>
      </c>
      <c r="AF315">
        <v>24.073</v>
      </c>
      <c r="AG315">
        <v>1.96</v>
      </c>
      <c r="AH315">
        <v>4.101</v>
      </c>
      <c r="AI315">
        <v>2.0670000000000002</v>
      </c>
      <c r="AJ315">
        <v>0.121</v>
      </c>
      <c r="AK315">
        <v>7.6139999999999999</v>
      </c>
      <c r="AL315">
        <v>32.470999999999997</v>
      </c>
      <c r="AM315">
        <v>4.2930000000000001</v>
      </c>
      <c r="AN315">
        <v>6.0869625000000003</v>
      </c>
      <c r="AO315">
        <v>6.3078624999999997</v>
      </c>
      <c r="AP315">
        <v>3</v>
      </c>
      <c r="AQ315">
        <v>0.01</v>
      </c>
      <c r="AR315" s="4">
        <v>314</v>
      </c>
      <c r="AS315" s="4">
        <f>ROWS($D$2:D315)</f>
        <v>314</v>
      </c>
      <c r="AT315" s="4" t="str">
        <f>IF(D315=PUBLIC!$C$15,AS315,"")</f>
        <v/>
      </c>
      <c r="AU315" s="4" t="str">
        <f t="shared" si="4"/>
        <v/>
      </c>
      <c r="AV315"/>
      <c r="AW315"/>
      <c r="AX315"/>
    </row>
    <row r="316" spans="1:50" x14ac:dyDescent="0.25">
      <c r="A316">
        <v>13</v>
      </c>
      <c r="B316">
        <v>13131</v>
      </c>
      <c r="C316" s="99" t="s">
        <v>2152</v>
      </c>
      <c r="D316" s="1" t="s">
        <v>448</v>
      </c>
      <c r="E316">
        <v>-0.75</v>
      </c>
      <c r="F316" s="1">
        <v>-0.95209140956936156</v>
      </c>
      <c r="G316" s="1">
        <v>0.872</v>
      </c>
      <c r="H316">
        <v>-0.75</v>
      </c>
      <c r="I316" s="1">
        <v>-0.81688310561735389</v>
      </c>
      <c r="J316" s="1">
        <v>0.01</v>
      </c>
      <c r="K316">
        <v>-0.75</v>
      </c>
      <c r="L316">
        <v>-0.81321064059892212</v>
      </c>
      <c r="M316">
        <v>1.4018999999999999</v>
      </c>
      <c r="N316">
        <v>25145</v>
      </c>
      <c r="O316">
        <v>16.282</v>
      </c>
      <c r="P316">
        <v>10.65</v>
      </c>
      <c r="Q316">
        <v>28.145</v>
      </c>
      <c r="R316">
        <v>2.3740000000000001</v>
      </c>
      <c r="S316">
        <v>6</v>
      </c>
      <c r="T316">
        <v>0.01</v>
      </c>
      <c r="U316">
        <v>29.616</v>
      </c>
      <c r="V316">
        <v>495.81</v>
      </c>
      <c r="W316">
        <v>42.552999999999997</v>
      </c>
      <c r="X316">
        <v>0.39800000000000002</v>
      </c>
      <c r="Y316">
        <v>980.84</v>
      </c>
      <c r="Z316">
        <v>1.2843</v>
      </c>
      <c r="AA316">
        <v>4.351</v>
      </c>
      <c r="AB316">
        <v>2.6796000000000002</v>
      </c>
      <c r="AC316">
        <v>75.866</v>
      </c>
      <c r="AD316">
        <v>4.1760000000000002</v>
      </c>
      <c r="AE316">
        <v>28.236000000000001</v>
      </c>
      <c r="AF316">
        <v>22.271000000000001</v>
      </c>
      <c r="AG316">
        <v>0.01</v>
      </c>
      <c r="AH316">
        <v>2.7839999999999998</v>
      </c>
      <c r="AI316">
        <v>7.46</v>
      </c>
      <c r="AJ316">
        <v>0.45800000000000002</v>
      </c>
      <c r="AK316">
        <v>7.7160000000000002</v>
      </c>
      <c r="AL316">
        <v>12.032</v>
      </c>
      <c r="AM316">
        <v>2.92</v>
      </c>
      <c r="AN316">
        <v>1.2851600000000001</v>
      </c>
      <c r="AO316">
        <v>2.6546599999999998</v>
      </c>
      <c r="AP316">
        <v>3</v>
      </c>
      <c r="AQ316">
        <v>0.01</v>
      </c>
      <c r="AR316" s="4">
        <v>315</v>
      </c>
      <c r="AS316" s="4">
        <f>ROWS($D$2:D316)</f>
        <v>315</v>
      </c>
      <c r="AT316" s="4" t="str">
        <f>IF(D316=PUBLIC!$C$15,AS316,"")</f>
        <v/>
      </c>
      <c r="AU316" s="4" t="str">
        <f t="shared" si="4"/>
        <v/>
      </c>
      <c r="AV316"/>
      <c r="AW316"/>
      <c r="AX316"/>
    </row>
    <row r="317" spans="1:50" x14ac:dyDescent="0.25">
      <c r="A317">
        <v>13</v>
      </c>
      <c r="B317">
        <v>13133</v>
      </c>
      <c r="C317" s="99" t="s">
        <v>2152</v>
      </c>
      <c r="D317" s="1" t="s">
        <v>449</v>
      </c>
      <c r="E317">
        <v>-0.25</v>
      </c>
      <c r="F317" s="1">
        <v>-0.47107930367691814</v>
      </c>
      <c r="G317" s="1">
        <v>3.0613000000000001</v>
      </c>
      <c r="H317">
        <v>0.01</v>
      </c>
      <c r="I317" s="1">
        <v>-0.10743432369958772</v>
      </c>
      <c r="J317" s="1">
        <v>2.8052000000000001</v>
      </c>
      <c r="K317">
        <v>-0.5</v>
      </c>
      <c r="L317">
        <v>-0.65263177059441002</v>
      </c>
      <c r="M317">
        <v>2.7240000000000002</v>
      </c>
      <c r="N317">
        <v>16535</v>
      </c>
      <c r="O317">
        <v>25.963000000000001</v>
      </c>
      <c r="P317">
        <v>6.1689999999999996</v>
      </c>
      <c r="Q317">
        <v>36.225999999999999</v>
      </c>
      <c r="R317">
        <v>1.53</v>
      </c>
      <c r="S317">
        <v>4</v>
      </c>
      <c r="T317">
        <v>3.9182999999999999</v>
      </c>
      <c r="U317">
        <v>24.315000000000001</v>
      </c>
      <c r="V317">
        <v>399.81</v>
      </c>
      <c r="W317">
        <v>61.082999999999998</v>
      </c>
      <c r="X317">
        <v>42.334000000000003</v>
      </c>
      <c r="Y317">
        <v>4168.41</v>
      </c>
      <c r="Z317">
        <v>6.3811999999999998</v>
      </c>
      <c r="AA317">
        <v>2.6116999999999999</v>
      </c>
      <c r="AB317">
        <v>0.01</v>
      </c>
      <c r="AC317">
        <v>137.30099999999999</v>
      </c>
      <c r="AD317">
        <v>4.1120000000000001</v>
      </c>
      <c r="AE317">
        <v>30.844000000000001</v>
      </c>
      <c r="AF317">
        <v>50.801000000000002</v>
      </c>
      <c r="AG317">
        <v>0.01</v>
      </c>
      <c r="AH317">
        <v>11.491</v>
      </c>
      <c r="AI317">
        <v>4.26</v>
      </c>
      <c r="AJ317">
        <v>0.45400000000000001</v>
      </c>
      <c r="AK317">
        <v>6.1219999999999999</v>
      </c>
      <c r="AL317">
        <v>11.646000000000001</v>
      </c>
      <c r="AM317">
        <v>2.5750000000000002</v>
      </c>
      <c r="AN317">
        <v>1.7645</v>
      </c>
      <c r="AO317">
        <v>1.2193833333333</v>
      </c>
      <c r="AP317">
        <v>3</v>
      </c>
      <c r="AQ317">
        <v>0.01</v>
      </c>
      <c r="AR317" s="4">
        <v>316</v>
      </c>
      <c r="AS317" s="4">
        <f>ROWS($D$2:D317)</f>
        <v>316</v>
      </c>
      <c r="AT317" s="4" t="str">
        <f>IF(D317=PUBLIC!$C$15,AS317,"")</f>
        <v/>
      </c>
      <c r="AU317" s="4" t="str">
        <f t="shared" si="4"/>
        <v/>
      </c>
      <c r="AV317"/>
      <c r="AW317"/>
      <c r="AX317"/>
    </row>
    <row r="318" spans="1:50" x14ac:dyDescent="0.25">
      <c r="A318">
        <v>13</v>
      </c>
      <c r="B318">
        <v>13137</v>
      </c>
      <c r="C318" s="99" t="s">
        <v>2152</v>
      </c>
      <c r="D318" s="1" t="s">
        <v>450</v>
      </c>
      <c r="E318">
        <v>-0.25</v>
      </c>
      <c r="F318" s="1">
        <v>-0.34065917575577703</v>
      </c>
      <c r="G318" s="1">
        <v>3.6549</v>
      </c>
      <c r="H318">
        <v>-0.25</v>
      </c>
      <c r="I318" s="1">
        <v>-0.42012592285940736</v>
      </c>
      <c r="J318" s="1">
        <v>1.5688</v>
      </c>
      <c r="K318">
        <v>-0.75</v>
      </c>
      <c r="L318">
        <v>-0.85970454532453078</v>
      </c>
      <c r="M318">
        <v>1.0190999999999999</v>
      </c>
      <c r="N318">
        <v>43724</v>
      </c>
      <c r="O318">
        <v>17.7</v>
      </c>
      <c r="P318">
        <v>13.752000000000001</v>
      </c>
      <c r="Q318">
        <v>3.2480000000000002</v>
      </c>
      <c r="R318">
        <v>5.2350000000000003</v>
      </c>
      <c r="S318">
        <v>5</v>
      </c>
      <c r="T318">
        <v>0.01</v>
      </c>
      <c r="U318">
        <v>18.327000000000002</v>
      </c>
      <c r="V318">
        <v>486.48</v>
      </c>
      <c r="W318">
        <v>61.064999999999998</v>
      </c>
      <c r="X318">
        <v>4.117</v>
      </c>
      <c r="Y318">
        <v>1833.22</v>
      </c>
      <c r="Z318">
        <v>6.5332999999999997</v>
      </c>
      <c r="AA318">
        <v>10.1303</v>
      </c>
      <c r="AB318">
        <v>0.95189999999999997</v>
      </c>
      <c r="AC318">
        <v>109.367</v>
      </c>
      <c r="AD318">
        <v>3.133</v>
      </c>
      <c r="AE318">
        <v>14.866</v>
      </c>
      <c r="AF318">
        <v>32.247999999999998</v>
      </c>
      <c r="AG318">
        <v>0.01</v>
      </c>
      <c r="AH318">
        <v>2.516</v>
      </c>
      <c r="AI318">
        <v>3.391</v>
      </c>
      <c r="AJ318">
        <v>0.34899999999999998</v>
      </c>
      <c r="AK318">
        <v>6.8470000000000004</v>
      </c>
      <c r="AL318">
        <v>21.294</v>
      </c>
      <c r="AM318">
        <v>2.266</v>
      </c>
      <c r="AN318">
        <v>7.6095714285713996</v>
      </c>
      <c r="AO318">
        <v>6.8064</v>
      </c>
      <c r="AP318">
        <v>3</v>
      </c>
      <c r="AQ318">
        <v>0.01</v>
      </c>
      <c r="AR318" s="4">
        <v>317</v>
      </c>
      <c r="AS318" s="4">
        <f>ROWS($D$2:D318)</f>
        <v>317</v>
      </c>
      <c r="AT318" s="4" t="str">
        <f>IF(D318=PUBLIC!$C$15,AS318,"")</f>
        <v/>
      </c>
      <c r="AU318" s="4" t="str">
        <f t="shared" si="4"/>
        <v/>
      </c>
      <c r="AV318"/>
      <c r="AW318"/>
      <c r="AX318"/>
    </row>
    <row r="319" spans="1:50" x14ac:dyDescent="0.25">
      <c r="A319">
        <v>13</v>
      </c>
      <c r="B319">
        <v>13141</v>
      </c>
      <c r="C319" s="99" t="s">
        <v>2152</v>
      </c>
      <c r="D319" s="1" t="s">
        <v>451</v>
      </c>
      <c r="E319">
        <v>-1</v>
      </c>
      <c r="F319" s="1">
        <v>-1.1436789290222509</v>
      </c>
      <c r="G319" s="1">
        <v>0.01</v>
      </c>
      <c r="H319">
        <v>-0.75</v>
      </c>
      <c r="I319" s="1">
        <v>-0.81688310561735389</v>
      </c>
      <c r="J319" s="1">
        <v>0.01</v>
      </c>
      <c r="K319">
        <v>-0.75</v>
      </c>
      <c r="L319">
        <v>-0.98348181362617071</v>
      </c>
      <c r="M319">
        <v>0.01</v>
      </c>
      <c r="N319">
        <v>8747</v>
      </c>
      <c r="O319">
        <v>19.39</v>
      </c>
      <c r="P319">
        <v>1.9319999999999999</v>
      </c>
      <c r="Q319">
        <v>73.397000000000006</v>
      </c>
      <c r="R319">
        <v>0.81200000000000006</v>
      </c>
      <c r="S319">
        <v>8</v>
      </c>
      <c r="T319">
        <v>0.01</v>
      </c>
      <c r="U319">
        <v>31.358000000000001</v>
      </c>
      <c r="V319">
        <v>65.09</v>
      </c>
      <c r="W319">
        <v>9.1460000000000008</v>
      </c>
      <c r="X319">
        <v>2.286</v>
      </c>
      <c r="Y319">
        <v>1366.88</v>
      </c>
      <c r="Z319">
        <v>5.5765000000000002</v>
      </c>
      <c r="AA319">
        <v>0.01</v>
      </c>
      <c r="AB319">
        <v>0.01</v>
      </c>
      <c r="AC319">
        <v>54.167000000000002</v>
      </c>
      <c r="AD319">
        <v>5.202</v>
      </c>
      <c r="AE319">
        <v>14.862</v>
      </c>
      <c r="AF319">
        <v>2.286</v>
      </c>
      <c r="AG319">
        <v>0.01</v>
      </c>
      <c r="AH319">
        <v>8.0030000000000001</v>
      </c>
      <c r="AI319">
        <v>3.4180000000000001</v>
      </c>
      <c r="AJ319">
        <v>0.01</v>
      </c>
      <c r="AK319">
        <v>4.5270000000000001</v>
      </c>
      <c r="AL319">
        <v>7.5010000000000003</v>
      </c>
      <c r="AM319">
        <v>7.7229999999999999</v>
      </c>
      <c r="AN319">
        <v>1.8903000000000001</v>
      </c>
      <c r="AO319">
        <v>2.9241714285714</v>
      </c>
      <c r="AP319">
        <v>3</v>
      </c>
      <c r="AQ319">
        <v>0.01</v>
      </c>
      <c r="AR319" s="4">
        <v>318</v>
      </c>
      <c r="AS319" s="4">
        <f>ROWS($D$2:D319)</f>
        <v>318</v>
      </c>
      <c r="AT319" s="4" t="str">
        <f>IF(D319=PUBLIC!$C$15,AS319,"")</f>
        <v/>
      </c>
      <c r="AU319" s="4" t="str">
        <f t="shared" si="4"/>
        <v/>
      </c>
      <c r="AV319"/>
      <c r="AW319"/>
      <c r="AX319"/>
    </row>
    <row r="320" spans="1:50" x14ac:dyDescent="0.25">
      <c r="A320">
        <v>13</v>
      </c>
      <c r="B320">
        <v>13147</v>
      </c>
      <c r="C320" s="99" t="s">
        <v>2152</v>
      </c>
      <c r="D320" s="1" t="s">
        <v>452</v>
      </c>
      <c r="E320">
        <v>-0.75</v>
      </c>
      <c r="F320" s="1">
        <v>-0.81499208372233978</v>
      </c>
      <c r="G320" s="1">
        <v>1.496</v>
      </c>
      <c r="H320">
        <v>-0.75</v>
      </c>
      <c r="I320" s="1">
        <v>-0.81688310561735389</v>
      </c>
      <c r="J320" s="1">
        <v>0.01</v>
      </c>
      <c r="K320">
        <v>-0.75</v>
      </c>
      <c r="L320">
        <v>-0.88480979638718305</v>
      </c>
      <c r="M320">
        <v>0.81240000000000001</v>
      </c>
      <c r="N320">
        <v>25518</v>
      </c>
      <c r="O320">
        <v>20.378</v>
      </c>
      <c r="P320">
        <v>3.601</v>
      </c>
      <c r="Q320">
        <v>18.978999999999999</v>
      </c>
      <c r="R320">
        <v>1.76</v>
      </c>
      <c r="S320">
        <v>6</v>
      </c>
      <c r="T320">
        <v>0.90949999999999998</v>
      </c>
      <c r="U320">
        <v>21.22</v>
      </c>
      <c r="V320">
        <v>343.56</v>
      </c>
      <c r="W320">
        <v>46.241999999999997</v>
      </c>
      <c r="X320">
        <v>0.39200000000000002</v>
      </c>
      <c r="Y320">
        <v>1244.7</v>
      </c>
      <c r="Z320">
        <v>13.6768</v>
      </c>
      <c r="AA320">
        <v>0.01</v>
      </c>
      <c r="AB320">
        <v>0.82879999999999998</v>
      </c>
      <c r="AC320">
        <v>105.767</v>
      </c>
      <c r="AD320">
        <v>4.33</v>
      </c>
      <c r="AE320">
        <v>16.459</v>
      </c>
      <c r="AF320">
        <v>24.687999999999999</v>
      </c>
      <c r="AG320">
        <v>0.01</v>
      </c>
      <c r="AH320">
        <v>1.5680000000000001</v>
      </c>
      <c r="AI320">
        <v>5.016</v>
      </c>
      <c r="AJ320">
        <v>0.01</v>
      </c>
      <c r="AK320">
        <v>6.4009999999999998</v>
      </c>
      <c r="AL320">
        <v>24.28</v>
      </c>
      <c r="AM320">
        <v>2.9430000000000001</v>
      </c>
      <c r="AN320">
        <v>6.9664200000000003</v>
      </c>
      <c r="AO320">
        <v>5.8018400000000003</v>
      </c>
      <c r="AP320">
        <v>3</v>
      </c>
      <c r="AQ320">
        <v>0.01</v>
      </c>
      <c r="AR320" s="4">
        <v>319</v>
      </c>
      <c r="AS320" s="4">
        <f>ROWS($D$2:D320)</f>
        <v>319</v>
      </c>
      <c r="AT320" s="4" t="str">
        <f>IF(D320=PUBLIC!$C$15,AS320,"")</f>
        <v/>
      </c>
      <c r="AU320" s="4" t="str">
        <f t="shared" si="4"/>
        <v/>
      </c>
      <c r="AV320"/>
      <c r="AW320"/>
      <c r="AX320"/>
    </row>
    <row r="321" spans="1:50" x14ac:dyDescent="0.25">
      <c r="A321">
        <v>13</v>
      </c>
      <c r="B321">
        <v>13155</v>
      </c>
      <c r="C321" s="99" t="s">
        <v>2152</v>
      </c>
      <c r="D321" s="1" t="s">
        <v>453</v>
      </c>
      <c r="E321">
        <v>-1</v>
      </c>
      <c r="F321" s="1">
        <v>-1.1436789290222509</v>
      </c>
      <c r="G321" s="1">
        <v>0.01</v>
      </c>
      <c r="H321">
        <v>-0.75</v>
      </c>
      <c r="I321" s="1">
        <v>-0.81688310561735389</v>
      </c>
      <c r="J321" s="1">
        <v>0.01</v>
      </c>
      <c r="K321">
        <v>0.25</v>
      </c>
      <c r="L321">
        <v>9.7137098950142595E-2</v>
      </c>
      <c r="M321">
        <v>8.8971</v>
      </c>
      <c r="N321">
        <v>9365</v>
      </c>
      <c r="O321">
        <v>17.704000000000001</v>
      </c>
      <c r="P321">
        <v>1.143</v>
      </c>
      <c r="Q321">
        <v>27.87</v>
      </c>
      <c r="R321">
        <v>2.915</v>
      </c>
      <c r="S321">
        <v>9</v>
      </c>
      <c r="T321">
        <v>0.01</v>
      </c>
      <c r="U321">
        <v>24.888000000000002</v>
      </c>
      <c r="V321">
        <v>252.6</v>
      </c>
      <c r="W321">
        <v>16.016999999999999</v>
      </c>
      <c r="X321">
        <v>0.01</v>
      </c>
      <c r="Y321">
        <v>1165.44</v>
      </c>
      <c r="Z321">
        <v>0.01</v>
      </c>
      <c r="AA321">
        <v>0.01</v>
      </c>
      <c r="AB321">
        <v>0.01</v>
      </c>
      <c r="AC321">
        <v>66.899000000000001</v>
      </c>
      <c r="AD321">
        <v>4.0579999999999998</v>
      </c>
      <c r="AE321">
        <v>16.016999999999999</v>
      </c>
      <c r="AF321">
        <v>9.61</v>
      </c>
      <c r="AG321">
        <v>0.01</v>
      </c>
      <c r="AH321">
        <v>9.61</v>
      </c>
      <c r="AI321">
        <v>5.9249999999999998</v>
      </c>
      <c r="AJ321">
        <v>0.01</v>
      </c>
      <c r="AK321">
        <v>3.7189999999999999</v>
      </c>
      <c r="AL321">
        <v>17.87</v>
      </c>
      <c r="AM321">
        <v>8.9510000000000005</v>
      </c>
      <c r="AN321">
        <v>3.7267399999999999</v>
      </c>
      <c r="AO321">
        <v>3.4354800000000001</v>
      </c>
      <c r="AP321">
        <v>3</v>
      </c>
      <c r="AQ321">
        <v>0.01</v>
      </c>
      <c r="AR321" s="4">
        <v>320</v>
      </c>
      <c r="AS321" s="4">
        <f>ROWS($D$2:D321)</f>
        <v>320</v>
      </c>
      <c r="AT321" s="4" t="str">
        <f>IF(D321=PUBLIC!$C$15,AS321,"")</f>
        <v/>
      </c>
      <c r="AU321" s="4" t="str">
        <f t="shared" si="4"/>
        <v/>
      </c>
      <c r="AV321"/>
      <c r="AW321"/>
      <c r="AX321"/>
    </row>
    <row r="322" spans="1:50" x14ac:dyDescent="0.25">
      <c r="A322">
        <v>13</v>
      </c>
      <c r="B322">
        <v>13157</v>
      </c>
      <c r="C322" s="99" t="s">
        <v>2152</v>
      </c>
      <c r="D322" s="1" t="s">
        <v>454</v>
      </c>
      <c r="E322">
        <v>0.75</v>
      </c>
      <c r="F322" s="1">
        <v>0.60016297682360065</v>
      </c>
      <c r="G322" s="1">
        <v>7.9370000000000003</v>
      </c>
      <c r="H322">
        <v>-0.25</v>
      </c>
      <c r="I322" s="1">
        <v>-0.43722229304964011</v>
      </c>
      <c r="J322" s="1">
        <v>1.5012000000000001</v>
      </c>
      <c r="K322">
        <v>-0.75</v>
      </c>
      <c r="L322">
        <v>-0.76263576617952966</v>
      </c>
      <c r="M322">
        <v>1.8183</v>
      </c>
      <c r="N322">
        <v>62131</v>
      </c>
      <c r="O322">
        <v>13.422000000000001</v>
      </c>
      <c r="P322">
        <v>6.9509999999999996</v>
      </c>
      <c r="Q322">
        <v>6.8810000000000002</v>
      </c>
      <c r="R322">
        <v>3.5590000000000002</v>
      </c>
      <c r="S322">
        <v>3</v>
      </c>
      <c r="T322">
        <v>6.4127999999999998</v>
      </c>
      <c r="U322">
        <v>13.525</v>
      </c>
      <c r="V322">
        <v>284.39999999999998</v>
      </c>
      <c r="W322">
        <v>34.281999999999996</v>
      </c>
      <c r="X322">
        <v>5.3109999999999999</v>
      </c>
      <c r="Y322">
        <v>1579.56</v>
      </c>
      <c r="Z322">
        <v>5.2417999999999996</v>
      </c>
      <c r="AA322">
        <v>11.096299999999999</v>
      </c>
      <c r="AB322">
        <v>1.746</v>
      </c>
      <c r="AC322">
        <v>115.033</v>
      </c>
      <c r="AD322">
        <v>3.4039999999999999</v>
      </c>
      <c r="AE322">
        <v>18.187000000000001</v>
      </c>
      <c r="AF322">
        <v>15.933999999999999</v>
      </c>
      <c r="AG322">
        <v>6.92</v>
      </c>
      <c r="AH322">
        <v>4.8289999999999997</v>
      </c>
      <c r="AI322">
        <v>1.056</v>
      </c>
      <c r="AJ322">
        <v>8.5999999999999993E-2</v>
      </c>
      <c r="AK322">
        <v>7.4249999999999998</v>
      </c>
      <c r="AL322">
        <v>15.308</v>
      </c>
      <c r="AM322">
        <v>4.2539999999999996</v>
      </c>
      <c r="AN322">
        <v>4.3270571428571003</v>
      </c>
      <c r="AO322">
        <v>4.6381285714285996</v>
      </c>
      <c r="AP322">
        <v>3</v>
      </c>
      <c r="AQ322">
        <v>0.01</v>
      </c>
      <c r="AR322" s="4">
        <v>321</v>
      </c>
      <c r="AS322" s="4">
        <f>ROWS($D$2:D322)</f>
        <v>321</v>
      </c>
      <c r="AT322" s="4" t="str">
        <f>IF(D322=PUBLIC!$C$15,AS322,"")</f>
        <v/>
      </c>
      <c r="AU322" s="4" t="str">
        <f t="shared" si="4"/>
        <v/>
      </c>
      <c r="AV322"/>
      <c r="AW322"/>
      <c r="AX322"/>
    </row>
    <row r="323" spans="1:50" x14ac:dyDescent="0.25">
      <c r="A323">
        <v>13</v>
      </c>
      <c r="B323">
        <v>13161</v>
      </c>
      <c r="C323" s="99" t="s">
        <v>2152</v>
      </c>
      <c r="D323" s="1" t="s">
        <v>455</v>
      </c>
      <c r="E323">
        <v>2</v>
      </c>
      <c r="F323" s="1">
        <v>1.7693082374482108</v>
      </c>
      <c r="G323" s="1">
        <v>13.2583</v>
      </c>
      <c r="H323">
        <v>-0.75</v>
      </c>
      <c r="I323" s="1">
        <v>-0.81688310561735389</v>
      </c>
      <c r="J323" s="1">
        <v>0.01</v>
      </c>
      <c r="K323">
        <v>-0.5</v>
      </c>
      <c r="L323">
        <v>-0.69854267964947814</v>
      </c>
      <c r="M323">
        <v>2.3460000000000001</v>
      </c>
      <c r="N323">
        <v>14953</v>
      </c>
      <c r="O323">
        <v>13.91</v>
      </c>
      <c r="P323">
        <v>11.422000000000001</v>
      </c>
      <c r="Q323">
        <v>16.224</v>
      </c>
      <c r="R323">
        <v>0.56799999999999995</v>
      </c>
      <c r="S323">
        <v>9</v>
      </c>
      <c r="T323">
        <v>0.01</v>
      </c>
      <c r="U323">
        <v>20.742000000000001</v>
      </c>
      <c r="V323">
        <v>704.5</v>
      </c>
      <c r="W323">
        <v>51.494999999999997</v>
      </c>
      <c r="X323">
        <v>0.01</v>
      </c>
      <c r="Y323">
        <v>917.96</v>
      </c>
      <c r="Z323">
        <v>17.159099999999999</v>
      </c>
      <c r="AA323">
        <v>12.604200000000001</v>
      </c>
      <c r="AB323">
        <v>0.01</v>
      </c>
      <c r="AC323">
        <v>102.2</v>
      </c>
      <c r="AD323">
        <v>4.4139999999999997</v>
      </c>
      <c r="AE323">
        <v>16.05</v>
      </c>
      <c r="AF323">
        <v>28.757000000000001</v>
      </c>
      <c r="AG323">
        <v>0.67</v>
      </c>
      <c r="AH323">
        <v>10.7</v>
      </c>
      <c r="AI323">
        <v>6.1740000000000004</v>
      </c>
      <c r="AJ323">
        <v>0.01</v>
      </c>
      <c r="AK323">
        <v>9.4060000000000006</v>
      </c>
      <c r="AL323">
        <v>14.509</v>
      </c>
      <c r="AM323">
        <v>8.0259999999999998</v>
      </c>
      <c r="AN323">
        <v>2.0091000000000001</v>
      </c>
      <c r="AO323">
        <v>3.1473857142856998</v>
      </c>
      <c r="AP323">
        <v>3</v>
      </c>
      <c r="AQ323">
        <v>0.01</v>
      </c>
      <c r="AR323" s="4">
        <v>322</v>
      </c>
      <c r="AS323" s="4">
        <f>ROWS($D$2:D323)</f>
        <v>322</v>
      </c>
      <c r="AT323" s="4" t="str">
        <f>IF(D323=PUBLIC!$C$15,AS323,"")</f>
        <v/>
      </c>
      <c r="AU323" s="4" t="str">
        <f t="shared" ref="AU323:AU386" si="5">IFERROR(SMALL($AT$2:$AT$2013,AS323),"")</f>
        <v/>
      </c>
      <c r="AV323"/>
      <c r="AW323"/>
      <c r="AX323"/>
    </row>
    <row r="324" spans="1:50" x14ac:dyDescent="0.25">
      <c r="A324">
        <v>13</v>
      </c>
      <c r="B324">
        <v>13163</v>
      </c>
      <c r="C324" s="99" t="s">
        <v>2152</v>
      </c>
      <c r="D324" s="1" t="s">
        <v>456</v>
      </c>
      <c r="E324">
        <v>-1</v>
      </c>
      <c r="F324" s="1">
        <v>-1.1436789290222509</v>
      </c>
      <c r="G324" s="1">
        <v>0.01</v>
      </c>
      <c r="H324">
        <v>-0.75</v>
      </c>
      <c r="I324" s="1">
        <v>-0.81688310561735389</v>
      </c>
      <c r="J324" s="1">
        <v>0.01</v>
      </c>
      <c r="K324">
        <v>-0.5</v>
      </c>
      <c r="L324">
        <v>-0.53207312422387942</v>
      </c>
      <c r="M324">
        <v>3.7166000000000001</v>
      </c>
      <c r="N324">
        <v>16201</v>
      </c>
      <c r="O324">
        <v>16.882000000000001</v>
      </c>
      <c r="P324">
        <v>3.444</v>
      </c>
      <c r="Q324">
        <v>54.070999999999998</v>
      </c>
      <c r="R324">
        <v>0.75900000000000001</v>
      </c>
      <c r="S324">
        <v>7</v>
      </c>
      <c r="T324">
        <v>0.01</v>
      </c>
      <c r="U324">
        <v>28.908999999999999</v>
      </c>
      <c r="V324">
        <v>511.44</v>
      </c>
      <c r="W324">
        <v>55.552</v>
      </c>
      <c r="X324">
        <v>0.01</v>
      </c>
      <c r="Y324">
        <v>1333.28</v>
      </c>
      <c r="Z324">
        <v>6.6661000000000001</v>
      </c>
      <c r="AA324">
        <v>1.3479000000000001</v>
      </c>
      <c r="AB324">
        <v>3.9216000000000002</v>
      </c>
      <c r="AC324">
        <v>127.366</v>
      </c>
      <c r="AD324">
        <v>4.5679999999999996</v>
      </c>
      <c r="AE324">
        <v>29.628</v>
      </c>
      <c r="AF324">
        <v>18.516999999999999</v>
      </c>
      <c r="AG324">
        <v>0.01</v>
      </c>
      <c r="AH324">
        <v>19.751999999999999</v>
      </c>
      <c r="AI324">
        <v>5.2430000000000003</v>
      </c>
      <c r="AJ324">
        <v>0.187</v>
      </c>
      <c r="AK324">
        <v>6.5359999999999996</v>
      </c>
      <c r="AL324">
        <v>18.670000000000002</v>
      </c>
      <c r="AM324">
        <v>6.0860000000000003</v>
      </c>
      <c r="AN324">
        <v>3.3038249999999998</v>
      </c>
      <c r="AO324">
        <v>5.4638499999999999</v>
      </c>
      <c r="AP324">
        <v>3</v>
      </c>
      <c r="AQ324">
        <v>0.01</v>
      </c>
      <c r="AR324" s="4">
        <v>323</v>
      </c>
      <c r="AS324" s="4">
        <f>ROWS($D$2:D324)</f>
        <v>323</v>
      </c>
      <c r="AT324" s="4" t="str">
        <f>IF(D324=PUBLIC!$C$15,AS324,"")</f>
        <v/>
      </c>
      <c r="AU324" s="4" t="str">
        <f t="shared" si="5"/>
        <v/>
      </c>
      <c r="AV324"/>
      <c r="AW324"/>
      <c r="AX324"/>
    </row>
    <row r="325" spans="1:50" x14ac:dyDescent="0.25">
      <c r="A325">
        <v>13</v>
      </c>
      <c r="B325">
        <v>13165</v>
      </c>
      <c r="C325" s="99" t="s">
        <v>2152</v>
      </c>
      <c r="D325" s="1" t="s">
        <v>457</v>
      </c>
      <c r="E325">
        <v>0.01</v>
      </c>
      <c r="F325" s="1">
        <v>-7.3667027087025799E-2</v>
      </c>
      <c r="G325" s="1">
        <v>4.8700999999999999</v>
      </c>
      <c r="H325">
        <v>-0.75</v>
      </c>
      <c r="I325" s="1">
        <v>-0.81688310561735389</v>
      </c>
      <c r="J325" s="1">
        <v>0.01</v>
      </c>
      <c r="K325">
        <v>-0.75</v>
      </c>
      <c r="L325">
        <v>-0.98348181362617071</v>
      </c>
      <c r="M325">
        <v>0.01</v>
      </c>
      <c r="N325">
        <v>9055</v>
      </c>
      <c r="O325">
        <v>17.736000000000001</v>
      </c>
      <c r="P325">
        <v>3.8980000000000001</v>
      </c>
      <c r="Q325">
        <v>34.168999999999997</v>
      </c>
      <c r="R325">
        <v>2.5840000000000001</v>
      </c>
      <c r="S325">
        <v>6</v>
      </c>
      <c r="T325">
        <v>0.01</v>
      </c>
      <c r="U325">
        <v>28.324000000000002</v>
      </c>
      <c r="V325">
        <v>441.67</v>
      </c>
      <c r="W325">
        <v>80.617999999999995</v>
      </c>
      <c r="X325">
        <v>0.01</v>
      </c>
      <c r="Y325">
        <v>984.56</v>
      </c>
      <c r="Z325">
        <v>10.2204</v>
      </c>
      <c r="AA325">
        <v>5.5048000000000004</v>
      </c>
      <c r="AB325">
        <v>0.01</v>
      </c>
      <c r="AC325">
        <v>35.698999999999998</v>
      </c>
      <c r="AD325">
        <v>3.81</v>
      </c>
      <c r="AE325">
        <v>15.461</v>
      </c>
      <c r="AF325">
        <v>0.01</v>
      </c>
      <c r="AG325">
        <v>0.01</v>
      </c>
      <c r="AH325">
        <v>3.3130000000000002</v>
      </c>
      <c r="AI325">
        <v>4.1239999999999997</v>
      </c>
      <c r="AJ325">
        <v>1.1739999999999999</v>
      </c>
      <c r="AK325">
        <v>12.404999999999999</v>
      </c>
      <c r="AL325">
        <v>11.135999999999999</v>
      </c>
      <c r="AM325">
        <v>1.8720000000000001</v>
      </c>
      <c r="AN325">
        <v>3.31595</v>
      </c>
      <c r="AO325">
        <v>1.261525</v>
      </c>
      <c r="AP325">
        <v>3</v>
      </c>
      <c r="AQ325">
        <v>0.01</v>
      </c>
      <c r="AR325" s="4">
        <v>324</v>
      </c>
      <c r="AS325" s="4">
        <f>ROWS($D$2:D325)</f>
        <v>324</v>
      </c>
      <c r="AT325" s="4" t="str">
        <f>IF(D325=PUBLIC!$C$15,AS325,"")</f>
        <v/>
      </c>
      <c r="AU325" s="4" t="str">
        <f t="shared" si="5"/>
        <v/>
      </c>
      <c r="AV325"/>
      <c r="AW325"/>
      <c r="AX325"/>
    </row>
    <row r="326" spans="1:50" x14ac:dyDescent="0.25">
      <c r="A326">
        <v>13</v>
      </c>
      <c r="B326">
        <v>13167</v>
      </c>
      <c r="C326" s="99" t="s">
        <v>2152</v>
      </c>
      <c r="D326" s="1" t="s">
        <v>458</v>
      </c>
      <c r="E326">
        <v>-0.25</v>
      </c>
      <c r="F326" s="1">
        <v>-0.38167911828083945</v>
      </c>
      <c r="G326" s="1">
        <v>3.4681999999999999</v>
      </c>
      <c r="H326">
        <v>0.25</v>
      </c>
      <c r="I326" s="1">
        <v>0.24170086931248835</v>
      </c>
      <c r="J326" s="1">
        <v>4.1856999999999998</v>
      </c>
      <c r="K326">
        <v>-0.5</v>
      </c>
      <c r="L326">
        <v>-0.55298809390452164</v>
      </c>
      <c r="M326">
        <v>3.5444</v>
      </c>
      <c r="N326">
        <v>9694</v>
      </c>
      <c r="O326">
        <v>15.484</v>
      </c>
      <c r="P326">
        <v>2.3109999999999999</v>
      </c>
      <c r="Q326">
        <v>33.753</v>
      </c>
      <c r="R326">
        <v>1.5780000000000001</v>
      </c>
      <c r="S326">
        <v>8</v>
      </c>
      <c r="T326">
        <v>0.01</v>
      </c>
      <c r="U326">
        <v>25.167999999999999</v>
      </c>
      <c r="V326">
        <v>237.43</v>
      </c>
      <c r="W326">
        <v>23.725999999999999</v>
      </c>
      <c r="X326">
        <v>0.01</v>
      </c>
      <c r="Y326">
        <v>1098.6199999999999</v>
      </c>
      <c r="Z326">
        <v>0.01</v>
      </c>
      <c r="AA326">
        <v>2.3117999999999999</v>
      </c>
      <c r="AB326">
        <v>0.01</v>
      </c>
      <c r="AC326">
        <v>40.401000000000003</v>
      </c>
      <c r="AD326">
        <v>4.3330000000000002</v>
      </c>
      <c r="AE326">
        <v>24.757999999999999</v>
      </c>
      <c r="AF326">
        <v>0.01</v>
      </c>
      <c r="AG326">
        <v>0.01</v>
      </c>
      <c r="AH326">
        <v>0.01</v>
      </c>
      <c r="AI326">
        <v>3.339</v>
      </c>
      <c r="AJ326">
        <v>1.216</v>
      </c>
      <c r="AK326">
        <v>7.5049999999999999</v>
      </c>
      <c r="AL326">
        <v>13.587</v>
      </c>
      <c r="AM326">
        <v>8.5920000000000005</v>
      </c>
      <c r="AN326">
        <v>1.7502</v>
      </c>
      <c r="AO326">
        <v>1.9031833333332999</v>
      </c>
      <c r="AP326">
        <v>3</v>
      </c>
      <c r="AQ326">
        <v>0.01</v>
      </c>
      <c r="AR326" s="4">
        <v>325</v>
      </c>
      <c r="AS326" s="4">
        <f>ROWS($D$2:D326)</f>
        <v>325</v>
      </c>
      <c r="AT326" s="4" t="str">
        <f>IF(D326=PUBLIC!$C$15,AS326,"")</f>
        <v/>
      </c>
      <c r="AU326" s="4" t="str">
        <f t="shared" si="5"/>
        <v/>
      </c>
      <c r="AV326"/>
      <c r="AW326"/>
      <c r="AX326"/>
    </row>
    <row r="327" spans="1:50" x14ac:dyDescent="0.25">
      <c r="A327">
        <v>13</v>
      </c>
      <c r="B327">
        <v>13175</v>
      </c>
      <c r="C327" s="99" t="s">
        <v>2152</v>
      </c>
      <c r="D327" s="1" t="s">
        <v>459</v>
      </c>
      <c r="E327">
        <v>-0.25</v>
      </c>
      <c r="F327" s="1">
        <v>-0.34722851845261349</v>
      </c>
      <c r="G327" s="1">
        <v>3.625</v>
      </c>
      <c r="H327">
        <v>-0.5</v>
      </c>
      <c r="I327" s="1">
        <v>-0.62105885357153678</v>
      </c>
      <c r="J327" s="1">
        <v>0.77429999999999999</v>
      </c>
      <c r="K327">
        <v>-0.5</v>
      </c>
      <c r="L327">
        <v>-0.53418648352958897</v>
      </c>
      <c r="M327">
        <v>3.6991999999999998</v>
      </c>
      <c r="N327">
        <v>47802</v>
      </c>
      <c r="O327">
        <v>16.303000000000001</v>
      </c>
      <c r="P327">
        <v>2.5190000000000001</v>
      </c>
      <c r="Q327">
        <v>36.463000000000001</v>
      </c>
      <c r="R327">
        <v>2.222</v>
      </c>
      <c r="S327">
        <v>8</v>
      </c>
      <c r="T327">
        <v>3.9621</v>
      </c>
      <c r="U327">
        <v>27.745999999999999</v>
      </c>
      <c r="V327">
        <v>707.32</v>
      </c>
      <c r="W327">
        <v>53.136000000000003</v>
      </c>
      <c r="X327">
        <v>10.46</v>
      </c>
      <c r="Y327">
        <v>1805.22</v>
      </c>
      <c r="Z327">
        <v>6.9016000000000002</v>
      </c>
      <c r="AA327">
        <v>3.5013999999999998</v>
      </c>
      <c r="AB327">
        <v>0.76629999999999998</v>
      </c>
      <c r="AC327">
        <v>133</v>
      </c>
      <c r="AD327">
        <v>5.01</v>
      </c>
      <c r="AE327">
        <v>24.058</v>
      </c>
      <c r="AF327">
        <v>93.302000000000007</v>
      </c>
      <c r="AG327">
        <v>0.01</v>
      </c>
      <c r="AH327">
        <v>47.905999999999999</v>
      </c>
      <c r="AI327">
        <v>1.47</v>
      </c>
      <c r="AJ327">
        <v>0.84199999999999997</v>
      </c>
      <c r="AK327">
        <v>6.6369999999999996</v>
      </c>
      <c r="AL327">
        <v>11.497</v>
      </c>
      <c r="AM327">
        <v>3.8580000000000001</v>
      </c>
      <c r="AN327">
        <v>3.0955124999999999</v>
      </c>
      <c r="AO327">
        <v>3.519825</v>
      </c>
      <c r="AP327">
        <v>3</v>
      </c>
      <c r="AQ327">
        <v>0.01</v>
      </c>
      <c r="AR327" s="4">
        <v>326</v>
      </c>
      <c r="AS327" s="4">
        <f>ROWS($D$2:D327)</f>
        <v>326</v>
      </c>
      <c r="AT327" s="4" t="str">
        <f>IF(D327=PUBLIC!$C$15,AS327,"")</f>
        <v/>
      </c>
      <c r="AU327" s="4" t="str">
        <f t="shared" si="5"/>
        <v/>
      </c>
      <c r="AV327"/>
      <c r="AW327"/>
      <c r="AX327"/>
    </row>
    <row r="328" spans="1:50" x14ac:dyDescent="0.25">
      <c r="A328">
        <v>13</v>
      </c>
      <c r="B328">
        <v>13181</v>
      </c>
      <c r="C328" s="99" t="s">
        <v>2152</v>
      </c>
      <c r="D328" s="1" t="s">
        <v>460</v>
      </c>
      <c r="E328">
        <v>1.5</v>
      </c>
      <c r="F328" s="1">
        <v>1.4026773960364718</v>
      </c>
      <c r="G328" s="1">
        <v>11.589600000000001</v>
      </c>
      <c r="H328">
        <v>-0.75</v>
      </c>
      <c r="I328" s="1">
        <v>-0.81688310561735389</v>
      </c>
      <c r="J328" s="1">
        <v>0.01</v>
      </c>
      <c r="K328">
        <v>-0.75</v>
      </c>
      <c r="L328">
        <v>-0.98348181362617071</v>
      </c>
      <c r="M328">
        <v>0.01</v>
      </c>
      <c r="N328">
        <v>7712</v>
      </c>
      <c r="O328">
        <v>20.513000000000002</v>
      </c>
      <c r="P328">
        <v>1.413</v>
      </c>
      <c r="Q328">
        <v>32.378</v>
      </c>
      <c r="R328">
        <v>0.90800000000000003</v>
      </c>
      <c r="S328">
        <v>2</v>
      </c>
      <c r="T328">
        <v>0.01</v>
      </c>
      <c r="U328">
        <v>25.363</v>
      </c>
      <c r="V328">
        <v>299.64</v>
      </c>
      <c r="W328">
        <v>60.944000000000003</v>
      </c>
      <c r="X328">
        <v>0.01</v>
      </c>
      <c r="Y328">
        <v>1555.25</v>
      </c>
      <c r="Z328">
        <v>6.1707999999999998</v>
      </c>
      <c r="AA328">
        <v>6.1707999999999998</v>
      </c>
      <c r="AB328">
        <v>3.4117999999999999</v>
      </c>
      <c r="AC328">
        <v>12.131</v>
      </c>
      <c r="AD328">
        <v>4.3440000000000003</v>
      </c>
      <c r="AE328">
        <v>16.856999999999999</v>
      </c>
      <c r="AF328">
        <v>9.077</v>
      </c>
      <c r="AG328">
        <v>5.19</v>
      </c>
      <c r="AH328">
        <v>1.2969999999999999</v>
      </c>
      <c r="AI328">
        <v>1.8380000000000001</v>
      </c>
      <c r="AJ328">
        <v>0.61299999999999999</v>
      </c>
      <c r="AK328">
        <v>15.124000000000001</v>
      </c>
      <c r="AL328">
        <v>14.124000000000001</v>
      </c>
      <c r="AM328">
        <v>4.45</v>
      </c>
      <c r="AN328">
        <v>4.9521199999999999</v>
      </c>
      <c r="AO328">
        <v>6.72316</v>
      </c>
      <c r="AP328">
        <v>3</v>
      </c>
      <c r="AQ328">
        <v>0.01</v>
      </c>
      <c r="AR328" s="4">
        <v>327</v>
      </c>
      <c r="AS328" s="4">
        <f>ROWS($D$2:D328)</f>
        <v>327</v>
      </c>
      <c r="AT328" s="4" t="str">
        <f>IF(D328=PUBLIC!$C$15,AS328,"")</f>
        <v/>
      </c>
      <c r="AU328" s="4" t="str">
        <f t="shared" si="5"/>
        <v/>
      </c>
      <c r="AV328"/>
      <c r="AW328"/>
      <c r="AX328"/>
    </row>
    <row r="329" spans="1:50" x14ac:dyDescent="0.25">
      <c r="A329">
        <v>13</v>
      </c>
      <c r="B329">
        <v>13187</v>
      </c>
      <c r="C329" s="99" t="s">
        <v>2152</v>
      </c>
      <c r="D329" s="1" t="s">
        <v>461</v>
      </c>
      <c r="E329">
        <v>1.25</v>
      </c>
      <c r="F329" s="1">
        <v>1.2004558904121145</v>
      </c>
      <c r="G329" s="1">
        <v>10.6692</v>
      </c>
      <c r="H329">
        <v>0.01</v>
      </c>
      <c r="I329" s="1">
        <v>-7.8375552473881421E-2</v>
      </c>
      <c r="J329" s="1">
        <v>2.9201000000000001</v>
      </c>
      <c r="K329">
        <v>-0.5</v>
      </c>
      <c r="L329">
        <v>-0.51985450662880051</v>
      </c>
      <c r="M329">
        <v>3.8172000000000001</v>
      </c>
      <c r="N329">
        <v>31094</v>
      </c>
      <c r="O329">
        <v>15.723000000000001</v>
      </c>
      <c r="P329">
        <v>4.5990000000000002</v>
      </c>
      <c r="Q329">
        <v>1.762</v>
      </c>
      <c r="R329">
        <v>2.6789999999999998</v>
      </c>
      <c r="S329">
        <v>4</v>
      </c>
      <c r="T329">
        <v>0.01</v>
      </c>
      <c r="U329">
        <v>21.638999999999999</v>
      </c>
      <c r="V329">
        <v>116.11</v>
      </c>
      <c r="W329">
        <v>29.588000000000001</v>
      </c>
      <c r="X329">
        <v>0.32200000000000001</v>
      </c>
      <c r="Y329">
        <v>1236.43</v>
      </c>
      <c r="Z329">
        <v>5.4211999999999998</v>
      </c>
      <c r="AA329">
        <v>7.3734999999999999</v>
      </c>
      <c r="AB329">
        <v>3.7488999999999999</v>
      </c>
      <c r="AC329">
        <v>82.4</v>
      </c>
      <c r="AD329">
        <v>2.8140000000000001</v>
      </c>
      <c r="AE329">
        <v>8.0399999999999991</v>
      </c>
      <c r="AF329">
        <v>38.593000000000004</v>
      </c>
      <c r="AG329">
        <v>0.32</v>
      </c>
      <c r="AH329">
        <v>6.1109999999999998</v>
      </c>
      <c r="AI329">
        <v>1.2210000000000001</v>
      </c>
      <c r="AJ329">
        <v>0.126</v>
      </c>
      <c r="AK329">
        <v>6.93</v>
      </c>
      <c r="AL329">
        <v>13.749000000000001</v>
      </c>
      <c r="AM329">
        <v>2.6659999999999999</v>
      </c>
      <c r="AN329">
        <v>5.6780200000000001</v>
      </c>
      <c r="AO329">
        <v>10.097479999999999</v>
      </c>
      <c r="AP329">
        <v>3</v>
      </c>
      <c r="AQ329">
        <v>0.01</v>
      </c>
      <c r="AR329" s="4">
        <v>328</v>
      </c>
      <c r="AS329" s="4">
        <f>ROWS($D$2:D329)</f>
        <v>328</v>
      </c>
      <c r="AT329" s="4" t="str">
        <f>IF(D329=PUBLIC!$C$15,AS329,"")</f>
        <v/>
      </c>
      <c r="AU329" s="4" t="str">
        <f t="shared" si="5"/>
        <v/>
      </c>
      <c r="AV329"/>
      <c r="AW329"/>
      <c r="AX329"/>
    </row>
    <row r="330" spans="1:50" x14ac:dyDescent="0.25">
      <c r="A330">
        <v>13</v>
      </c>
      <c r="B330">
        <v>13193</v>
      </c>
      <c r="C330" s="99" t="s">
        <v>2152</v>
      </c>
      <c r="D330" s="1" t="s">
        <v>462</v>
      </c>
      <c r="E330">
        <v>-1</v>
      </c>
      <c r="F330" s="1">
        <v>-1.1436789290222509</v>
      </c>
      <c r="G330" s="1">
        <v>0.01</v>
      </c>
      <c r="H330">
        <v>-0.75</v>
      </c>
      <c r="I330" s="1">
        <v>-0.81688310561735389</v>
      </c>
      <c r="J330" s="1">
        <v>0.01</v>
      </c>
      <c r="K330">
        <v>-0.75</v>
      </c>
      <c r="L330">
        <v>-0.98348181362617071</v>
      </c>
      <c r="M330">
        <v>0.01</v>
      </c>
      <c r="N330">
        <v>13846</v>
      </c>
      <c r="O330">
        <v>14.394</v>
      </c>
      <c r="P330">
        <v>4.016</v>
      </c>
      <c r="Q330">
        <v>59.012999999999998</v>
      </c>
      <c r="R330">
        <v>4.1020000000000003</v>
      </c>
      <c r="S330">
        <v>6</v>
      </c>
      <c r="T330">
        <v>0.01</v>
      </c>
      <c r="U330">
        <v>32.555999999999997</v>
      </c>
      <c r="V330">
        <v>353.44</v>
      </c>
      <c r="W330">
        <v>23.834</v>
      </c>
      <c r="X330">
        <v>0.01</v>
      </c>
      <c r="Y330">
        <v>1121.1400000000001</v>
      </c>
      <c r="Z330">
        <v>16.768000000000001</v>
      </c>
      <c r="AA330">
        <v>0.01</v>
      </c>
      <c r="AB330">
        <v>0.01</v>
      </c>
      <c r="AC330">
        <v>71.536000000000001</v>
      </c>
      <c r="AD330">
        <v>3.7919999999999998</v>
      </c>
      <c r="AE330">
        <v>20.945</v>
      </c>
      <c r="AF330">
        <v>16.611000000000001</v>
      </c>
      <c r="AG330">
        <v>0.01</v>
      </c>
      <c r="AH330">
        <v>2.8889999999999998</v>
      </c>
      <c r="AI330">
        <v>10.153</v>
      </c>
      <c r="AJ330">
        <v>0.38700000000000001</v>
      </c>
      <c r="AK330">
        <v>6.6470000000000002</v>
      </c>
      <c r="AL330">
        <v>20.577999999999999</v>
      </c>
      <c r="AM330">
        <v>2.5950000000000002</v>
      </c>
      <c r="AN330">
        <v>2.1374333333333002</v>
      </c>
      <c r="AO330">
        <v>1.7552333333332999</v>
      </c>
      <c r="AP330">
        <v>3</v>
      </c>
      <c r="AQ330">
        <v>0.01</v>
      </c>
      <c r="AR330" s="4">
        <v>329</v>
      </c>
      <c r="AS330" s="4">
        <f>ROWS($D$2:D330)</f>
        <v>329</v>
      </c>
      <c r="AT330" s="4" t="str">
        <f>IF(D330=PUBLIC!$C$15,AS330,"")</f>
        <v/>
      </c>
      <c r="AU330" s="4" t="str">
        <f t="shared" si="5"/>
        <v/>
      </c>
      <c r="AV330"/>
      <c r="AW330"/>
      <c r="AX330"/>
    </row>
    <row r="331" spans="1:50" x14ac:dyDescent="0.25">
      <c r="A331">
        <v>13</v>
      </c>
      <c r="B331">
        <v>13201</v>
      </c>
      <c r="C331" s="99" t="s">
        <v>2152</v>
      </c>
      <c r="D331" s="1" t="s">
        <v>463</v>
      </c>
      <c r="E331">
        <v>-1</v>
      </c>
      <c r="F331" s="1">
        <v>-1.1436789290222509</v>
      </c>
      <c r="G331" s="1">
        <v>0.01</v>
      </c>
      <c r="H331">
        <v>-0.75</v>
      </c>
      <c r="I331" s="1">
        <v>-0.81688310561735389</v>
      </c>
      <c r="J331" s="1">
        <v>0.01</v>
      </c>
      <c r="K331">
        <v>-0.75</v>
      </c>
      <c r="L331">
        <v>-0.98348181362617071</v>
      </c>
      <c r="M331">
        <v>0.01</v>
      </c>
      <c r="N331">
        <v>5911</v>
      </c>
      <c r="O331">
        <v>19.861000000000001</v>
      </c>
      <c r="P331">
        <v>0.10199999999999999</v>
      </c>
      <c r="Q331">
        <v>30.384</v>
      </c>
      <c r="R331">
        <v>0.76100000000000001</v>
      </c>
      <c r="S331">
        <v>7</v>
      </c>
      <c r="T331">
        <v>0.01</v>
      </c>
      <c r="U331">
        <v>25.143999999999998</v>
      </c>
      <c r="V331">
        <v>470.34</v>
      </c>
      <c r="W331">
        <v>45.677999999999997</v>
      </c>
      <c r="X331">
        <v>0.01</v>
      </c>
      <c r="Y331">
        <v>1345</v>
      </c>
      <c r="Z331">
        <v>13.264900000000001</v>
      </c>
      <c r="AA331">
        <v>0.01</v>
      </c>
      <c r="AB331">
        <v>0.01</v>
      </c>
      <c r="AC331">
        <v>117.46899999999999</v>
      </c>
      <c r="AD331">
        <v>3.806</v>
      </c>
      <c r="AE331">
        <v>27.068000000000001</v>
      </c>
      <c r="AF331">
        <v>20.300999999999998</v>
      </c>
      <c r="AG331">
        <v>0.01</v>
      </c>
      <c r="AH331">
        <v>10.151</v>
      </c>
      <c r="AI331">
        <v>8.1760000000000002</v>
      </c>
      <c r="AJ331">
        <v>1.3340000000000001</v>
      </c>
      <c r="AK331">
        <v>5.8090000000000002</v>
      </c>
      <c r="AL331">
        <v>9.6820000000000004</v>
      </c>
      <c r="AM331">
        <v>3.4420000000000002</v>
      </c>
      <c r="AN331">
        <v>3.53525</v>
      </c>
      <c r="AO331">
        <v>1.9679</v>
      </c>
      <c r="AP331">
        <v>3</v>
      </c>
      <c r="AQ331">
        <v>0.01</v>
      </c>
      <c r="AR331" s="4">
        <v>330</v>
      </c>
      <c r="AS331" s="4">
        <f>ROWS($D$2:D331)</f>
        <v>330</v>
      </c>
      <c r="AT331" s="4" t="str">
        <f>IF(D331=PUBLIC!$C$15,AS331,"")</f>
        <v/>
      </c>
      <c r="AU331" s="4" t="str">
        <f t="shared" si="5"/>
        <v/>
      </c>
      <c r="AV331"/>
      <c r="AW331"/>
      <c r="AX331"/>
    </row>
    <row r="332" spans="1:50" x14ac:dyDescent="0.25">
      <c r="A332">
        <v>13</v>
      </c>
      <c r="B332">
        <v>13205</v>
      </c>
      <c r="C332" s="99" t="s">
        <v>2152</v>
      </c>
      <c r="D332" s="1" t="s">
        <v>464</v>
      </c>
      <c r="E332">
        <v>-0.75</v>
      </c>
      <c r="F332" s="1">
        <v>-0.92722018571378007</v>
      </c>
      <c r="G332" s="1">
        <v>0.98519999999999996</v>
      </c>
      <c r="H332">
        <v>-0.25</v>
      </c>
      <c r="I332" s="1">
        <v>-0.39615053981156617</v>
      </c>
      <c r="J332" s="1">
        <v>1.6636</v>
      </c>
      <c r="K332">
        <v>-0.75</v>
      </c>
      <c r="L332">
        <v>-0.79653453527283513</v>
      </c>
      <c r="M332">
        <v>1.5391999999999999</v>
      </c>
      <c r="N332">
        <v>22778</v>
      </c>
      <c r="O332">
        <v>14.843</v>
      </c>
      <c r="P332">
        <v>4.3810000000000002</v>
      </c>
      <c r="Q332">
        <v>47.454000000000001</v>
      </c>
      <c r="R332">
        <v>1.8089999999999999</v>
      </c>
      <c r="S332">
        <v>6</v>
      </c>
      <c r="T332">
        <v>0.01</v>
      </c>
      <c r="U332">
        <v>29.861000000000001</v>
      </c>
      <c r="V332">
        <v>402.04</v>
      </c>
      <c r="W332">
        <v>37.756</v>
      </c>
      <c r="X332">
        <v>20.634</v>
      </c>
      <c r="Y332">
        <v>1412.68</v>
      </c>
      <c r="Z332">
        <v>2.9843999999999999</v>
      </c>
      <c r="AA332">
        <v>2.9843999999999999</v>
      </c>
      <c r="AB332">
        <v>2.6875</v>
      </c>
      <c r="AC332">
        <v>105.367</v>
      </c>
      <c r="AD332">
        <v>4.0609999999999999</v>
      </c>
      <c r="AE332">
        <v>27.658000000000001</v>
      </c>
      <c r="AF332">
        <v>7.4630000000000001</v>
      </c>
      <c r="AG332">
        <v>0.01</v>
      </c>
      <c r="AH332">
        <v>5.2679999999999998</v>
      </c>
      <c r="AI332">
        <v>7.0380000000000003</v>
      </c>
      <c r="AJ332">
        <v>0.01</v>
      </c>
      <c r="AK332">
        <v>5.0069999999999997</v>
      </c>
      <c r="AL332">
        <v>14.569000000000001</v>
      </c>
      <c r="AM332">
        <v>4.4249999999999998</v>
      </c>
      <c r="AN332">
        <v>1.3617428571429</v>
      </c>
      <c r="AO332">
        <v>2.6949285714286</v>
      </c>
      <c r="AP332">
        <v>3</v>
      </c>
      <c r="AQ332">
        <v>0.01</v>
      </c>
      <c r="AR332" s="4">
        <v>331</v>
      </c>
      <c r="AS332" s="4">
        <f>ROWS($D$2:D332)</f>
        <v>331</v>
      </c>
      <c r="AT332" s="4" t="str">
        <f>IF(D332=PUBLIC!$C$15,AS332,"")</f>
        <v/>
      </c>
      <c r="AU332" s="4" t="str">
        <f t="shared" si="5"/>
        <v/>
      </c>
      <c r="AV332"/>
      <c r="AW332"/>
      <c r="AX332"/>
    </row>
    <row r="333" spans="1:50" x14ac:dyDescent="0.25">
      <c r="A333">
        <v>13</v>
      </c>
      <c r="B333">
        <v>13209</v>
      </c>
      <c r="C333" s="99" t="s">
        <v>2152</v>
      </c>
      <c r="D333" s="1" t="s">
        <v>465</v>
      </c>
      <c r="E333">
        <v>-0.5</v>
      </c>
      <c r="F333" s="1">
        <v>-0.61516542209114389</v>
      </c>
      <c r="G333" s="1">
        <v>2.4055</v>
      </c>
      <c r="H333">
        <v>-0.75</v>
      </c>
      <c r="I333" s="1">
        <v>-0.81688310561735389</v>
      </c>
      <c r="J333" s="1">
        <v>0.01</v>
      </c>
      <c r="K333">
        <v>-0.75</v>
      </c>
      <c r="L333">
        <v>-0.98348181362617071</v>
      </c>
      <c r="M333">
        <v>0.01</v>
      </c>
      <c r="N333">
        <v>9005</v>
      </c>
      <c r="O333">
        <v>15.536</v>
      </c>
      <c r="P333">
        <v>6.3739999999999997</v>
      </c>
      <c r="Q333">
        <v>26.052</v>
      </c>
      <c r="R333">
        <v>2.7759999999999998</v>
      </c>
      <c r="S333">
        <v>8</v>
      </c>
      <c r="T333">
        <v>0.01</v>
      </c>
      <c r="U333">
        <v>22.82</v>
      </c>
      <c r="V333">
        <v>463.97</v>
      </c>
      <c r="W333">
        <v>24.431000000000001</v>
      </c>
      <c r="X333">
        <v>0.01</v>
      </c>
      <c r="Y333">
        <v>1304.49</v>
      </c>
      <c r="Z333">
        <v>0.01</v>
      </c>
      <c r="AA333">
        <v>0.01</v>
      </c>
      <c r="AB333">
        <v>4.4009</v>
      </c>
      <c r="AC333">
        <v>33.935000000000002</v>
      </c>
      <c r="AD333">
        <v>4.109</v>
      </c>
      <c r="AE333">
        <v>7.7729999999999997</v>
      </c>
      <c r="AF333">
        <v>0.01</v>
      </c>
      <c r="AG333">
        <v>0.01</v>
      </c>
      <c r="AH333">
        <v>7.7729999999999997</v>
      </c>
      <c r="AI333">
        <v>3.3039999999999998</v>
      </c>
      <c r="AJ333">
        <v>0.14099999999999999</v>
      </c>
      <c r="AK333">
        <v>7.3140000000000001</v>
      </c>
      <c r="AL333">
        <v>12.143000000000001</v>
      </c>
      <c r="AM333">
        <v>2.5419999999999998</v>
      </c>
      <c r="AN333">
        <v>3.737425</v>
      </c>
      <c r="AO333">
        <v>2.0576750000000001</v>
      </c>
      <c r="AP333">
        <v>3</v>
      </c>
      <c r="AQ333">
        <v>0.01</v>
      </c>
      <c r="AR333" s="4">
        <v>332</v>
      </c>
      <c r="AS333" s="4">
        <f>ROWS($D$2:D333)</f>
        <v>332</v>
      </c>
      <c r="AT333" s="4" t="str">
        <f>IF(D333=PUBLIC!$C$15,AS333,"")</f>
        <v/>
      </c>
      <c r="AU333" s="4" t="str">
        <f t="shared" si="5"/>
        <v/>
      </c>
      <c r="AV333"/>
      <c r="AW333"/>
      <c r="AX333"/>
    </row>
    <row r="334" spans="1:50" x14ac:dyDescent="0.25">
      <c r="A334">
        <v>13</v>
      </c>
      <c r="B334">
        <v>13211</v>
      </c>
      <c r="C334" s="99" t="s">
        <v>2152</v>
      </c>
      <c r="D334" s="1" t="s">
        <v>466</v>
      </c>
      <c r="E334">
        <v>0.01</v>
      </c>
      <c r="F334" s="1">
        <v>-8.6168552152242936E-2</v>
      </c>
      <c r="G334" s="1">
        <v>4.8132000000000001</v>
      </c>
      <c r="H334">
        <v>-0.75</v>
      </c>
      <c r="I334" s="1">
        <v>-0.81688310561735389</v>
      </c>
      <c r="J334" s="1">
        <v>0.01</v>
      </c>
      <c r="K334">
        <v>-0.5</v>
      </c>
      <c r="L334">
        <v>-0.6668179985775633</v>
      </c>
      <c r="M334">
        <v>2.6072000000000002</v>
      </c>
      <c r="N334">
        <v>17943</v>
      </c>
      <c r="O334">
        <v>18.007000000000001</v>
      </c>
      <c r="P334">
        <v>3.0990000000000002</v>
      </c>
      <c r="Q334">
        <v>23.597000000000001</v>
      </c>
      <c r="R334">
        <v>1.5660000000000001</v>
      </c>
      <c r="S334">
        <v>1</v>
      </c>
      <c r="T334">
        <v>7.0206</v>
      </c>
      <c r="U334">
        <v>13.27</v>
      </c>
      <c r="V334">
        <v>340.09</v>
      </c>
      <c r="W334">
        <v>77.468000000000004</v>
      </c>
      <c r="X334">
        <v>19.506</v>
      </c>
      <c r="Y334">
        <v>2390.7600000000002</v>
      </c>
      <c r="Z334">
        <v>1.5892999999999999</v>
      </c>
      <c r="AA334">
        <v>2.2000999999999999</v>
      </c>
      <c r="AB334">
        <v>2.2000999999999999</v>
      </c>
      <c r="AC334">
        <v>83.266000000000005</v>
      </c>
      <c r="AD334">
        <v>3.6230000000000002</v>
      </c>
      <c r="AE334">
        <v>23.407</v>
      </c>
      <c r="AF334">
        <v>45.143000000000001</v>
      </c>
      <c r="AG334">
        <v>0.56000000000000005</v>
      </c>
      <c r="AH334">
        <v>4.4589999999999996</v>
      </c>
      <c r="AI334">
        <v>4.6849999999999996</v>
      </c>
      <c r="AJ334">
        <v>0.31900000000000001</v>
      </c>
      <c r="AK334">
        <v>5.9359999999999999</v>
      </c>
      <c r="AL334">
        <v>12.535</v>
      </c>
      <c r="AM334">
        <v>4.9779999999999998</v>
      </c>
      <c r="AN334">
        <v>5.5906333333333</v>
      </c>
      <c r="AO334">
        <v>2.5485500000000001</v>
      </c>
      <c r="AP334">
        <v>3</v>
      </c>
      <c r="AQ334">
        <v>0.01</v>
      </c>
      <c r="AR334" s="4">
        <v>333</v>
      </c>
      <c r="AS334" s="4">
        <f>ROWS($D$2:D334)</f>
        <v>333</v>
      </c>
      <c r="AT334" s="4" t="str">
        <f>IF(D334=PUBLIC!$C$15,AS334,"")</f>
        <v/>
      </c>
      <c r="AU334" s="4" t="str">
        <f t="shared" si="5"/>
        <v/>
      </c>
      <c r="AV334"/>
      <c r="AW334"/>
      <c r="AX334"/>
    </row>
    <row r="335" spans="1:50" x14ac:dyDescent="0.25">
      <c r="A335">
        <v>13</v>
      </c>
      <c r="B335">
        <v>13225</v>
      </c>
      <c r="C335" s="99" t="s">
        <v>2152</v>
      </c>
      <c r="D335" s="1" t="s">
        <v>467</v>
      </c>
      <c r="E335">
        <v>0.25</v>
      </c>
      <c r="F335" s="1">
        <v>2.3357111204712691E-2</v>
      </c>
      <c r="G335" s="1">
        <v>5.3117000000000001</v>
      </c>
      <c r="H335">
        <v>-0.75</v>
      </c>
      <c r="I335" s="1">
        <v>-0.81688310561735389</v>
      </c>
      <c r="J335" s="1">
        <v>0.01</v>
      </c>
      <c r="K335">
        <v>-0.25</v>
      </c>
      <c r="L335">
        <v>-0.37306105508394505</v>
      </c>
      <c r="M335">
        <v>5.0258000000000003</v>
      </c>
      <c r="N335">
        <v>26907</v>
      </c>
      <c r="O335">
        <v>13.071</v>
      </c>
      <c r="P335">
        <v>7.2469999999999999</v>
      </c>
      <c r="Q335">
        <v>44.951000000000001</v>
      </c>
      <c r="R335">
        <v>2.0139999999999998</v>
      </c>
      <c r="S335">
        <v>2</v>
      </c>
      <c r="T335">
        <v>7.4135999999999997</v>
      </c>
      <c r="U335">
        <v>21.016999999999999</v>
      </c>
      <c r="V335">
        <v>316.14999999999998</v>
      </c>
      <c r="W335">
        <v>25.271999999999998</v>
      </c>
      <c r="X335">
        <v>6.69</v>
      </c>
      <c r="Y335">
        <v>2266.19</v>
      </c>
      <c r="Z335">
        <v>14.388999999999999</v>
      </c>
      <c r="AA335">
        <v>2.3172999999999999</v>
      </c>
      <c r="AB335">
        <v>0.01</v>
      </c>
      <c r="AC335">
        <v>86.399000000000001</v>
      </c>
      <c r="AD335">
        <v>4.032</v>
      </c>
      <c r="AE335">
        <v>11.893000000000001</v>
      </c>
      <c r="AF335">
        <v>31.962</v>
      </c>
      <c r="AG335">
        <v>0.01</v>
      </c>
      <c r="AH335">
        <v>4.46</v>
      </c>
      <c r="AI335">
        <v>3.0049999999999999</v>
      </c>
      <c r="AJ335">
        <v>0.11700000000000001</v>
      </c>
      <c r="AK335">
        <v>8.3759999999999994</v>
      </c>
      <c r="AL335">
        <v>8.7899999999999991</v>
      </c>
      <c r="AM335">
        <v>4.6509999999999998</v>
      </c>
      <c r="AN335">
        <v>4.7356749999999996</v>
      </c>
      <c r="AO335">
        <v>1.2147749999999999</v>
      </c>
      <c r="AP335">
        <v>3</v>
      </c>
      <c r="AQ335">
        <v>0.01</v>
      </c>
      <c r="AR335" s="4">
        <v>334</v>
      </c>
      <c r="AS335" s="4">
        <f>ROWS($D$2:D335)</f>
        <v>334</v>
      </c>
      <c r="AT335" s="4" t="str">
        <f>IF(D335=PUBLIC!$C$15,AS335,"")</f>
        <v/>
      </c>
      <c r="AU335" s="4" t="str">
        <f t="shared" si="5"/>
        <v/>
      </c>
      <c r="AV335"/>
      <c r="AW335"/>
      <c r="AX335"/>
    </row>
    <row r="336" spans="1:50" x14ac:dyDescent="0.25">
      <c r="A336">
        <v>13</v>
      </c>
      <c r="B336">
        <v>13229</v>
      </c>
      <c r="C336" s="99" t="s">
        <v>2152</v>
      </c>
      <c r="D336" s="1" t="s">
        <v>468</v>
      </c>
      <c r="E336">
        <v>-0.75</v>
      </c>
      <c r="F336" s="1">
        <v>-0.76634818830161766</v>
      </c>
      <c r="G336" s="1">
        <v>1.7174</v>
      </c>
      <c r="H336">
        <v>-0.75</v>
      </c>
      <c r="I336" s="1">
        <v>-0.81688310561735389</v>
      </c>
      <c r="J336" s="1">
        <v>0.01</v>
      </c>
      <c r="K336">
        <v>-0.5</v>
      </c>
      <c r="L336">
        <v>-0.6378018182250349</v>
      </c>
      <c r="M336">
        <v>2.8460999999999999</v>
      </c>
      <c r="N336">
        <v>19030</v>
      </c>
      <c r="O336">
        <v>15.544</v>
      </c>
      <c r="P336">
        <v>5.0970000000000004</v>
      </c>
      <c r="Q336">
        <v>8.2609999999999992</v>
      </c>
      <c r="R336">
        <v>2.6219999999999999</v>
      </c>
      <c r="S336">
        <v>5</v>
      </c>
      <c r="T336">
        <v>0.01</v>
      </c>
      <c r="U336">
        <v>19.934999999999999</v>
      </c>
      <c r="V336">
        <v>356.37</v>
      </c>
      <c r="W336">
        <v>43.09</v>
      </c>
      <c r="X336">
        <v>1.0509999999999999</v>
      </c>
      <c r="Y336">
        <v>1521.48</v>
      </c>
      <c r="Z336">
        <v>7.3205999999999998</v>
      </c>
      <c r="AA336">
        <v>3.8704000000000001</v>
      </c>
      <c r="AB336">
        <v>2.0895999999999999</v>
      </c>
      <c r="AC336">
        <v>67.334000000000003</v>
      </c>
      <c r="AD336">
        <v>4.6509999999999998</v>
      </c>
      <c r="AE336">
        <v>19.443000000000001</v>
      </c>
      <c r="AF336">
        <v>35.207999999999998</v>
      </c>
      <c r="AG336">
        <v>5.78</v>
      </c>
      <c r="AH336">
        <v>3.153</v>
      </c>
      <c r="AI336">
        <v>5.6319999999999997</v>
      </c>
      <c r="AJ336">
        <v>0.90700000000000003</v>
      </c>
      <c r="AK336">
        <v>8.4610000000000003</v>
      </c>
      <c r="AL336">
        <v>9.7739999999999991</v>
      </c>
      <c r="AM336">
        <v>11.154999999999999</v>
      </c>
      <c r="AN336">
        <v>4.7437199999999997</v>
      </c>
      <c r="AO336">
        <v>5.3696400000000004</v>
      </c>
      <c r="AP336">
        <v>3</v>
      </c>
      <c r="AQ336">
        <v>0.01</v>
      </c>
      <c r="AR336" s="4">
        <v>335</v>
      </c>
      <c r="AS336" s="4">
        <f>ROWS($D$2:D336)</f>
        <v>335</v>
      </c>
      <c r="AT336" s="4" t="str">
        <f>IF(D336=PUBLIC!$C$15,AS336,"")</f>
        <v/>
      </c>
      <c r="AU336" s="4" t="str">
        <f t="shared" si="5"/>
        <v/>
      </c>
      <c r="AV336"/>
      <c r="AW336"/>
      <c r="AX336"/>
    </row>
    <row r="337" spans="1:50" x14ac:dyDescent="0.25">
      <c r="A337">
        <v>13</v>
      </c>
      <c r="B337">
        <v>13233</v>
      </c>
      <c r="C337" s="99" t="s">
        <v>2152</v>
      </c>
      <c r="D337" s="1" t="s">
        <v>469</v>
      </c>
      <c r="E337">
        <v>0.25</v>
      </c>
      <c r="F337" s="1">
        <v>0.12587401094865547</v>
      </c>
      <c r="G337" s="1">
        <v>5.7782999999999998</v>
      </c>
      <c r="H337">
        <v>-0.75</v>
      </c>
      <c r="I337" s="1">
        <v>-0.81688310561735389</v>
      </c>
      <c r="J337" s="1">
        <v>0.01</v>
      </c>
      <c r="K337">
        <v>-0.5</v>
      </c>
      <c r="L337">
        <v>-0.63673299282904383</v>
      </c>
      <c r="M337">
        <v>2.8549000000000002</v>
      </c>
      <c r="N337">
        <v>41263</v>
      </c>
      <c r="O337">
        <v>14.88</v>
      </c>
      <c r="P337">
        <v>12.813000000000001</v>
      </c>
      <c r="Q337">
        <v>12.265000000000001</v>
      </c>
      <c r="R337">
        <v>2.8820000000000001</v>
      </c>
      <c r="S337">
        <v>3</v>
      </c>
      <c r="T337">
        <v>0.01</v>
      </c>
      <c r="U337">
        <v>20.145</v>
      </c>
      <c r="V337">
        <v>706.99</v>
      </c>
      <c r="W337">
        <v>38.776000000000003</v>
      </c>
      <c r="X337">
        <v>1.212</v>
      </c>
      <c r="Y337">
        <v>1042.8900000000001</v>
      </c>
      <c r="Z337">
        <v>13.025499999999999</v>
      </c>
      <c r="AA337">
        <v>6.3543000000000003</v>
      </c>
      <c r="AB337">
        <v>1.6895</v>
      </c>
      <c r="AC337">
        <v>176.43299999999999</v>
      </c>
      <c r="AD337">
        <v>4.835</v>
      </c>
      <c r="AE337">
        <v>24.719000000000001</v>
      </c>
      <c r="AF337">
        <v>55.981999999999999</v>
      </c>
      <c r="AG337">
        <v>0.01</v>
      </c>
      <c r="AH337">
        <v>1.696</v>
      </c>
      <c r="AI337">
        <v>1.2769999999999999</v>
      </c>
      <c r="AJ337">
        <v>0.09</v>
      </c>
      <c r="AK337">
        <v>9.3079999999999998</v>
      </c>
      <c r="AL337">
        <v>23.928999999999998</v>
      </c>
      <c r="AM337">
        <v>1.7210000000000001</v>
      </c>
      <c r="AN337">
        <v>5.1652166666666997</v>
      </c>
      <c r="AO337">
        <v>4.0596166666666997</v>
      </c>
      <c r="AP337">
        <v>3</v>
      </c>
      <c r="AQ337">
        <v>0.01</v>
      </c>
      <c r="AR337" s="4">
        <v>336</v>
      </c>
      <c r="AS337" s="4">
        <f>ROWS($D$2:D337)</f>
        <v>336</v>
      </c>
      <c r="AT337" s="4" t="str">
        <f>IF(D337=PUBLIC!$C$15,AS337,"")</f>
        <v/>
      </c>
      <c r="AU337" s="4" t="str">
        <f t="shared" si="5"/>
        <v/>
      </c>
      <c r="AV337"/>
      <c r="AW337"/>
      <c r="AX337"/>
    </row>
    <row r="338" spans="1:50" x14ac:dyDescent="0.25">
      <c r="A338">
        <v>13</v>
      </c>
      <c r="B338">
        <v>13235</v>
      </c>
      <c r="C338" s="99" t="s">
        <v>2152</v>
      </c>
      <c r="D338" s="1" t="s">
        <v>470</v>
      </c>
      <c r="E338">
        <v>0.75</v>
      </c>
      <c r="F338" s="1">
        <v>0.66899826334262602</v>
      </c>
      <c r="G338" s="1">
        <v>8.2502999999999993</v>
      </c>
      <c r="H338">
        <v>-0.75</v>
      </c>
      <c r="I338" s="1">
        <v>-0.81688310561735389</v>
      </c>
      <c r="J338" s="1">
        <v>0.01</v>
      </c>
      <c r="K338">
        <v>-0.75</v>
      </c>
      <c r="L338">
        <v>-0.98348181362617071</v>
      </c>
      <c r="M338">
        <v>0.01</v>
      </c>
      <c r="N338">
        <v>11460</v>
      </c>
      <c r="O338">
        <v>18.245999999999999</v>
      </c>
      <c r="P338">
        <v>4.6950000000000003</v>
      </c>
      <c r="Q338">
        <v>33.795999999999999</v>
      </c>
      <c r="R338">
        <v>2.0939999999999999</v>
      </c>
      <c r="S338">
        <v>2</v>
      </c>
      <c r="T338">
        <v>0.01</v>
      </c>
      <c r="U338">
        <v>23.754999999999999</v>
      </c>
      <c r="V338">
        <v>342.1</v>
      </c>
      <c r="W338">
        <v>40.14</v>
      </c>
      <c r="X338">
        <v>1.7450000000000001</v>
      </c>
      <c r="Y338">
        <v>1812.96</v>
      </c>
      <c r="Z338">
        <v>0.01</v>
      </c>
      <c r="AA338">
        <v>0.01</v>
      </c>
      <c r="AB338">
        <v>0.01</v>
      </c>
      <c r="AC338">
        <v>95.031000000000006</v>
      </c>
      <c r="AD338">
        <v>3.4470000000000001</v>
      </c>
      <c r="AE338">
        <v>35.777000000000001</v>
      </c>
      <c r="AF338">
        <v>14.834</v>
      </c>
      <c r="AG338">
        <v>0.01</v>
      </c>
      <c r="AH338">
        <v>6.1079999999999997</v>
      </c>
      <c r="AI338">
        <v>4.5519999999999996</v>
      </c>
      <c r="AJ338">
        <v>0.01</v>
      </c>
      <c r="AK338">
        <v>5.6219999999999999</v>
      </c>
      <c r="AL338">
        <v>13.307</v>
      </c>
      <c r="AM338">
        <v>1.526</v>
      </c>
      <c r="AN338">
        <v>1.79196</v>
      </c>
      <c r="AO338">
        <v>1.37778</v>
      </c>
      <c r="AP338">
        <v>3</v>
      </c>
      <c r="AQ338">
        <v>0.01</v>
      </c>
      <c r="AR338" s="4">
        <v>337</v>
      </c>
      <c r="AS338" s="4">
        <f>ROWS($D$2:D338)</f>
        <v>337</v>
      </c>
      <c r="AT338" s="4" t="str">
        <f>IF(D338=PUBLIC!$C$15,AS338,"")</f>
        <v/>
      </c>
      <c r="AU338" s="4" t="str">
        <f t="shared" si="5"/>
        <v/>
      </c>
      <c r="AV338"/>
      <c r="AW338"/>
      <c r="AX338"/>
    </row>
    <row r="339" spans="1:50" x14ac:dyDescent="0.25">
      <c r="A339">
        <v>13</v>
      </c>
      <c r="B339">
        <v>13237</v>
      </c>
      <c r="C339" s="99" t="s">
        <v>2152</v>
      </c>
      <c r="D339" s="1" t="s">
        <v>471</v>
      </c>
      <c r="E339">
        <v>0.25</v>
      </c>
      <c r="F339" s="1">
        <v>0.12690665010167002</v>
      </c>
      <c r="G339" s="1">
        <v>5.7830000000000004</v>
      </c>
      <c r="H339">
        <v>-0.75</v>
      </c>
      <c r="I339" s="1">
        <v>-0.81688310561735389</v>
      </c>
      <c r="J339" s="1">
        <v>0.01</v>
      </c>
      <c r="K339">
        <v>-0.75</v>
      </c>
      <c r="L339">
        <v>-0.98348181362617071</v>
      </c>
      <c r="M339">
        <v>0.01</v>
      </c>
      <c r="N339">
        <v>21259</v>
      </c>
      <c r="O339">
        <v>21.309000000000001</v>
      </c>
      <c r="P339">
        <v>6.5010000000000003</v>
      </c>
      <c r="Q339">
        <v>26.172000000000001</v>
      </c>
      <c r="R339">
        <v>1.919</v>
      </c>
      <c r="S339">
        <v>4</v>
      </c>
      <c r="T339">
        <v>0.01</v>
      </c>
      <c r="U339">
        <v>17.756</v>
      </c>
      <c r="V339">
        <v>452.65</v>
      </c>
      <c r="W339">
        <v>43.276000000000003</v>
      </c>
      <c r="X339">
        <v>3.7629999999999999</v>
      </c>
      <c r="Y339">
        <v>2412.88</v>
      </c>
      <c r="Z339">
        <v>2.3376000000000001</v>
      </c>
      <c r="AA339">
        <v>5.1170999999999998</v>
      </c>
      <c r="AB339">
        <v>1.9149</v>
      </c>
      <c r="AC339">
        <v>72.332999999999998</v>
      </c>
      <c r="AD339">
        <v>3.81</v>
      </c>
      <c r="AE339">
        <v>14.582000000000001</v>
      </c>
      <c r="AF339">
        <v>23.99</v>
      </c>
      <c r="AG339">
        <v>0.94</v>
      </c>
      <c r="AH339">
        <v>14.112</v>
      </c>
      <c r="AI339">
        <v>3.7690000000000001</v>
      </c>
      <c r="AJ339">
        <v>0.313</v>
      </c>
      <c r="AK339">
        <v>6.1020000000000003</v>
      </c>
      <c r="AL339">
        <v>10.917999999999999</v>
      </c>
      <c r="AM339">
        <v>6.0369999999999999</v>
      </c>
      <c r="AN339">
        <v>4.3821000000000003</v>
      </c>
      <c r="AO339">
        <v>2.4136500000000001</v>
      </c>
      <c r="AP339">
        <v>3</v>
      </c>
      <c r="AQ339">
        <v>0.01</v>
      </c>
      <c r="AR339" s="4">
        <v>338</v>
      </c>
      <c r="AS339" s="4">
        <f>ROWS($D$2:D339)</f>
        <v>338</v>
      </c>
      <c r="AT339" s="4" t="str">
        <f>IF(D339=PUBLIC!$C$15,AS339,"")</f>
        <v/>
      </c>
      <c r="AU339" s="4" t="str">
        <f t="shared" si="5"/>
        <v/>
      </c>
      <c r="AV339"/>
      <c r="AW339"/>
      <c r="AX339"/>
    </row>
    <row r="340" spans="1:50" x14ac:dyDescent="0.25">
      <c r="A340">
        <v>13</v>
      </c>
      <c r="B340">
        <v>13239</v>
      </c>
      <c r="C340" s="99" t="s">
        <v>2152</v>
      </c>
      <c r="D340" s="1" t="s">
        <v>472</v>
      </c>
      <c r="E340">
        <v>-1</v>
      </c>
      <c r="F340" s="1">
        <v>-1.1436789290222509</v>
      </c>
      <c r="G340" s="1">
        <v>0.01</v>
      </c>
      <c r="H340">
        <v>-0.75</v>
      </c>
      <c r="I340" s="1">
        <v>-0.81688310561735389</v>
      </c>
      <c r="J340" s="1">
        <v>0.01</v>
      </c>
      <c r="K340">
        <v>-0.75</v>
      </c>
      <c r="L340">
        <v>-0.98348181362617071</v>
      </c>
      <c r="M340">
        <v>0.01</v>
      </c>
      <c r="N340">
        <v>2095</v>
      </c>
      <c r="O340">
        <v>25.489000000000001</v>
      </c>
      <c r="P340">
        <v>1.002</v>
      </c>
      <c r="Q340">
        <v>48.926000000000002</v>
      </c>
      <c r="R340">
        <v>1.8620000000000001</v>
      </c>
      <c r="S340">
        <v>11</v>
      </c>
      <c r="T340">
        <v>0.01</v>
      </c>
      <c r="U340">
        <v>25.68</v>
      </c>
      <c r="V340">
        <v>391.94</v>
      </c>
      <c r="W340">
        <v>33.412999999999997</v>
      </c>
      <c r="X340">
        <v>0.01</v>
      </c>
      <c r="Y340">
        <v>688.37</v>
      </c>
      <c r="Z340">
        <v>0.01</v>
      </c>
      <c r="AA340">
        <v>0.01</v>
      </c>
      <c r="AB340">
        <v>0.01</v>
      </c>
      <c r="AC340">
        <v>84.665999999999997</v>
      </c>
      <c r="AD340">
        <v>6.444</v>
      </c>
      <c r="AE340">
        <v>0.01</v>
      </c>
      <c r="AF340">
        <v>28.64</v>
      </c>
      <c r="AG340">
        <v>0.01</v>
      </c>
      <c r="AH340">
        <v>4.7729999999999997</v>
      </c>
      <c r="AI340">
        <v>0.01</v>
      </c>
      <c r="AJ340">
        <v>0.01</v>
      </c>
      <c r="AK340">
        <v>2.9009999999999998</v>
      </c>
      <c r="AL340">
        <v>20</v>
      </c>
      <c r="AM340">
        <v>10.076000000000001</v>
      </c>
      <c r="AN340">
        <v>5.5608000000000004</v>
      </c>
      <c r="AO340">
        <v>1.719225</v>
      </c>
      <c r="AP340">
        <v>3</v>
      </c>
      <c r="AQ340">
        <v>0.01</v>
      </c>
      <c r="AR340" s="4">
        <v>339</v>
      </c>
      <c r="AS340" s="4">
        <f>ROWS($D$2:D340)</f>
        <v>339</v>
      </c>
      <c r="AT340" s="4" t="str">
        <f>IF(D340=PUBLIC!$C$15,AS340,"")</f>
        <v/>
      </c>
      <c r="AU340" s="4" t="str">
        <f t="shared" si="5"/>
        <v/>
      </c>
      <c r="AV340"/>
      <c r="AW340"/>
      <c r="AX340"/>
    </row>
    <row r="341" spans="1:50" x14ac:dyDescent="0.25">
      <c r="A341">
        <v>13</v>
      </c>
      <c r="B341">
        <v>13241</v>
      </c>
      <c r="C341" s="99" t="s">
        <v>2152</v>
      </c>
      <c r="D341" s="1" t="s">
        <v>473</v>
      </c>
      <c r="E341">
        <v>0.75</v>
      </c>
      <c r="F341" s="1">
        <v>0.61086287613249468</v>
      </c>
      <c r="G341" s="1">
        <v>7.9856999999999996</v>
      </c>
      <c r="H341">
        <v>-0.75</v>
      </c>
      <c r="I341" s="1">
        <v>-0.81688310561735389</v>
      </c>
      <c r="J341" s="1">
        <v>0.01</v>
      </c>
      <c r="K341">
        <v>-0.5</v>
      </c>
      <c r="L341">
        <v>-0.67146981819875151</v>
      </c>
      <c r="M341">
        <v>2.5689000000000002</v>
      </c>
      <c r="N341">
        <v>16312</v>
      </c>
      <c r="O341">
        <v>25.466000000000001</v>
      </c>
      <c r="P341">
        <v>8.0190000000000001</v>
      </c>
      <c r="Q341">
        <v>1.956</v>
      </c>
      <c r="R341">
        <v>2.9430000000000001</v>
      </c>
      <c r="S341">
        <v>10</v>
      </c>
      <c r="T341">
        <v>0.01</v>
      </c>
      <c r="U341">
        <v>21.768000000000001</v>
      </c>
      <c r="V341">
        <v>771.38</v>
      </c>
      <c r="W341">
        <v>52.109000000000002</v>
      </c>
      <c r="X341">
        <v>15.326000000000001</v>
      </c>
      <c r="Y341">
        <v>1286.3900000000001</v>
      </c>
      <c r="Z341">
        <v>14.587999999999999</v>
      </c>
      <c r="AA341">
        <v>8.5568000000000008</v>
      </c>
      <c r="AB341">
        <v>1.1417999999999999</v>
      </c>
      <c r="AC341">
        <v>146.16800000000001</v>
      </c>
      <c r="AD341">
        <v>3.74</v>
      </c>
      <c r="AE341">
        <v>23.908999999999999</v>
      </c>
      <c r="AF341">
        <v>50.27</v>
      </c>
      <c r="AG341">
        <v>0.01</v>
      </c>
      <c r="AH341">
        <v>3.6779999999999999</v>
      </c>
      <c r="AI341">
        <v>1.996</v>
      </c>
      <c r="AJ341">
        <v>0.01</v>
      </c>
      <c r="AK341">
        <v>15.162000000000001</v>
      </c>
      <c r="AL341">
        <v>6.8239999999999998</v>
      </c>
      <c r="AM341">
        <v>1.5609999999999999</v>
      </c>
      <c r="AN341">
        <v>8.7137833333332999</v>
      </c>
      <c r="AO341">
        <v>10.456533333333001</v>
      </c>
      <c r="AP341">
        <v>3</v>
      </c>
      <c r="AQ341">
        <v>0.01</v>
      </c>
      <c r="AR341" s="4">
        <v>340</v>
      </c>
      <c r="AS341" s="4">
        <f>ROWS($D$2:D341)</f>
        <v>340</v>
      </c>
      <c r="AT341" s="4" t="str">
        <f>IF(D341=PUBLIC!$C$15,AS341,"")</f>
        <v/>
      </c>
      <c r="AU341" s="4" t="str">
        <f t="shared" si="5"/>
        <v/>
      </c>
      <c r="AV341"/>
      <c r="AW341"/>
      <c r="AX341"/>
    </row>
    <row r="342" spans="1:50" x14ac:dyDescent="0.25">
      <c r="A342">
        <v>13</v>
      </c>
      <c r="B342">
        <v>13243</v>
      </c>
      <c r="C342" s="99" t="s">
        <v>2152</v>
      </c>
      <c r="D342" s="1" t="s">
        <v>474</v>
      </c>
      <c r="E342">
        <v>-1</v>
      </c>
      <c r="F342" s="1">
        <v>-1.1436789290222509</v>
      </c>
      <c r="G342" s="1">
        <v>0.01</v>
      </c>
      <c r="H342">
        <v>-0.75</v>
      </c>
      <c r="I342" s="1">
        <v>-0.81688310561735389</v>
      </c>
      <c r="J342" s="1">
        <v>0.01</v>
      </c>
      <c r="K342">
        <v>-0.25</v>
      </c>
      <c r="L342">
        <v>-0.3128546063574974</v>
      </c>
      <c r="M342">
        <v>5.5214999999999996</v>
      </c>
      <c r="N342">
        <v>7224</v>
      </c>
      <c r="O342">
        <v>18.286000000000001</v>
      </c>
      <c r="P342">
        <v>0.55400000000000005</v>
      </c>
      <c r="Q342">
        <v>62.542000000000002</v>
      </c>
      <c r="R342">
        <v>1.869</v>
      </c>
      <c r="S342">
        <v>6</v>
      </c>
      <c r="T342">
        <v>0.01</v>
      </c>
      <c r="U342">
        <v>28.661000000000001</v>
      </c>
      <c r="V342">
        <v>386.83</v>
      </c>
      <c r="W342">
        <v>34.606999999999999</v>
      </c>
      <c r="X342">
        <v>0.01</v>
      </c>
      <c r="Y342">
        <v>1015.6</v>
      </c>
      <c r="Z342">
        <v>0.01</v>
      </c>
      <c r="AA342">
        <v>0.01</v>
      </c>
      <c r="AB342">
        <v>0.01</v>
      </c>
      <c r="AC342">
        <v>157.53399999999999</v>
      </c>
      <c r="AD342">
        <v>4.43</v>
      </c>
      <c r="AE342">
        <v>24.917000000000002</v>
      </c>
      <c r="AF342">
        <v>2.7690000000000001</v>
      </c>
      <c r="AG342">
        <v>0.01</v>
      </c>
      <c r="AH342">
        <v>35.991</v>
      </c>
      <c r="AI342">
        <v>8.49</v>
      </c>
      <c r="AJ342">
        <v>0.01</v>
      </c>
      <c r="AK342">
        <v>7.7460000000000004</v>
      </c>
      <c r="AL342">
        <v>14.319000000000001</v>
      </c>
      <c r="AM342">
        <v>4.8899999999999997</v>
      </c>
      <c r="AN342">
        <v>4.9099500000000003</v>
      </c>
      <c r="AO342">
        <v>0.77808333333330004</v>
      </c>
      <c r="AP342">
        <v>3</v>
      </c>
      <c r="AQ342">
        <v>0.01</v>
      </c>
      <c r="AR342" s="4">
        <v>341</v>
      </c>
      <c r="AS342" s="4">
        <f>ROWS($D$2:D342)</f>
        <v>341</v>
      </c>
      <c r="AT342" s="4" t="str">
        <f>IF(D342=PUBLIC!$C$15,AS342,"")</f>
        <v/>
      </c>
      <c r="AU342" s="4" t="str">
        <f t="shared" si="5"/>
        <v/>
      </c>
      <c r="AV342"/>
      <c r="AW342"/>
      <c r="AX342"/>
    </row>
    <row r="343" spans="1:50" x14ac:dyDescent="0.25">
      <c r="A343">
        <v>13</v>
      </c>
      <c r="B343">
        <v>13249</v>
      </c>
      <c r="C343" s="99" t="s">
        <v>2152</v>
      </c>
      <c r="D343" s="1" t="s">
        <v>475</v>
      </c>
      <c r="E343">
        <v>-1</v>
      </c>
      <c r="F343" s="1">
        <v>-1.1436789290222509</v>
      </c>
      <c r="G343" s="1">
        <v>0.01</v>
      </c>
      <c r="H343">
        <v>-0.75</v>
      </c>
      <c r="I343" s="1">
        <v>-0.81688310561735389</v>
      </c>
      <c r="J343" s="1">
        <v>0.01</v>
      </c>
      <c r="K343">
        <v>-0.75</v>
      </c>
      <c r="L343">
        <v>-0.98348181362617071</v>
      </c>
      <c r="M343">
        <v>0.01</v>
      </c>
      <c r="N343">
        <v>5089</v>
      </c>
      <c r="O343">
        <v>15.308</v>
      </c>
      <c r="P343">
        <v>4.7750000000000004</v>
      </c>
      <c r="Q343">
        <v>26.39</v>
      </c>
      <c r="R343">
        <v>9.8000000000000004E-2</v>
      </c>
      <c r="S343">
        <v>5</v>
      </c>
      <c r="T343">
        <v>0.01</v>
      </c>
      <c r="U343">
        <v>21.870999999999999</v>
      </c>
      <c r="V343">
        <v>213.39</v>
      </c>
      <c r="W343">
        <v>25.545000000000002</v>
      </c>
      <c r="X343">
        <v>0.01</v>
      </c>
      <c r="Y343">
        <v>866.29</v>
      </c>
      <c r="Z343">
        <v>0.01</v>
      </c>
      <c r="AA343">
        <v>0.01</v>
      </c>
      <c r="AB343">
        <v>0.01</v>
      </c>
      <c r="AC343">
        <v>8.5619999999999994</v>
      </c>
      <c r="AD343">
        <v>2.8490000000000002</v>
      </c>
      <c r="AE343">
        <v>1.9650000000000001</v>
      </c>
      <c r="AF343">
        <v>5.8949999999999996</v>
      </c>
      <c r="AG343">
        <v>0.01</v>
      </c>
      <c r="AH343">
        <v>5.8949999999999996</v>
      </c>
      <c r="AI343">
        <v>4.899</v>
      </c>
      <c r="AJ343">
        <v>2.4249999999999998</v>
      </c>
      <c r="AK343">
        <v>5.5419999999999998</v>
      </c>
      <c r="AL343">
        <v>16.279</v>
      </c>
      <c r="AM343">
        <v>5.0469999999999997</v>
      </c>
      <c r="AN343">
        <v>3.1145999999999998</v>
      </c>
      <c r="AO343">
        <v>2.9922499999999999</v>
      </c>
      <c r="AP343">
        <v>3</v>
      </c>
      <c r="AQ343">
        <v>0.01</v>
      </c>
      <c r="AR343" s="4">
        <v>342</v>
      </c>
      <c r="AS343" s="4">
        <f>ROWS($D$2:D343)</f>
        <v>342</v>
      </c>
      <c r="AT343" s="4" t="str">
        <f>IF(D343=PUBLIC!$C$15,AS343,"")</f>
        <v/>
      </c>
      <c r="AU343" s="4" t="str">
        <f t="shared" si="5"/>
        <v/>
      </c>
      <c r="AV343"/>
      <c r="AW343"/>
      <c r="AX343"/>
    </row>
    <row r="344" spans="1:50" x14ac:dyDescent="0.25">
      <c r="A344">
        <v>13</v>
      </c>
      <c r="B344">
        <v>13251</v>
      </c>
      <c r="C344" s="99" t="s">
        <v>2152</v>
      </c>
      <c r="D344" s="1" t="s">
        <v>476</v>
      </c>
      <c r="E344">
        <v>-1</v>
      </c>
      <c r="F344" s="1">
        <v>-1.1436789290222509</v>
      </c>
      <c r="G344" s="1">
        <v>0.01</v>
      </c>
      <c r="H344">
        <v>-0.75</v>
      </c>
      <c r="I344" s="1">
        <v>-0.81688310561735389</v>
      </c>
      <c r="J344" s="1">
        <v>0.01</v>
      </c>
      <c r="K344">
        <v>-0.75</v>
      </c>
      <c r="L344">
        <v>-0.98348181362617071</v>
      </c>
      <c r="M344">
        <v>0.01</v>
      </c>
      <c r="N344">
        <v>14114</v>
      </c>
      <c r="O344">
        <v>16.721</v>
      </c>
      <c r="P344">
        <v>1.7430000000000001</v>
      </c>
      <c r="Q344">
        <v>41.667999999999999</v>
      </c>
      <c r="R344">
        <v>1.778</v>
      </c>
      <c r="S344">
        <v>6</v>
      </c>
      <c r="T344">
        <v>0.01</v>
      </c>
      <c r="U344">
        <v>24.998000000000001</v>
      </c>
      <c r="V344">
        <v>544.34</v>
      </c>
      <c r="W344">
        <v>32.591999999999999</v>
      </c>
      <c r="X344">
        <v>5.6680000000000001</v>
      </c>
      <c r="Y344">
        <v>1155.0999999999999</v>
      </c>
      <c r="Z344">
        <v>6.0869999999999997</v>
      </c>
      <c r="AA344">
        <v>2.7589000000000001</v>
      </c>
      <c r="AB344">
        <v>0.01</v>
      </c>
      <c r="AC344">
        <v>48.468000000000004</v>
      </c>
      <c r="AD344">
        <v>4.2869999999999999</v>
      </c>
      <c r="AE344">
        <v>33.299999999999997</v>
      </c>
      <c r="AF344">
        <v>0.01</v>
      </c>
      <c r="AG344">
        <v>9.2100000000000009</v>
      </c>
      <c r="AH344">
        <v>19.13</v>
      </c>
      <c r="AI344">
        <v>5.1159999999999997</v>
      </c>
      <c r="AJ344">
        <v>0.01</v>
      </c>
      <c r="AK344">
        <v>6.5979999999999999</v>
      </c>
      <c r="AL344">
        <v>17.878</v>
      </c>
      <c r="AM344">
        <v>5.4589999999999996</v>
      </c>
      <c r="AN344">
        <v>3.5571666666667001</v>
      </c>
      <c r="AO344">
        <v>1.8901666666667001</v>
      </c>
      <c r="AP344">
        <v>3</v>
      </c>
      <c r="AQ344">
        <v>0.01</v>
      </c>
      <c r="AR344" s="4">
        <v>343</v>
      </c>
      <c r="AS344" s="4">
        <f>ROWS($D$2:D344)</f>
        <v>343</v>
      </c>
      <c r="AT344" s="4" t="str">
        <f>IF(D344=PUBLIC!$C$15,AS344,"")</f>
        <v/>
      </c>
      <c r="AU344" s="4" t="str">
        <f t="shared" si="5"/>
        <v/>
      </c>
      <c r="AV344"/>
      <c r="AW344"/>
      <c r="AX344"/>
    </row>
    <row r="345" spans="1:50" x14ac:dyDescent="0.25">
      <c r="A345">
        <v>13</v>
      </c>
      <c r="B345">
        <v>13253</v>
      </c>
      <c r="C345" s="99" t="s">
        <v>2152</v>
      </c>
      <c r="D345" s="1" t="s">
        <v>477</v>
      </c>
      <c r="E345">
        <v>2</v>
      </c>
      <c r="F345" s="1">
        <v>1.9632466588026434</v>
      </c>
      <c r="G345" s="1">
        <v>14.141</v>
      </c>
      <c r="H345">
        <v>-0.75</v>
      </c>
      <c r="I345" s="1">
        <v>-0.81688310561735389</v>
      </c>
      <c r="J345" s="1">
        <v>0.01</v>
      </c>
      <c r="K345">
        <v>0.01</v>
      </c>
      <c r="L345">
        <v>-0.23789107972049195</v>
      </c>
      <c r="M345">
        <v>6.1387</v>
      </c>
      <c r="N345">
        <v>8696</v>
      </c>
      <c r="O345">
        <v>21.297000000000001</v>
      </c>
      <c r="P345">
        <v>2.9550000000000001</v>
      </c>
      <c r="Q345">
        <v>34.268999999999998</v>
      </c>
      <c r="R345">
        <v>0.97699999999999998</v>
      </c>
      <c r="S345">
        <v>6</v>
      </c>
      <c r="T345">
        <v>0.01</v>
      </c>
      <c r="U345">
        <v>19.079999999999998</v>
      </c>
      <c r="V345">
        <v>411.61</v>
      </c>
      <c r="W345">
        <v>49.448</v>
      </c>
      <c r="X345">
        <v>0.01</v>
      </c>
      <c r="Y345">
        <v>1167.8900000000001</v>
      </c>
      <c r="Z345">
        <v>0.01</v>
      </c>
      <c r="AA345">
        <v>0.01</v>
      </c>
      <c r="AB345">
        <v>5.2625999999999999</v>
      </c>
      <c r="AC345">
        <v>193.63399999999999</v>
      </c>
      <c r="AD345">
        <v>5.1749999999999998</v>
      </c>
      <c r="AE345">
        <v>55.198</v>
      </c>
      <c r="AF345">
        <v>21.849</v>
      </c>
      <c r="AG345">
        <v>1.1499999999999999</v>
      </c>
      <c r="AH345">
        <v>6.9</v>
      </c>
      <c r="AI345">
        <v>8.2569999999999997</v>
      </c>
      <c r="AJ345">
        <v>0.17</v>
      </c>
      <c r="AK345">
        <v>4.7229999999999999</v>
      </c>
      <c r="AL345">
        <v>12.81</v>
      </c>
      <c r="AM345">
        <v>1.4950000000000001</v>
      </c>
      <c r="AN345">
        <v>1.1129500000000001</v>
      </c>
      <c r="AO345">
        <v>0.87351666666670003</v>
      </c>
      <c r="AP345">
        <v>3</v>
      </c>
      <c r="AQ345">
        <v>0.01</v>
      </c>
      <c r="AR345" s="4">
        <v>344</v>
      </c>
      <c r="AS345" s="4">
        <f>ROWS($D$2:D345)</f>
        <v>344</v>
      </c>
      <c r="AT345" s="4" t="str">
        <f>IF(D345=PUBLIC!$C$15,AS345,"")</f>
        <v/>
      </c>
      <c r="AU345" s="4" t="str">
        <f t="shared" si="5"/>
        <v/>
      </c>
      <c r="AV345"/>
      <c r="AW345"/>
      <c r="AX345"/>
    </row>
    <row r="346" spans="1:50" x14ac:dyDescent="0.25">
      <c r="A346">
        <v>13</v>
      </c>
      <c r="B346">
        <v>13257</v>
      </c>
      <c r="C346" s="99" t="s">
        <v>2152</v>
      </c>
      <c r="D346" s="1" t="s">
        <v>478</v>
      </c>
      <c r="E346">
        <v>0.5</v>
      </c>
      <c r="F346" s="1">
        <v>0.30682754423007702</v>
      </c>
      <c r="G346" s="1">
        <v>6.6018999999999997</v>
      </c>
      <c r="H346">
        <v>0.25</v>
      </c>
      <c r="I346" s="1">
        <v>0.17040698238014196</v>
      </c>
      <c r="J346" s="1">
        <v>3.9037999999999999</v>
      </c>
      <c r="K346">
        <v>-0.75</v>
      </c>
      <c r="L346">
        <v>-0.88338874444024051</v>
      </c>
      <c r="M346">
        <v>0.82410000000000005</v>
      </c>
      <c r="N346">
        <v>25584</v>
      </c>
      <c r="O346">
        <v>18.303999999999998</v>
      </c>
      <c r="P346">
        <v>2.9470000000000001</v>
      </c>
      <c r="Q346">
        <v>12.617000000000001</v>
      </c>
      <c r="R346">
        <v>1.3480000000000001</v>
      </c>
      <c r="S346">
        <v>8</v>
      </c>
      <c r="T346">
        <v>0.01</v>
      </c>
      <c r="U346">
        <v>20.044</v>
      </c>
      <c r="V346">
        <v>625.49</v>
      </c>
      <c r="W346">
        <v>59.411999999999999</v>
      </c>
      <c r="X346">
        <v>16.417000000000002</v>
      </c>
      <c r="Y346">
        <v>1065.71</v>
      </c>
      <c r="Z346">
        <v>7.6128</v>
      </c>
      <c r="AA346">
        <v>10.440200000000001</v>
      </c>
      <c r="AB346">
        <v>3.1987000000000001</v>
      </c>
      <c r="AC346">
        <v>170.43199999999999</v>
      </c>
      <c r="AD346">
        <v>4.8860000000000001</v>
      </c>
      <c r="AE346">
        <v>32.442</v>
      </c>
      <c r="AF346">
        <v>84.427999999999997</v>
      </c>
      <c r="AG346">
        <v>7.04</v>
      </c>
      <c r="AH346">
        <v>1.173</v>
      </c>
      <c r="AI346">
        <v>1.4670000000000001</v>
      </c>
      <c r="AJ346">
        <v>0.01</v>
      </c>
      <c r="AK346">
        <v>6.2859999999999996</v>
      </c>
      <c r="AL346">
        <v>22.248999999999999</v>
      </c>
      <c r="AM346">
        <v>2.34</v>
      </c>
      <c r="AN346">
        <v>7.5746000000000002</v>
      </c>
      <c r="AO346">
        <v>5.6677499999999998</v>
      </c>
      <c r="AP346">
        <v>3</v>
      </c>
      <c r="AQ346">
        <v>0.01</v>
      </c>
      <c r="AR346" s="4">
        <v>345</v>
      </c>
      <c r="AS346" s="4">
        <f>ROWS($D$2:D346)</f>
        <v>345</v>
      </c>
      <c r="AT346" s="4" t="str">
        <f>IF(D346=PUBLIC!$C$15,AS346,"")</f>
        <v/>
      </c>
      <c r="AU346" s="4" t="str">
        <f t="shared" si="5"/>
        <v/>
      </c>
      <c r="AV346"/>
      <c r="AW346"/>
      <c r="AX346"/>
    </row>
    <row r="347" spans="1:50" x14ac:dyDescent="0.25">
      <c r="A347">
        <v>13</v>
      </c>
      <c r="B347">
        <v>13259</v>
      </c>
      <c r="C347" s="99" t="s">
        <v>2152</v>
      </c>
      <c r="D347" s="1" t="s">
        <v>479</v>
      </c>
      <c r="E347">
        <v>0.75</v>
      </c>
      <c r="F347" s="1">
        <v>0.61938764190631601</v>
      </c>
      <c r="G347" s="1">
        <v>8.0244999999999997</v>
      </c>
      <c r="H347">
        <v>-0.75</v>
      </c>
      <c r="I347" s="1">
        <v>-0.81688310561735389</v>
      </c>
      <c r="J347" s="1">
        <v>0.01</v>
      </c>
      <c r="K347">
        <v>-0.75</v>
      </c>
      <c r="L347">
        <v>-0.98348181362617071</v>
      </c>
      <c r="M347">
        <v>0.01</v>
      </c>
      <c r="N347">
        <v>5791</v>
      </c>
      <c r="O347">
        <v>15.231</v>
      </c>
      <c r="P347">
        <v>22.38</v>
      </c>
      <c r="Q347">
        <v>47.505000000000003</v>
      </c>
      <c r="R347">
        <v>3.2810000000000001</v>
      </c>
      <c r="S347">
        <v>6</v>
      </c>
      <c r="T347">
        <v>0.01</v>
      </c>
      <c r="U347">
        <v>41.411999999999999</v>
      </c>
      <c r="V347">
        <v>343.74</v>
      </c>
      <c r="W347">
        <v>12.087999999999999</v>
      </c>
      <c r="X347">
        <v>8.6340000000000003</v>
      </c>
      <c r="Y347">
        <v>795.42</v>
      </c>
      <c r="Z347">
        <v>4.1745000000000001</v>
      </c>
      <c r="AA347">
        <v>0.01</v>
      </c>
      <c r="AB347">
        <v>0.01</v>
      </c>
      <c r="AC347">
        <v>61.838000000000001</v>
      </c>
      <c r="AD347">
        <v>3.972</v>
      </c>
      <c r="AE347">
        <v>12.087999999999999</v>
      </c>
      <c r="AF347">
        <v>8.6340000000000003</v>
      </c>
      <c r="AG347">
        <v>0.01</v>
      </c>
      <c r="AH347">
        <v>13.815</v>
      </c>
      <c r="AI347">
        <v>2.8159999999999998</v>
      </c>
      <c r="AJ347">
        <v>0.01</v>
      </c>
      <c r="AK347">
        <v>3.5009999999999999</v>
      </c>
      <c r="AL347">
        <v>19.863</v>
      </c>
      <c r="AM347">
        <v>3.577</v>
      </c>
      <c r="AN347">
        <v>2.3574714285714</v>
      </c>
      <c r="AO347">
        <v>2.5780571428571002</v>
      </c>
      <c r="AP347">
        <v>3</v>
      </c>
      <c r="AQ347">
        <v>0.01</v>
      </c>
      <c r="AR347" s="4">
        <v>346</v>
      </c>
      <c r="AS347" s="4">
        <f>ROWS($D$2:D347)</f>
        <v>346</v>
      </c>
      <c r="AT347" s="4" t="str">
        <f>IF(D347=PUBLIC!$C$15,AS347,"")</f>
        <v/>
      </c>
      <c r="AU347" s="4" t="str">
        <f t="shared" si="5"/>
        <v/>
      </c>
      <c r="AV347"/>
      <c r="AW347"/>
      <c r="AX347"/>
    </row>
    <row r="348" spans="1:50" x14ac:dyDescent="0.25">
      <c r="A348">
        <v>13</v>
      </c>
      <c r="B348">
        <v>13261</v>
      </c>
      <c r="C348" s="99" t="s">
        <v>2152</v>
      </c>
      <c r="D348" s="1" t="s">
        <v>480</v>
      </c>
      <c r="E348">
        <v>-0.75</v>
      </c>
      <c r="F348" s="1">
        <v>-0.86625053359431126</v>
      </c>
      <c r="G348" s="1">
        <v>1.2626999999999999</v>
      </c>
      <c r="H348">
        <v>-0.25</v>
      </c>
      <c r="I348" s="1">
        <v>-0.49642732650427768</v>
      </c>
      <c r="J348" s="1">
        <v>1.2670999999999999</v>
      </c>
      <c r="K348">
        <v>-0.5</v>
      </c>
      <c r="L348">
        <v>-0.67794349929037889</v>
      </c>
      <c r="M348">
        <v>2.5156000000000001</v>
      </c>
      <c r="N348">
        <v>31070</v>
      </c>
      <c r="O348">
        <v>14.875999999999999</v>
      </c>
      <c r="P348">
        <v>5.2779999999999996</v>
      </c>
      <c r="Q348">
        <v>51.889000000000003</v>
      </c>
      <c r="R348">
        <v>2.9260000000000002</v>
      </c>
      <c r="S348">
        <v>5</v>
      </c>
      <c r="T348">
        <v>0.01</v>
      </c>
      <c r="U348">
        <v>33.621000000000002</v>
      </c>
      <c r="V348">
        <v>717.39</v>
      </c>
      <c r="W348">
        <v>62.762</v>
      </c>
      <c r="X348">
        <v>9.6560000000000006</v>
      </c>
      <c r="Y348">
        <v>1279.4000000000001</v>
      </c>
      <c r="Z348">
        <v>0.01</v>
      </c>
      <c r="AA348">
        <v>0.01</v>
      </c>
      <c r="AB348">
        <v>0.01</v>
      </c>
      <c r="AC348">
        <v>106.03400000000001</v>
      </c>
      <c r="AD348">
        <v>3.927</v>
      </c>
      <c r="AE348">
        <v>36.369</v>
      </c>
      <c r="AF348">
        <v>70.164000000000001</v>
      </c>
      <c r="AG348">
        <v>4.51</v>
      </c>
      <c r="AH348">
        <v>37.012999999999998</v>
      </c>
      <c r="AI348">
        <v>4.8559999999999999</v>
      </c>
      <c r="AJ348">
        <v>1.0249999999999999</v>
      </c>
      <c r="AK348">
        <v>4.4080000000000004</v>
      </c>
      <c r="AL348">
        <v>14.249000000000001</v>
      </c>
      <c r="AM348">
        <v>3.0990000000000002</v>
      </c>
      <c r="AN348">
        <v>2.2071375</v>
      </c>
      <c r="AO348">
        <v>1.834775</v>
      </c>
      <c r="AP348">
        <v>3</v>
      </c>
      <c r="AQ348">
        <v>0.01</v>
      </c>
      <c r="AR348" s="4">
        <v>347</v>
      </c>
      <c r="AS348" s="4">
        <f>ROWS($D$2:D348)</f>
        <v>347</v>
      </c>
      <c r="AT348" s="4" t="str">
        <f>IF(D348=PUBLIC!$C$15,AS348,"")</f>
        <v/>
      </c>
      <c r="AU348" s="4" t="str">
        <f t="shared" si="5"/>
        <v/>
      </c>
      <c r="AV348"/>
      <c r="AW348"/>
      <c r="AX348"/>
    </row>
    <row r="349" spans="1:50" x14ac:dyDescent="0.25">
      <c r="A349">
        <v>13</v>
      </c>
      <c r="B349">
        <v>13263</v>
      </c>
      <c r="C349" s="99" t="s">
        <v>2152</v>
      </c>
      <c r="D349" s="1" t="s">
        <v>481</v>
      </c>
      <c r="E349">
        <v>-1</v>
      </c>
      <c r="F349" s="1">
        <v>-1.1436789290222509</v>
      </c>
      <c r="G349" s="1">
        <v>0.01</v>
      </c>
      <c r="H349">
        <v>-0.75</v>
      </c>
      <c r="I349" s="1">
        <v>-0.81688310561735389</v>
      </c>
      <c r="J349" s="1">
        <v>0.01</v>
      </c>
      <c r="K349">
        <v>-0.75</v>
      </c>
      <c r="L349">
        <v>-0.98348181362617071</v>
      </c>
      <c r="M349">
        <v>0.01</v>
      </c>
      <c r="N349">
        <v>6373</v>
      </c>
      <c r="O349">
        <v>19.614000000000001</v>
      </c>
      <c r="P349">
        <v>2.2120000000000002</v>
      </c>
      <c r="Q349">
        <v>57.085000000000001</v>
      </c>
      <c r="R349">
        <v>0.753</v>
      </c>
      <c r="S349">
        <v>4</v>
      </c>
      <c r="T349">
        <v>0.01</v>
      </c>
      <c r="U349">
        <v>20.687000000000001</v>
      </c>
      <c r="V349">
        <v>183.56</v>
      </c>
      <c r="W349">
        <v>9.4149999999999991</v>
      </c>
      <c r="X349">
        <v>9.4149999999999991</v>
      </c>
      <c r="Y349">
        <v>1664.17</v>
      </c>
      <c r="Z349">
        <v>11.1972</v>
      </c>
      <c r="AA349">
        <v>2.6004999999999998</v>
      </c>
      <c r="AB349">
        <v>0.01</v>
      </c>
      <c r="AC349">
        <v>104.438</v>
      </c>
      <c r="AD349">
        <v>5.57</v>
      </c>
      <c r="AE349">
        <v>0.01</v>
      </c>
      <c r="AF349">
        <v>0.01</v>
      </c>
      <c r="AG349">
        <v>0.01</v>
      </c>
      <c r="AH349">
        <v>3.1379999999999999</v>
      </c>
      <c r="AI349">
        <v>1.077</v>
      </c>
      <c r="AJ349">
        <v>0.76900000000000002</v>
      </c>
      <c r="AK349">
        <v>5</v>
      </c>
      <c r="AL349">
        <v>20.231000000000002</v>
      </c>
      <c r="AM349">
        <v>5.8460000000000001</v>
      </c>
      <c r="AN349">
        <v>3.2386714285713998</v>
      </c>
      <c r="AO349">
        <v>3.1125571428571002</v>
      </c>
      <c r="AP349">
        <v>3</v>
      </c>
      <c r="AQ349">
        <v>0.01</v>
      </c>
      <c r="AR349" s="4">
        <v>348</v>
      </c>
      <c r="AS349" s="4">
        <f>ROWS($D$2:D349)</f>
        <v>348</v>
      </c>
      <c r="AT349" s="4" t="str">
        <f>IF(D349=PUBLIC!$C$15,AS349,"")</f>
        <v/>
      </c>
      <c r="AU349" s="4" t="str">
        <f t="shared" si="5"/>
        <v/>
      </c>
      <c r="AV349"/>
      <c r="AW349"/>
      <c r="AX349"/>
    </row>
    <row r="350" spans="1:50" x14ac:dyDescent="0.25">
      <c r="A350">
        <v>13</v>
      </c>
      <c r="B350">
        <v>13265</v>
      </c>
      <c r="C350" s="99" t="s">
        <v>2152</v>
      </c>
      <c r="D350" s="1" t="s">
        <v>482</v>
      </c>
      <c r="E350">
        <v>-1</v>
      </c>
      <c r="F350" s="1">
        <v>-1.1436789290222509</v>
      </c>
      <c r="G350" s="1">
        <v>0.01</v>
      </c>
      <c r="H350">
        <v>-0.75</v>
      </c>
      <c r="I350" s="1">
        <v>-0.81688310561735389</v>
      </c>
      <c r="J350" s="1">
        <v>0.01</v>
      </c>
      <c r="K350">
        <v>-0.75</v>
      </c>
      <c r="L350">
        <v>-0.98348181362617071</v>
      </c>
      <c r="M350">
        <v>0.01</v>
      </c>
      <c r="N350">
        <v>1904</v>
      </c>
      <c r="O350">
        <v>22.321000000000002</v>
      </c>
      <c r="P350">
        <v>4.2539999999999996</v>
      </c>
      <c r="Q350">
        <v>63.603000000000002</v>
      </c>
      <c r="R350">
        <v>0.63</v>
      </c>
      <c r="S350">
        <v>7</v>
      </c>
      <c r="T350">
        <v>5.2864000000000004</v>
      </c>
      <c r="U350">
        <v>31.376000000000001</v>
      </c>
      <c r="V350">
        <v>599.32000000000005</v>
      </c>
      <c r="W350">
        <v>5.2519999999999998</v>
      </c>
      <c r="X350">
        <v>0.01</v>
      </c>
      <c r="Y350">
        <v>1004.69</v>
      </c>
      <c r="Z350">
        <v>24.9406</v>
      </c>
      <c r="AA350">
        <v>0.01</v>
      </c>
      <c r="AB350">
        <v>0.01</v>
      </c>
      <c r="AC350">
        <v>65.572999999999993</v>
      </c>
      <c r="AD350">
        <v>4.7270000000000003</v>
      </c>
      <c r="AE350">
        <v>0.01</v>
      </c>
      <c r="AF350">
        <v>0.01</v>
      </c>
      <c r="AG350">
        <v>0.01</v>
      </c>
      <c r="AH350">
        <v>0.01</v>
      </c>
      <c r="AI350">
        <v>6.907</v>
      </c>
      <c r="AJ350">
        <v>1.8839999999999999</v>
      </c>
      <c r="AK350">
        <v>5.9649999999999999</v>
      </c>
      <c r="AL350">
        <v>22.135000000000002</v>
      </c>
      <c r="AM350">
        <v>3.14</v>
      </c>
      <c r="AN350">
        <v>3.3018000000000001</v>
      </c>
      <c r="AO350">
        <v>1.923</v>
      </c>
      <c r="AP350">
        <v>3</v>
      </c>
      <c r="AQ350">
        <v>0.01</v>
      </c>
      <c r="AR350" s="4">
        <v>349</v>
      </c>
      <c r="AS350" s="4">
        <f>ROWS($D$2:D350)</f>
        <v>349</v>
      </c>
      <c r="AT350" s="4" t="str">
        <f>IF(D350=PUBLIC!$C$15,AS350,"")</f>
        <v/>
      </c>
      <c r="AU350" s="4" t="str">
        <f t="shared" si="5"/>
        <v/>
      </c>
      <c r="AV350"/>
      <c r="AW350"/>
      <c r="AX350"/>
    </row>
    <row r="351" spans="1:50" x14ac:dyDescent="0.25">
      <c r="A351">
        <v>13</v>
      </c>
      <c r="B351">
        <v>13267</v>
      </c>
      <c r="C351" s="99" t="s">
        <v>2152</v>
      </c>
      <c r="D351" s="1" t="s">
        <v>483</v>
      </c>
      <c r="E351">
        <v>0.75</v>
      </c>
      <c r="F351" s="1">
        <v>0.73581221364724025</v>
      </c>
      <c r="G351" s="1">
        <v>8.5543999999999993</v>
      </c>
      <c r="H351">
        <v>-0.75</v>
      </c>
      <c r="I351" s="1">
        <v>-0.81688310561735389</v>
      </c>
      <c r="J351" s="1">
        <v>0.01</v>
      </c>
      <c r="K351">
        <v>-0.5</v>
      </c>
      <c r="L351">
        <v>-0.61485850944063714</v>
      </c>
      <c r="M351">
        <v>3.0350000000000001</v>
      </c>
      <c r="N351">
        <v>25260</v>
      </c>
      <c r="O351">
        <v>12.162000000000001</v>
      </c>
      <c r="P351">
        <v>10.871</v>
      </c>
      <c r="Q351">
        <v>29.097000000000001</v>
      </c>
      <c r="R351">
        <v>1.4570000000000001</v>
      </c>
      <c r="S351">
        <v>6</v>
      </c>
      <c r="T351">
        <v>0.01</v>
      </c>
      <c r="U351">
        <v>27.684999999999999</v>
      </c>
      <c r="V351">
        <v>304.38</v>
      </c>
      <c r="W351">
        <v>31.274999999999999</v>
      </c>
      <c r="X351">
        <v>0.01</v>
      </c>
      <c r="Y351">
        <v>1287.6600000000001</v>
      </c>
      <c r="Z351">
        <v>8.8312000000000008</v>
      </c>
      <c r="AA351">
        <v>4.9592000000000001</v>
      </c>
      <c r="AB351">
        <v>0.01</v>
      </c>
      <c r="AC351">
        <v>55.234000000000002</v>
      </c>
      <c r="AD351">
        <v>3.484</v>
      </c>
      <c r="AE351">
        <v>30.879000000000001</v>
      </c>
      <c r="AF351">
        <v>10.689</v>
      </c>
      <c r="AG351">
        <v>0.01</v>
      </c>
      <c r="AH351">
        <v>11.085000000000001</v>
      </c>
      <c r="AI351">
        <v>7.6150000000000002</v>
      </c>
      <c r="AJ351">
        <v>0.59099999999999997</v>
      </c>
      <c r="AK351">
        <v>9.8729999999999993</v>
      </c>
      <c r="AL351">
        <v>8.3889999999999993</v>
      </c>
      <c r="AM351">
        <v>3.5049999999999999</v>
      </c>
      <c r="AN351">
        <v>3.5611625</v>
      </c>
      <c r="AO351">
        <v>3.0169000000000001</v>
      </c>
      <c r="AP351">
        <v>3</v>
      </c>
      <c r="AQ351">
        <v>0.01</v>
      </c>
      <c r="AR351" s="4">
        <v>350</v>
      </c>
      <c r="AS351" s="4">
        <f>ROWS($D$2:D351)</f>
        <v>350</v>
      </c>
      <c r="AT351" s="4" t="str">
        <f>IF(D351=PUBLIC!$C$15,AS351,"")</f>
        <v/>
      </c>
      <c r="AU351" s="4" t="str">
        <f t="shared" si="5"/>
        <v/>
      </c>
      <c r="AV351"/>
      <c r="AW351"/>
      <c r="AX351"/>
    </row>
    <row r="352" spans="1:50" x14ac:dyDescent="0.25">
      <c r="A352">
        <v>13</v>
      </c>
      <c r="B352">
        <v>13269</v>
      </c>
      <c r="C352" s="99" t="s">
        <v>2152</v>
      </c>
      <c r="D352" s="1" t="s">
        <v>484</v>
      </c>
      <c r="E352">
        <v>0.01</v>
      </c>
      <c r="F352" s="1">
        <v>-7.0283486032467771E-2</v>
      </c>
      <c r="G352" s="1">
        <v>4.8855000000000004</v>
      </c>
      <c r="H352">
        <v>-0.75</v>
      </c>
      <c r="I352" s="1">
        <v>-0.81688310561735389</v>
      </c>
      <c r="J352" s="1">
        <v>0.01</v>
      </c>
      <c r="K352">
        <v>-0.75</v>
      </c>
      <c r="L352">
        <v>-0.98348181362617071</v>
      </c>
      <c r="M352">
        <v>0.01</v>
      </c>
      <c r="N352">
        <v>8354</v>
      </c>
      <c r="O352">
        <v>18.015000000000001</v>
      </c>
      <c r="P352">
        <v>2.238</v>
      </c>
      <c r="Q352">
        <v>38.939</v>
      </c>
      <c r="R352">
        <v>0.94599999999999995</v>
      </c>
      <c r="S352">
        <v>7</v>
      </c>
      <c r="T352">
        <v>0.01</v>
      </c>
      <c r="U352">
        <v>28.391999999999999</v>
      </c>
      <c r="V352">
        <v>144.79</v>
      </c>
      <c r="W352">
        <v>29.925999999999998</v>
      </c>
      <c r="X352">
        <v>0.01</v>
      </c>
      <c r="Y352">
        <v>1395.92</v>
      </c>
      <c r="Z352">
        <v>0.01</v>
      </c>
      <c r="AA352">
        <v>0.01</v>
      </c>
      <c r="AB352">
        <v>0.01</v>
      </c>
      <c r="AC352">
        <v>53.332999999999998</v>
      </c>
      <c r="AD352">
        <v>4.6680000000000001</v>
      </c>
      <c r="AE352">
        <v>7.1820000000000004</v>
      </c>
      <c r="AF352">
        <v>7.1820000000000004</v>
      </c>
      <c r="AG352">
        <v>0.01</v>
      </c>
      <c r="AH352">
        <v>63.442999999999998</v>
      </c>
      <c r="AI352">
        <v>2.3460000000000001</v>
      </c>
      <c r="AJ352">
        <v>1.681</v>
      </c>
      <c r="AK352">
        <v>7.9829999999999997</v>
      </c>
      <c r="AL352">
        <v>12.29</v>
      </c>
      <c r="AM352">
        <v>5.8819999999999997</v>
      </c>
      <c r="AN352">
        <v>3.8364428571429001</v>
      </c>
      <c r="AO352">
        <v>2.9291571428570999</v>
      </c>
      <c r="AP352">
        <v>3</v>
      </c>
      <c r="AQ352">
        <v>0.01</v>
      </c>
      <c r="AR352" s="4">
        <v>351</v>
      </c>
      <c r="AS352" s="4">
        <f>ROWS($D$2:D352)</f>
        <v>351</v>
      </c>
      <c r="AT352" s="4" t="str">
        <f>IF(D352=PUBLIC!$C$15,AS352,"")</f>
        <v/>
      </c>
      <c r="AU352" s="4" t="str">
        <f t="shared" si="5"/>
        <v/>
      </c>
      <c r="AV352"/>
      <c r="AW352"/>
      <c r="AX352"/>
    </row>
    <row r="353" spans="1:50" x14ac:dyDescent="0.25">
      <c r="A353">
        <v>13</v>
      </c>
      <c r="B353">
        <v>13271</v>
      </c>
      <c r="C353" s="99" t="s">
        <v>2152</v>
      </c>
      <c r="D353" s="1" t="s">
        <v>485</v>
      </c>
      <c r="E353">
        <v>-0.25</v>
      </c>
      <c r="F353" s="1">
        <v>-0.42849941689942966</v>
      </c>
      <c r="G353" s="1">
        <v>3.2551000000000001</v>
      </c>
      <c r="H353">
        <v>-0.75</v>
      </c>
      <c r="I353" s="1">
        <v>-0.81688310561735389</v>
      </c>
      <c r="J353" s="1">
        <v>0.01</v>
      </c>
      <c r="K353">
        <v>-0.5</v>
      </c>
      <c r="L353">
        <v>-0.50922698138457168</v>
      </c>
      <c r="M353">
        <v>3.9047000000000001</v>
      </c>
      <c r="N353">
        <v>16405</v>
      </c>
      <c r="O353">
        <v>15.196999999999999</v>
      </c>
      <c r="P353">
        <v>14.496</v>
      </c>
      <c r="Q353">
        <v>35.965000000000003</v>
      </c>
      <c r="R353">
        <v>0.38400000000000001</v>
      </c>
      <c r="S353">
        <v>11</v>
      </c>
      <c r="T353">
        <v>0.01</v>
      </c>
      <c r="U353">
        <v>28.696999999999999</v>
      </c>
      <c r="V353">
        <v>234.77</v>
      </c>
      <c r="W353">
        <v>29.259</v>
      </c>
      <c r="X353">
        <v>1.2190000000000001</v>
      </c>
      <c r="Y353">
        <v>1105.26</v>
      </c>
      <c r="Z353">
        <v>6.2744</v>
      </c>
      <c r="AA353">
        <v>4.5068999999999999</v>
      </c>
      <c r="AB353">
        <v>0.01</v>
      </c>
      <c r="AC353">
        <v>56.133000000000003</v>
      </c>
      <c r="AD353">
        <v>3.6269999999999998</v>
      </c>
      <c r="AE353">
        <v>16.457999999999998</v>
      </c>
      <c r="AF353">
        <v>0.01</v>
      </c>
      <c r="AG353">
        <v>0.01</v>
      </c>
      <c r="AH353">
        <v>0.01</v>
      </c>
      <c r="AI353">
        <v>6.5</v>
      </c>
      <c r="AJ353">
        <v>0.01</v>
      </c>
      <c r="AK353">
        <v>3.5430000000000001</v>
      </c>
      <c r="AL353">
        <v>18.234999999999999</v>
      </c>
      <c r="AM353">
        <v>6.4320000000000004</v>
      </c>
      <c r="AN353">
        <v>4.5975666666667001</v>
      </c>
      <c r="AO353">
        <v>2.7850999999999999</v>
      </c>
      <c r="AP353">
        <v>3</v>
      </c>
      <c r="AQ353">
        <v>0.01</v>
      </c>
      <c r="AR353" s="4">
        <v>352</v>
      </c>
      <c r="AS353" s="4">
        <f>ROWS($D$2:D353)</f>
        <v>352</v>
      </c>
      <c r="AT353" s="4" t="str">
        <f>IF(D353=PUBLIC!$C$15,AS353,"")</f>
        <v/>
      </c>
      <c r="AU353" s="4" t="str">
        <f t="shared" si="5"/>
        <v/>
      </c>
      <c r="AV353"/>
      <c r="AW353"/>
      <c r="AX353"/>
    </row>
    <row r="354" spans="1:50" x14ac:dyDescent="0.25">
      <c r="A354">
        <v>13</v>
      </c>
      <c r="B354">
        <v>13275</v>
      </c>
      <c r="C354" s="99" t="s">
        <v>2152</v>
      </c>
      <c r="D354" s="1" t="s">
        <v>486</v>
      </c>
      <c r="E354">
        <v>-0.5</v>
      </c>
      <c r="F354" s="1">
        <v>-0.6867470893362716</v>
      </c>
      <c r="G354" s="1">
        <v>2.0796999999999999</v>
      </c>
      <c r="H354">
        <v>-0.75</v>
      </c>
      <c r="I354" s="1">
        <v>-0.81688310561735389</v>
      </c>
      <c r="J354" s="1">
        <v>0.01</v>
      </c>
      <c r="K354">
        <v>-0.5</v>
      </c>
      <c r="L354">
        <v>-0.53699215019406532</v>
      </c>
      <c r="M354">
        <v>3.6760999999999999</v>
      </c>
      <c r="N354">
        <v>44977</v>
      </c>
      <c r="O354">
        <v>16.501999999999999</v>
      </c>
      <c r="P354">
        <v>3.4369999999999998</v>
      </c>
      <c r="Q354">
        <v>35.902999999999999</v>
      </c>
      <c r="R354">
        <v>2.97</v>
      </c>
      <c r="S354">
        <v>5</v>
      </c>
      <c r="T354">
        <v>0.01</v>
      </c>
      <c r="U354">
        <v>21.303000000000001</v>
      </c>
      <c r="V354">
        <v>901.63</v>
      </c>
      <c r="W354">
        <v>85.376999999999995</v>
      </c>
      <c r="X354">
        <v>27.347000000000001</v>
      </c>
      <c r="Y354">
        <v>1709.32</v>
      </c>
      <c r="Z354">
        <v>2.9357000000000002</v>
      </c>
      <c r="AA354">
        <v>0.69550000000000001</v>
      </c>
      <c r="AB354">
        <v>0.93400000000000005</v>
      </c>
      <c r="AC354">
        <v>103.901</v>
      </c>
      <c r="AD354">
        <v>4.4690000000000003</v>
      </c>
      <c r="AE354">
        <v>16.675000000000001</v>
      </c>
      <c r="AF354">
        <v>107.166</v>
      </c>
      <c r="AG354">
        <v>7.78</v>
      </c>
      <c r="AH354">
        <v>10.672000000000001</v>
      </c>
      <c r="AI354">
        <v>3.8340000000000001</v>
      </c>
      <c r="AJ354">
        <v>0.124</v>
      </c>
      <c r="AK354">
        <v>5.0670000000000002</v>
      </c>
      <c r="AL354">
        <v>11.083</v>
      </c>
      <c r="AM354">
        <v>3.4380000000000002</v>
      </c>
      <c r="AN354">
        <v>1.2377333333333</v>
      </c>
      <c r="AO354">
        <v>2.3775499999999998</v>
      </c>
      <c r="AP354">
        <v>3</v>
      </c>
      <c r="AQ354">
        <v>0.01</v>
      </c>
      <c r="AR354" s="4">
        <v>353</v>
      </c>
      <c r="AS354" s="4">
        <f>ROWS($D$2:D354)</f>
        <v>353</v>
      </c>
      <c r="AT354" s="4" t="str">
        <f>IF(D354=PUBLIC!$C$15,AS354,"")</f>
        <v/>
      </c>
      <c r="AU354" s="4" t="str">
        <f t="shared" si="5"/>
        <v/>
      </c>
      <c r="AV354"/>
      <c r="AW354"/>
      <c r="AX354"/>
    </row>
    <row r="355" spans="1:50" x14ac:dyDescent="0.25">
      <c r="A355">
        <v>13</v>
      </c>
      <c r="B355">
        <v>13277</v>
      </c>
      <c r="C355" s="99" t="s">
        <v>2152</v>
      </c>
      <c r="D355" s="1" t="s">
        <v>487</v>
      </c>
      <c r="E355">
        <v>-0.5</v>
      </c>
      <c r="F355" s="1">
        <v>-0.59009645882328299</v>
      </c>
      <c r="G355" s="1">
        <v>2.5196000000000001</v>
      </c>
      <c r="H355">
        <v>-0.75</v>
      </c>
      <c r="I355" s="1">
        <v>-0.81688310561735389</v>
      </c>
      <c r="J355" s="1">
        <v>0.01</v>
      </c>
      <c r="K355">
        <v>-0.5</v>
      </c>
      <c r="L355">
        <v>-0.62801234925720817</v>
      </c>
      <c r="M355">
        <v>2.9266999999999999</v>
      </c>
      <c r="N355">
        <v>40691</v>
      </c>
      <c r="O355">
        <v>13.666</v>
      </c>
      <c r="P355">
        <v>11.122999999999999</v>
      </c>
      <c r="Q355">
        <v>29.295999999999999</v>
      </c>
      <c r="R355">
        <v>2.9590000000000001</v>
      </c>
      <c r="S355">
        <v>8</v>
      </c>
      <c r="T355">
        <v>7.6162999999999998</v>
      </c>
      <c r="U355">
        <v>27.477</v>
      </c>
      <c r="V355">
        <v>698.61</v>
      </c>
      <c r="W355">
        <v>56.031999999999996</v>
      </c>
      <c r="X355">
        <v>1.72</v>
      </c>
      <c r="Y355">
        <v>1974.07</v>
      </c>
      <c r="Z355">
        <v>1.0923</v>
      </c>
      <c r="AA355">
        <v>0.88600000000000001</v>
      </c>
      <c r="AB355">
        <v>1.0922000000000001</v>
      </c>
      <c r="AC355">
        <v>146.833</v>
      </c>
      <c r="AD355">
        <v>3.7229999999999999</v>
      </c>
      <c r="AE355">
        <v>26.786999999999999</v>
      </c>
      <c r="AF355">
        <v>78.887</v>
      </c>
      <c r="AG355">
        <v>0.25</v>
      </c>
      <c r="AH355">
        <v>22.117999999999999</v>
      </c>
      <c r="AI355">
        <v>5.1219999999999999</v>
      </c>
      <c r="AJ355">
        <v>6.6000000000000003E-2</v>
      </c>
      <c r="AK355">
        <v>5.9770000000000003</v>
      </c>
      <c r="AL355">
        <v>7.7969999999999997</v>
      </c>
      <c r="AM355">
        <v>5.423</v>
      </c>
      <c r="AN355">
        <v>2.2571166666667</v>
      </c>
      <c r="AO355">
        <v>5.1268833333332999</v>
      </c>
      <c r="AP355">
        <v>3</v>
      </c>
      <c r="AQ355">
        <v>0.01</v>
      </c>
      <c r="AR355" s="4">
        <v>354</v>
      </c>
      <c r="AS355" s="4">
        <f>ROWS($D$2:D355)</f>
        <v>354</v>
      </c>
      <c r="AT355" s="4" t="str">
        <f>IF(D355=PUBLIC!$C$15,AS355,"")</f>
        <v/>
      </c>
      <c r="AU355" s="4" t="str">
        <f t="shared" si="5"/>
        <v/>
      </c>
      <c r="AV355"/>
      <c r="AW355"/>
      <c r="AX355"/>
    </row>
    <row r="356" spans="1:50" x14ac:dyDescent="0.25">
      <c r="A356">
        <v>13</v>
      </c>
      <c r="B356">
        <v>13279</v>
      </c>
      <c r="C356" s="99" t="s">
        <v>2152</v>
      </c>
      <c r="D356" s="1" t="s">
        <v>488</v>
      </c>
      <c r="E356">
        <v>-0.75</v>
      </c>
      <c r="F356" s="1">
        <v>-0.77023706340977838</v>
      </c>
      <c r="G356" s="1">
        <v>1.6997</v>
      </c>
      <c r="H356">
        <v>-0.75</v>
      </c>
      <c r="I356" s="1">
        <v>-0.81688310561735389</v>
      </c>
      <c r="J356" s="1">
        <v>0.01</v>
      </c>
      <c r="K356">
        <v>-0.5</v>
      </c>
      <c r="L356">
        <v>-0.65632407650783353</v>
      </c>
      <c r="M356">
        <v>2.6936</v>
      </c>
      <c r="N356">
        <v>27160</v>
      </c>
      <c r="O356">
        <v>14.993</v>
      </c>
      <c r="P356">
        <v>11.372999999999999</v>
      </c>
      <c r="Q356">
        <v>25.088000000000001</v>
      </c>
      <c r="R356">
        <v>2.6579999999999999</v>
      </c>
      <c r="S356">
        <v>8</v>
      </c>
      <c r="T356">
        <v>0.01</v>
      </c>
      <c r="U356">
        <v>26.56</v>
      </c>
      <c r="V356">
        <v>902.67</v>
      </c>
      <c r="W356">
        <v>53.387</v>
      </c>
      <c r="X356">
        <v>0.73599999999999999</v>
      </c>
      <c r="Y356">
        <v>1559.89</v>
      </c>
      <c r="Z356">
        <v>5.7001999999999997</v>
      </c>
      <c r="AA356">
        <v>3.7338</v>
      </c>
      <c r="AB356">
        <v>1.2356</v>
      </c>
      <c r="AC356">
        <v>165.03299999999999</v>
      </c>
      <c r="AD356">
        <v>4.1790000000000003</v>
      </c>
      <c r="AE356">
        <v>53.387</v>
      </c>
      <c r="AF356">
        <v>147.64400000000001</v>
      </c>
      <c r="AG356">
        <v>0.37</v>
      </c>
      <c r="AH356">
        <v>7.7320000000000002</v>
      </c>
      <c r="AI356">
        <v>6.8470000000000004</v>
      </c>
      <c r="AJ356">
        <v>6.8000000000000005E-2</v>
      </c>
      <c r="AK356">
        <v>10.28</v>
      </c>
      <c r="AL356">
        <v>11.803000000000001</v>
      </c>
      <c r="AM356">
        <v>3.645</v>
      </c>
      <c r="AN356">
        <v>5.266</v>
      </c>
      <c r="AO356">
        <v>1.7305857142857</v>
      </c>
      <c r="AP356">
        <v>3</v>
      </c>
      <c r="AQ356">
        <v>0.01</v>
      </c>
      <c r="AR356" s="4">
        <v>355</v>
      </c>
      <c r="AS356" s="4">
        <f>ROWS($D$2:D356)</f>
        <v>355</v>
      </c>
      <c r="AT356" s="4" t="str">
        <f>IF(D356=PUBLIC!$C$15,AS356,"")</f>
        <v/>
      </c>
      <c r="AU356" s="4" t="str">
        <f t="shared" si="5"/>
        <v/>
      </c>
      <c r="AV356"/>
      <c r="AW356"/>
      <c r="AX356"/>
    </row>
    <row r="357" spans="1:50" x14ac:dyDescent="0.25">
      <c r="A357">
        <v>13</v>
      </c>
      <c r="B357">
        <v>13281</v>
      </c>
      <c r="C357" s="99" t="s">
        <v>2152</v>
      </c>
      <c r="D357" s="1" t="s">
        <v>489</v>
      </c>
      <c r="E357">
        <v>1.25</v>
      </c>
      <c r="F357" s="1">
        <v>1.144737318240953</v>
      </c>
      <c r="G357" s="1">
        <v>10.4156</v>
      </c>
      <c r="H357">
        <v>-0.75</v>
      </c>
      <c r="I357" s="1">
        <v>-0.81688310561735389</v>
      </c>
      <c r="J357" s="1">
        <v>0.01</v>
      </c>
      <c r="K357">
        <v>0.75</v>
      </c>
      <c r="L357">
        <v>0.51922596442149882</v>
      </c>
      <c r="M357">
        <v>12.372299999999999</v>
      </c>
      <c r="N357">
        <v>10976</v>
      </c>
      <c r="O357">
        <v>33.118000000000002</v>
      </c>
      <c r="P357">
        <v>2.351</v>
      </c>
      <c r="Q357">
        <v>0.96599999999999997</v>
      </c>
      <c r="R357">
        <v>1.5489999999999999</v>
      </c>
      <c r="S357">
        <v>12</v>
      </c>
      <c r="T357">
        <v>0.01</v>
      </c>
      <c r="U357">
        <v>15.071</v>
      </c>
      <c r="V357">
        <v>214.28</v>
      </c>
      <c r="W357">
        <v>51.02</v>
      </c>
      <c r="X357">
        <v>4.5549999999999997</v>
      </c>
      <c r="Y357">
        <v>1445.28</v>
      </c>
      <c r="Z357">
        <v>6.8730000000000002</v>
      </c>
      <c r="AA357">
        <v>17.409300000000002</v>
      </c>
      <c r="AB357">
        <v>0.01</v>
      </c>
      <c r="AC357">
        <v>116.331</v>
      </c>
      <c r="AD357">
        <v>4.0999999999999996</v>
      </c>
      <c r="AE357">
        <v>27.332000000000001</v>
      </c>
      <c r="AF357">
        <v>40.087000000000003</v>
      </c>
      <c r="AG357">
        <v>0.01</v>
      </c>
      <c r="AH357">
        <v>6.3780000000000001</v>
      </c>
      <c r="AI357">
        <v>1.3220000000000001</v>
      </c>
      <c r="AJ357">
        <v>0.28000000000000003</v>
      </c>
      <c r="AK357">
        <v>9.3800000000000008</v>
      </c>
      <c r="AL357">
        <v>5.0330000000000004</v>
      </c>
      <c r="AM357">
        <v>1.3979999999999999</v>
      </c>
      <c r="AN357">
        <v>8.1951599999999996</v>
      </c>
      <c r="AO357">
        <v>7.8478000000000003</v>
      </c>
      <c r="AP357">
        <v>3</v>
      </c>
      <c r="AQ357">
        <v>0.01</v>
      </c>
      <c r="AR357" s="4">
        <v>356</v>
      </c>
      <c r="AS357" s="4">
        <f>ROWS($D$2:D357)</f>
        <v>356</v>
      </c>
      <c r="AT357" s="4" t="str">
        <f>IF(D357=PUBLIC!$C$15,AS357,"")</f>
        <v/>
      </c>
      <c r="AU357" s="4" t="str">
        <f t="shared" si="5"/>
        <v/>
      </c>
      <c r="AV357"/>
      <c r="AW357"/>
      <c r="AX357"/>
    </row>
    <row r="358" spans="1:50" x14ac:dyDescent="0.25">
      <c r="A358">
        <v>13</v>
      </c>
      <c r="B358">
        <v>13283</v>
      </c>
      <c r="C358" s="99" t="s">
        <v>2152</v>
      </c>
      <c r="D358" s="1" t="s">
        <v>490</v>
      </c>
      <c r="E358">
        <v>-1</v>
      </c>
      <c r="F358" s="1">
        <v>-1.1436789290222509</v>
      </c>
      <c r="G358" s="1">
        <v>0.01</v>
      </c>
      <c r="H358">
        <v>-0.75</v>
      </c>
      <c r="I358" s="1">
        <v>-0.81688310561735389</v>
      </c>
      <c r="J358" s="1">
        <v>0.01</v>
      </c>
      <c r="K358">
        <v>-0.75</v>
      </c>
      <c r="L358">
        <v>-0.98348181362617071</v>
      </c>
      <c r="M358">
        <v>0.01</v>
      </c>
      <c r="N358">
        <v>6711</v>
      </c>
      <c r="O358">
        <v>17.3</v>
      </c>
      <c r="P358">
        <v>1.7290000000000001</v>
      </c>
      <c r="Q358">
        <v>30.963999999999999</v>
      </c>
      <c r="R358">
        <v>0.29799999999999999</v>
      </c>
      <c r="S358">
        <v>9</v>
      </c>
      <c r="T358">
        <v>8.8917000000000002</v>
      </c>
      <c r="U358">
        <v>18.672000000000001</v>
      </c>
      <c r="V358">
        <v>706.71</v>
      </c>
      <c r="W358">
        <v>26.821999999999999</v>
      </c>
      <c r="X358">
        <v>0.01</v>
      </c>
      <c r="Y358">
        <v>962.39</v>
      </c>
      <c r="Z358">
        <v>0.01</v>
      </c>
      <c r="AA358">
        <v>0.01</v>
      </c>
      <c r="AB358">
        <v>0.01</v>
      </c>
      <c r="AC358">
        <v>60.298999999999999</v>
      </c>
      <c r="AD358">
        <v>4.7679999999999998</v>
      </c>
      <c r="AE358">
        <v>62.584000000000003</v>
      </c>
      <c r="AF358">
        <v>20.861000000000001</v>
      </c>
      <c r="AG358">
        <v>0.01</v>
      </c>
      <c r="AH358">
        <v>2.98</v>
      </c>
      <c r="AI358">
        <v>3.2469999999999999</v>
      </c>
      <c r="AJ358">
        <v>0.433</v>
      </c>
      <c r="AK358">
        <v>12.013</v>
      </c>
      <c r="AL358">
        <v>10.353999999999999</v>
      </c>
      <c r="AM358">
        <v>3.68</v>
      </c>
      <c r="AN358">
        <v>2.3662666666667</v>
      </c>
      <c r="AO358">
        <v>3.1742833333333</v>
      </c>
      <c r="AP358">
        <v>3</v>
      </c>
      <c r="AQ358">
        <v>0.01</v>
      </c>
      <c r="AR358" s="4">
        <v>357</v>
      </c>
      <c r="AS358" s="4">
        <f>ROWS($D$2:D358)</f>
        <v>357</v>
      </c>
      <c r="AT358" s="4" t="str">
        <f>IF(D358=PUBLIC!$C$15,AS358,"")</f>
        <v/>
      </c>
      <c r="AU358" s="4" t="str">
        <f t="shared" si="5"/>
        <v/>
      </c>
      <c r="AV358"/>
      <c r="AW358"/>
      <c r="AX358"/>
    </row>
    <row r="359" spans="1:50" x14ac:dyDescent="0.25">
      <c r="A359">
        <v>13</v>
      </c>
      <c r="B359">
        <v>13285</v>
      </c>
      <c r="C359" s="99" t="s">
        <v>2152</v>
      </c>
      <c r="D359" s="1" t="s">
        <v>491</v>
      </c>
      <c r="E359">
        <v>0.5</v>
      </c>
      <c r="F359" s="1">
        <v>0.40308269591850693</v>
      </c>
      <c r="G359" s="1">
        <v>7.04</v>
      </c>
      <c r="H359">
        <v>-0.75</v>
      </c>
      <c r="I359" s="1">
        <v>-0.81688310561735389</v>
      </c>
      <c r="J359" s="1">
        <v>0.01</v>
      </c>
      <c r="K359">
        <v>-0.75</v>
      </c>
      <c r="L359">
        <v>-0.84582196091978401</v>
      </c>
      <c r="M359">
        <v>1.1334</v>
      </c>
      <c r="N359">
        <v>69314</v>
      </c>
      <c r="O359">
        <v>13.582000000000001</v>
      </c>
      <c r="P359">
        <v>3.6269999999999998</v>
      </c>
      <c r="Q359">
        <v>34.488</v>
      </c>
      <c r="R359">
        <v>3.9540000000000002</v>
      </c>
      <c r="S359">
        <v>3</v>
      </c>
      <c r="T359">
        <v>9.8787000000000003</v>
      </c>
      <c r="U359">
        <v>21.317</v>
      </c>
      <c r="V359">
        <v>972.61</v>
      </c>
      <c r="W359">
        <v>56.554000000000002</v>
      </c>
      <c r="X359">
        <v>3.3180000000000001</v>
      </c>
      <c r="Y359">
        <v>1673.65</v>
      </c>
      <c r="Z359">
        <v>5.1676000000000002</v>
      </c>
      <c r="AA359">
        <v>4.1715999999999998</v>
      </c>
      <c r="AB359">
        <v>0.01</v>
      </c>
      <c r="AC359">
        <v>104.533</v>
      </c>
      <c r="AD359">
        <v>3.83</v>
      </c>
      <c r="AE359">
        <v>19.187999999999999</v>
      </c>
      <c r="AF359">
        <v>114.69499999999999</v>
      </c>
      <c r="AG359">
        <v>0.43</v>
      </c>
      <c r="AH359">
        <v>13.561</v>
      </c>
      <c r="AI359">
        <v>1.03</v>
      </c>
      <c r="AJ359">
        <v>5.8000000000000003E-2</v>
      </c>
      <c r="AK359">
        <v>3.863</v>
      </c>
      <c r="AL359">
        <v>26.271000000000001</v>
      </c>
      <c r="AM359">
        <v>4.3780000000000001</v>
      </c>
      <c r="AN359">
        <v>3.0588000000000002</v>
      </c>
      <c r="AO359">
        <v>2.9638666666667</v>
      </c>
      <c r="AP359">
        <v>3</v>
      </c>
      <c r="AQ359">
        <v>0.01</v>
      </c>
      <c r="AR359" s="4">
        <v>358</v>
      </c>
      <c r="AS359" s="4">
        <f>ROWS($D$2:D359)</f>
        <v>358</v>
      </c>
      <c r="AT359" s="4" t="str">
        <f>IF(D359=PUBLIC!$C$15,AS359,"")</f>
        <v/>
      </c>
      <c r="AU359" s="4" t="str">
        <f t="shared" si="5"/>
        <v/>
      </c>
      <c r="AV359"/>
      <c r="AW359"/>
      <c r="AX359"/>
    </row>
    <row r="360" spans="1:50" x14ac:dyDescent="0.25">
      <c r="A360">
        <v>13</v>
      </c>
      <c r="B360">
        <v>13287</v>
      </c>
      <c r="C360" s="99" t="s">
        <v>2152</v>
      </c>
      <c r="D360" s="1" t="s">
        <v>492</v>
      </c>
      <c r="E360">
        <v>0.75</v>
      </c>
      <c r="F360" s="1">
        <v>0.54571872530935062</v>
      </c>
      <c r="G360" s="1">
        <v>7.6891999999999996</v>
      </c>
      <c r="H360">
        <v>-0.75</v>
      </c>
      <c r="I360" s="1">
        <v>-0.81688310561735389</v>
      </c>
      <c r="J360" s="1">
        <v>0.01</v>
      </c>
      <c r="K360">
        <v>-0.25</v>
      </c>
      <c r="L360">
        <v>-0.43425130900443004</v>
      </c>
      <c r="M360">
        <v>4.5220000000000002</v>
      </c>
      <c r="N360">
        <v>8151</v>
      </c>
      <c r="O360">
        <v>18.353999999999999</v>
      </c>
      <c r="P360">
        <v>4.4290000000000003</v>
      </c>
      <c r="Q360">
        <v>38.192</v>
      </c>
      <c r="R360">
        <v>2.4049999999999998</v>
      </c>
      <c r="S360">
        <v>6</v>
      </c>
      <c r="T360">
        <v>5.8959000000000001</v>
      </c>
      <c r="U360">
        <v>27.646999999999998</v>
      </c>
      <c r="V360">
        <v>1132.74</v>
      </c>
      <c r="W360">
        <v>34.351999999999997</v>
      </c>
      <c r="X360">
        <v>0.01</v>
      </c>
      <c r="Y360">
        <v>964.04</v>
      </c>
      <c r="Z360">
        <v>3.7736999999999998</v>
      </c>
      <c r="AA360">
        <v>0.01</v>
      </c>
      <c r="AB360">
        <v>0.01</v>
      </c>
      <c r="AC360">
        <v>87.965000000000003</v>
      </c>
      <c r="AD360">
        <v>5.5209999999999999</v>
      </c>
      <c r="AE360">
        <v>31.898</v>
      </c>
      <c r="AF360">
        <v>0.01</v>
      </c>
      <c r="AG360">
        <v>0.01</v>
      </c>
      <c r="AH360">
        <v>15.949</v>
      </c>
      <c r="AI360">
        <v>10.285</v>
      </c>
      <c r="AJ360">
        <v>0.01</v>
      </c>
      <c r="AK360">
        <v>8.8780000000000001</v>
      </c>
      <c r="AL360">
        <v>8.2409999999999997</v>
      </c>
      <c r="AM360">
        <v>2.68</v>
      </c>
      <c r="AN360">
        <v>2.0435833333333</v>
      </c>
      <c r="AO360">
        <v>3.82355</v>
      </c>
      <c r="AP360">
        <v>3</v>
      </c>
      <c r="AQ360">
        <v>0.01</v>
      </c>
      <c r="AR360" s="4">
        <v>359</v>
      </c>
      <c r="AS360" s="4">
        <f>ROWS($D$2:D360)</f>
        <v>359</v>
      </c>
      <c r="AT360" s="4" t="str">
        <f>IF(D360=PUBLIC!$C$15,AS360,"")</f>
        <v/>
      </c>
      <c r="AU360" s="4" t="str">
        <f t="shared" si="5"/>
        <v/>
      </c>
      <c r="AV360"/>
      <c r="AW360"/>
      <c r="AX360"/>
    </row>
    <row r="361" spans="1:50" x14ac:dyDescent="0.25">
      <c r="A361">
        <v>13</v>
      </c>
      <c r="B361">
        <v>13291</v>
      </c>
      <c r="C361" s="99" t="s">
        <v>2152</v>
      </c>
      <c r="D361" s="1" t="s">
        <v>493</v>
      </c>
      <c r="E361">
        <v>0.5</v>
      </c>
      <c r="F361" s="1">
        <v>0.27404674388332129</v>
      </c>
      <c r="G361" s="1">
        <v>6.4527000000000001</v>
      </c>
      <c r="H361">
        <v>0.5</v>
      </c>
      <c r="I361" s="1">
        <v>0.46387781032017317</v>
      </c>
      <c r="J361" s="1">
        <v>5.0641999999999996</v>
      </c>
      <c r="K361">
        <v>0.25</v>
      </c>
      <c r="L361">
        <v>0.20435971935705821</v>
      </c>
      <c r="M361">
        <v>9.7798999999999996</v>
      </c>
      <c r="N361">
        <v>22033</v>
      </c>
      <c r="O361">
        <v>31.212</v>
      </c>
      <c r="P361">
        <v>2.887</v>
      </c>
      <c r="Q361">
        <v>0.64900000000000002</v>
      </c>
      <c r="R361">
        <v>2.0419999999999998</v>
      </c>
      <c r="S361">
        <v>12</v>
      </c>
      <c r="T361">
        <v>0.01</v>
      </c>
      <c r="U361">
        <v>13.116</v>
      </c>
      <c r="V361">
        <v>354.21</v>
      </c>
      <c r="W361">
        <v>40.393999999999998</v>
      </c>
      <c r="X361">
        <v>10.893000000000001</v>
      </c>
      <c r="Y361">
        <v>1461.36</v>
      </c>
      <c r="Z361">
        <v>6.2625000000000002</v>
      </c>
      <c r="AA361">
        <v>3.2730000000000001</v>
      </c>
      <c r="AB361">
        <v>3.8721999999999999</v>
      </c>
      <c r="AC361">
        <v>145.666</v>
      </c>
      <c r="AD361">
        <v>3.903</v>
      </c>
      <c r="AE361">
        <v>19.97</v>
      </c>
      <c r="AF361">
        <v>98.489000000000004</v>
      </c>
      <c r="AG361">
        <v>5.9</v>
      </c>
      <c r="AH361">
        <v>20.423999999999999</v>
      </c>
      <c r="AI361">
        <v>5.9130000000000003</v>
      </c>
      <c r="AJ361">
        <v>0.55900000000000005</v>
      </c>
      <c r="AK361">
        <v>10.587</v>
      </c>
      <c r="AL361">
        <v>5.633</v>
      </c>
      <c r="AM361">
        <v>3.3559999999999999</v>
      </c>
      <c r="AN361">
        <v>9.6637833333332992</v>
      </c>
      <c r="AO361">
        <v>8.6628666666666998</v>
      </c>
      <c r="AP361">
        <v>3</v>
      </c>
      <c r="AQ361">
        <v>0.01</v>
      </c>
      <c r="AR361" s="4">
        <v>360</v>
      </c>
      <c r="AS361" s="4">
        <f>ROWS($D$2:D361)</f>
        <v>360</v>
      </c>
      <c r="AT361" s="4" t="str">
        <f>IF(D361=PUBLIC!$C$15,AS361,"")</f>
        <v/>
      </c>
      <c r="AU361" s="4" t="str">
        <f t="shared" si="5"/>
        <v/>
      </c>
      <c r="AV361"/>
      <c r="AW361"/>
      <c r="AX361"/>
    </row>
    <row r="362" spans="1:50" x14ac:dyDescent="0.25">
      <c r="A362">
        <v>13</v>
      </c>
      <c r="B362">
        <v>13293</v>
      </c>
      <c r="C362" s="99" t="s">
        <v>2152</v>
      </c>
      <c r="D362" s="1" t="s">
        <v>494</v>
      </c>
      <c r="E362">
        <v>-0.5</v>
      </c>
      <c r="F362" s="1">
        <v>-0.5787374281401243</v>
      </c>
      <c r="G362" s="1">
        <v>2.5712999999999999</v>
      </c>
      <c r="H362">
        <v>-0.75</v>
      </c>
      <c r="I362" s="1">
        <v>-0.81688310561735389</v>
      </c>
      <c r="J362" s="1">
        <v>0.01</v>
      </c>
      <c r="K362">
        <v>-0.25</v>
      </c>
      <c r="L362">
        <v>-0.47474521662072555</v>
      </c>
      <c r="M362">
        <v>4.1886000000000001</v>
      </c>
      <c r="N362">
        <v>26394</v>
      </c>
      <c r="O362">
        <v>17.556999999999999</v>
      </c>
      <c r="P362">
        <v>2.3069999999999999</v>
      </c>
      <c r="Q362">
        <v>28.210999999999999</v>
      </c>
      <c r="R362">
        <v>1.663</v>
      </c>
      <c r="S362">
        <v>3</v>
      </c>
      <c r="T362">
        <v>0.01</v>
      </c>
      <c r="U362">
        <v>22.943999999999999</v>
      </c>
      <c r="V362">
        <v>472.83</v>
      </c>
      <c r="W362">
        <v>57.968000000000004</v>
      </c>
      <c r="X362">
        <v>1.8939999999999999</v>
      </c>
      <c r="Y362">
        <v>1189.6500000000001</v>
      </c>
      <c r="Z362">
        <v>2.0257000000000001</v>
      </c>
      <c r="AA362">
        <v>5.5705</v>
      </c>
      <c r="AB362">
        <v>0.01</v>
      </c>
      <c r="AC362">
        <v>141.53299999999999</v>
      </c>
      <c r="AD362">
        <v>5.9669999999999996</v>
      </c>
      <c r="AE362">
        <v>26.9</v>
      </c>
      <c r="AF362">
        <v>83.730999999999995</v>
      </c>
      <c r="AG362">
        <v>0.01</v>
      </c>
      <c r="AH362">
        <v>25.763000000000002</v>
      </c>
      <c r="AI362">
        <v>0.92600000000000005</v>
      </c>
      <c r="AJ362">
        <v>0.316</v>
      </c>
      <c r="AK362">
        <v>5.843</v>
      </c>
      <c r="AL362">
        <v>19.016999999999999</v>
      </c>
      <c r="AM362">
        <v>2.9420000000000002</v>
      </c>
      <c r="AN362">
        <v>4.7866428571429003</v>
      </c>
      <c r="AO362">
        <v>2.9002428571429002</v>
      </c>
      <c r="AP362">
        <v>3</v>
      </c>
      <c r="AQ362">
        <v>0.01</v>
      </c>
      <c r="AR362" s="4">
        <v>361</v>
      </c>
      <c r="AS362" s="4">
        <f>ROWS($D$2:D362)</f>
        <v>361</v>
      </c>
      <c r="AT362" s="4" t="str">
        <f>IF(D362=PUBLIC!$C$15,AS362,"")</f>
        <v/>
      </c>
      <c r="AU362" s="4" t="str">
        <f t="shared" si="5"/>
        <v/>
      </c>
      <c r="AV362"/>
      <c r="AW362"/>
      <c r="AX362"/>
    </row>
    <row r="363" spans="1:50" x14ac:dyDescent="0.25">
      <c r="A363">
        <v>13</v>
      </c>
      <c r="B363">
        <v>13299</v>
      </c>
      <c r="C363" s="99" t="s">
        <v>2152</v>
      </c>
      <c r="D363" s="1" t="s">
        <v>495</v>
      </c>
      <c r="E363">
        <v>-0.5</v>
      </c>
      <c r="F363" s="1">
        <v>-0.63190735899746286</v>
      </c>
      <c r="G363" s="1">
        <v>2.3292999999999999</v>
      </c>
      <c r="H363">
        <v>-0.25</v>
      </c>
      <c r="I363" s="1">
        <v>-0.48648816454457128</v>
      </c>
      <c r="J363" s="1">
        <v>1.3064</v>
      </c>
      <c r="K363">
        <v>-0.5</v>
      </c>
      <c r="L363">
        <v>-0.55423910544755639</v>
      </c>
      <c r="M363">
        <v>3.5341</v>
      </c>
      <c r="N363">
        <v>35671</v>
      </c>
      <c r="O363">
        <v>15.923</v>
      </c>
      <c r="P363">
        <v>3.7570000000000001</v>
      </c>
      <c r="Q363">
        <v>29.105</v>
      </c>
      <c r="R363">
        <v>2.9159999999999999</v>
      </c>
      <c r="S363">
        <v>8</v>
      </c>
      <c r="T363">
        <v>0.01</v>
      </c>
      <c r="U363">
        <v>28.071000000000002</v>
      </c>
      <c r="V363">
        <v>1123.0999999999999</v>
      </c>
      <c r="W363">
        <v>73.168999999999997</v>
      </c>
      <c r="X363">
        <v>9.8119999999999994</v>
      </c>
      <c r="Y363">
        <v>1026.8399999999999</v>
      </c>
      <c r="Z363">
        <v>12.795</v>
      </c>
      <c r="AA363">
        <v>7.1261000000000001</v>
      </c>
      <c r="AB363">
        <v>0.01</v>
      </c>
      <c r="AC363">
        <v>212.93299999999999</v>
      </c>
      <c r="AD363">
        <v>5.242</v>
      </c>
      <c r="AE363">
        <v>29.155000000000001</v>
      </c>
      <c r="AF363">
        <v>149.42099999999999</v>
      </c>
      <c r="AG363">
        <v>0.28000000000000003</v>
      </c>
      <c r="AH363">
        <v>22.146999999999998</v>
      </c>
      <c r="AI363">
        <v>2.7559999999999998</v>
      </c>
      <c r="AJ363">
        <v>6.9000000000000006E-2</v>
      </c>
      <c r="AK363">
        <v>7.5</v>
      </c>
      <c r="AL363">
        <v>12.624000000000001</v>
      </c>
      <c r="AM363">
        <v>6.4640000000000004</v>
      </c>
      <c r="AN363">
        <v>4.8548625000000003</v>
      </c>
      <c r="AO363">
        <v>3.6219874999999999</v>
      </c>
      <c r="AP363">
        <v>3</v>
      </c>
      <c r="AQ363">
        <v>0.01</v>
      </c>
      <c r="AR363" s="4">
        <v>362</v>
      </c>
      <c r="AS363" s="4">
        <f>ROWS($D$2:D363)</f>
        <v>362</v>
      </c>
      <c r="AT363" s="4" t="str">
        <f>IF(D363=PUBLIC!$C$15,AS363,"")</f>
        <v/>
      </c>
      <c r="AU363" s="4" t="str">
        <f t="shared" si="5"/>
        <v/>
      </c>
      <c r="AV363"/>
      <c r="AW363"/>
      <c r="AX363"/>
    </row>
    <row r="364" spans="1:50" x14ac:dyDescent="0.25">
      <c r="A364">
        <v>13</v>
      </c>
      <c r="B364">
        <v>13301</v>
      </c>
      <c r="C364" s="99" t="s">
        <v>2152</v>
      </c>
      <c r="D364" s="1" t="s">
        <v>496</v>
      </c>
      <c r="E364">
        <v>-1</v>
      </c>
      <c r="F364" s="1">
        <v>-1.1436789290222509</v>
      </c>
      <c r="G364" s="1">
        <v>0.01</v>
      </c>
      <c r="H364">
        <v>-0.75</v>
      </c>
      <c r="I364" s="1">
        <v>-0.81688310561735389</v>
      </c>
      <c r="J364" s="1">
        <v>0.01</v>
      </c>
      <c r="K364">
        <v>0.25</v>
      </c>
      <c r="L364">
        <v>0.22895484920798762</v>
      </c>
      <c r="M364">
        <v>9.9824000000000002</v>
      </c>
      <c r="N364">
        <v>5504</v>
      </c>
      <c r="O364">
        <v>20.475999999999999</v>
      </c>
      <c r="P364">
        <v>0.67200000000000004</v>
      </c>
      <c r="Q364">
        <v>59.938000000000002</v>
      </c>
      <c r="R364">
        <v>1.835</v>
      </c>
      <c r="S364">
        <v>7</v>
      </c>
      <c r="T364">
        <v>4.5857000000000001</v>
      </c>
      <c r="U364">
        <v>26.382000000000001</v>
      </c>
      <c r="V364">
        <v>211.41</v>
      </c>
      <c r="W364">
        <v>19.984999999999999</v>
      </c>
      <c r="X364">
        <v>3.6339999999999999</v>
      </c>
      <c r="Y364">
        <v>856.64</v>
      </c>
      <c r="Z364">
        <v>0.01</v>
      </c>
      <c r="AA364">
        <v>0.01</v>
      </c>
      <c r="AB364">
        <v>0.01</v>
      </c>
      <c r="AC364">
        <v>0.83599999999999997</v>
      </c>
      <c r="AD364">
        <v>5.0869999999999997</v>
      </c>
      <c r="AE364">
        <v>1.8169999999999999</v>
      </c>
      <c r="AF364">
        <v>0.01</v>
      </c>
      <c r="AG364">
        <v>0.01</v>
      </c>
      <c r="AH364">
        <v>3.6339999999999999</v>
      </c>
      <c r="AI364">
        <v>3.3460000000000001</v>
      </c>
      <c r="AJ364">
        <v>3.4889999999999999</v>
      </c>
      <c r="AK364">
        <v>4.8760000000000003</v>
      </c>
      <c r="AL364">
        <v>29.446000000000002</v>
      </c>
      <c r="AM364">
        <v>3.0590000000000002</v>
      </c>
      <c r="AN364">
        <v>2.6364666666667</v>
      </c>
      <c r="AO364">
        <v>3.9238666666666999</v>
      </c>
      <c r="AP364">
        <v>3</v>
      </c>
      <c r="AQ364">
        <v>0.01</v>
      </c>
      <c r="AR364" s="4">
        <v>363</v>
      </c>
      <c r="AS364" s="4">
        <f>ROWS($D$2:D364)</f>
        <v>363</v>
      </c>
      <c r="AT364" s="4" t="str">
        <f>IF(D364=PUBLIC!$C$15,AS364,"")</f>
        <v/>
      </c>
      <c r="AU364" s="4" t="str">
        <f t="shared" si="5"/>
        <v/>
      </c>
      <c r="AV364"/>
      <c r="AW364"/>
      <c r="AX364"/>
    </row>
    <row r="365" spans="1:50" x14ac:dyDescent="0.25">
      <c r="A365">
        <v>13</v>
      </c>
      <c r="B365">
        <v>13303</v>
      </c>
      <c r="C365" s="99" t="s">
        <v>2152</v>
      </c>
      <c r="D365" s="1" t="s">
        <v>497</v>
      </c>
      <c r="E365">
        <v>-0.25</v>
      </c>
      <c r="F365" s="1">
        <v>-0.29285018007578995</v>
      </c>
      <c r="G365" s="1">
        <v>3.8725000000000001</v>
      </c>
      <c r="H365">
        <v>0.01</v>
      </c>
      <c r="I365" s="1">
        <v>-0.24521690475933353</v>
      </c>
      <c r="J365" s="1">
        <v>2.2604000000000002</v>
      </c>
      <c r="K365">
        <v>-0.75</v>
      </c>
      <c r="L365">
        <v>-0.98348181362617071</v>
      </c>
      <c r="M365">
        <v>0.01</v>
      </c>
      <c r="N365">
        <v>20680</v>
      </c>
      <c r="O365">
        <v>15.875</v>
      </c>
      <c r="P365">
        <v>2.1949999999999998</v>
      </c>
      <c r="Q365">
        <v>52.692999999999998</v>
      </c>
      <c r="R365">
        <v>1.5089999999999999</v>
      </c>
      <c r="S365">
        <v>9</v>
      </c>
      <c r="T365">
        <v>0.01</v>
      </c>
      <c r="U365">
        <v>26.399000000000001</v>
      </c>
      <c r="V365">
        <v>302.11</v>
      </c>
      <c r="W365">
        <v>29.497</v>
      </c>
      <c r="X365">
        <v>0.01</v>
      </c>
      <c r="Y365">
        <v>1969.19</v>
      </c>
      <c r="Z365">
        <v>4.3638000000000003</v>
      </c>
      <c r="AA365">
        <v>0.01</v>
      </c>
      <c r="AB365">
        <v>1.9458</v>
      </c>
      <c r="AC365">
        <v>103.733</v>
      </c>
      <c r="AD365">
        <v>4.5209999999999999</v>
      </c>
      <c r="AE365">
        <v>20.309000000000001</v>
      </c>
      <c r="AF365">
        <v>19.341999999999999</v>
      </c>
      <c r="AG365">
        <v>0.01</v>
      </c>
      <c r="AH365">
        <v>4.3520000000000003</v>
      </c>
      <c r="AI365">
        <v>3.4590000000000001</v>
      </c>
      <c r="AJ365">
        <v>2.7250000000000001</v>
      </c>
      <c r="AK365">
        <v>5.4630000000000001</v>
      </c>
      <c r="AL365">
        <v>11.083</v>
      </c>
      <c r="AM365">
        <v>7.101</v>
      </c>
      <c r="AN365">
        <v>0.66469999999999996</v>
      </c>
      <c r="AO365">
        <v>4.0229333333332997</v>
      </c>
      <c r="AP365">
        <v>3</v>
      </c>
      <c r="AQ365">
        <v>0.01</v>
      </c>
      <c r="AR365" s="4">
        <v>364</v>
      </c>
      <c r="AS365" s="4">
        <f>ROWS($D$2:D365)</f>
        <v>364</v>
      </c>
      <c r="AT365" s="4" t="str">
        <f>IF(D365=PUBLIC!$C$15,AS365,"")</f>
        <v/>
      </c>
      <c r="AU365" s="4" t="str">
        <f t="shared" si="5"/>
        <v/>
      </c>
      <c r="AV365"/>
      <c r="AW365"/>
      <c r="AX365"/>
    </row>
    <row r="366" spans="1:50" x14ac:dyDescent="0.25">
      <c r="A366">
        <v>13</v>
      </c>
      <c r="B366">
        <v>13305</v>
      </c>
      <c r="C366" s="99" t="s">
        <v>2152</v>
      </c>
      <c r="D366" s="1" t="s">
        <v>498</v>
      </c>
      <c r="E366">
        <v>0.5</v>
      </c>
      <c r="F366" s="1">
        <v>0.25912840377913421</v>
      </c>
      <c r="G366" s="1">
        <v>6.3848000000000003</v>
      </c>
      <c r="H366">
        <v>-0.75</v>
      </c>
      <c r="I366" s="1">
        <v>-0.81688310561735389</v>
      </c>
      <c r="J366" s="1">
        <v>0.01</v>
      </c>
      <c r="K366">
        <v>0.25</v>
      </c>
      <c r="L366">
        <v>0.13311279011974897</v>
      </c>
      <c r="M366">
        <v>9.1933000000000007</v>
      </c>
      <c r="N366">
        <v>30006</v>
      </c>
      <c r="O366">
        <v>14.507</v>
      </c>
      <c r="P366">
        <v>6.0620000000000003</v>
      </c>
      <c r="Q366">
        <v>19.882999999999999</v>
      </c>
      <c r="R366">
        <v>2.6659999999999999</v>
      </c>
      <c r="S366">
        <v>5</v>
      </c>
      <c r="T366">
        <v>0.01</v>
      </c>
      <c r="U366">
        <v>20.582000000000001</v>
      </c>
      <c r="V366">
        <v>1122.45</v>
      </c>
      <c r="W366">
        <v>45.323999999999998</v>
      </c>
      <c r="X366">
        <v>9.3309999999999995</v>
      </c>
      <c r="Y366">
        <v>1341.46</v>
      </c>
      <c r="Z366">
        <v>10.116899999999999</v>
      </c>
      <c r="AA366">
        <v>9.2940000000000005</v>
      </c>
      <c r="AB366">
        <v>1.2141999999999999</v>
      </c>
      <c r="AC366">
        <v>147.999</v>
      </c>
      <c r="AD366">
        <v>3.9830000000000001</v>
      </c>
      <c r="AE366">
        <v>23.661999999999999</v>
      </c>
      <c r="AF366">
        <v>79.316999999999993</v>
      </c>
      <c r="AG366">
        <v>0.33</v>
      </c>
      <c r="AH366">
        <v>3.6659999999999999</v>
      </c>
      <c r="AI366">
        <v>2.31</v>
      </c>
      <c r="AJ366">
        <v>0.06</v>
      </c>
      <c r="AK366">
        <v>9.0579999999999998</v>
      </c>
      <c r="AL366">
        <v>13.728</v>
      </c>
      <c r="AM366">
        <v>4.1470000000000002</v>
      </c>
      <c r="AN366">
        <v>4.8638142857142999</v>
      </c>
      <c r="AO366">
        <v>4.6229428571428999</v>
      </c>
      <c r="AP366">
        <v>3</v>
      </c>
      <c r="AQ366">
        <v>0.01</v>
      </c>
      <c r="AR366" s="4">
        <v>365</v>
      </c>
      <c r="AS366" s="4">
        <f>ROWS($D$2:D366)</f>
        <v>365</v>
      </c>
      <c r="AT366" s="4" t="str">
        <f>IF(D366=PUBLIC!$C$15,AS366,"")</f>
        <v/>
      </c>
      <c r="AU366" s="4" t="str">
        <f t="shared" si="5"/>
        <v/>
      </c>
      <c r="AV366"/>
      <c r="AW366"/>
      <c r="AX366"/>
    </row>
    <row r="367" spans="1:50" x14ac:dyDescent="0.25">
      <c r="A367">
        <v>13</v>
      </c>
      <c r="B367">
        <v>13307</v>
      </c>
      <c r="C367" s="99" t="s">
        <v>2152</v>
      </c>
      <c r="D367" s="1" t="s">
        <v>499</v>
      </c>
      <c r="E367">
        <v>0.5</v>
      </c>
      <c r="F367" s="1">
        <v>0.45374792755364024</v>
      </c>
      <c r="G367" s="1">
        <v>7.2706</v>
      </c>
      <c r="H367">
        <v>-0.75</v>
      </c>
      <c r="I367" s="1">
        <v>-0.81688310561735389</v>
      </c>
      <c r="J367" s="1">
        <v>0.01</v>
      </c>
      <c r="K367">
        <v>-0.75</v>
      </c>
      <c r="L367">
        <v>-0.98348181362617071</v>
      </c>
      <c r="M367">
        <v>0.01</v>
      </c>
      <c r="N367">
        <v>2672</v>
      </c>
      <c r="O367">
        <v>17.515000000000001</v>
      </c>
      <c r="P367">
        <v>1.123</v>
      </c>
      <c r="Q367">
        <v>49.512999999999998</v>
      </c>
      <c r="R367">
        <v>0.01</v>
      </c>
      <c r="S367">
        <v>6</v>
      </c>
      <c r="T367">
        <v>0.01</v>
      </c>
      <c r="U367">
        <v>22.414000000000001</v>
      </c>
      <c r="V367">
        <v>163.65</v>
      </c>
      <c r="W367">
        <v>11.228</v>
      </c>
      <c r="X367">
        <v>0.01</v>
      </c>
      <c r="Y367">
        <v>792.22</v>
      </c>
      <c r="Z367">
        <v>0.01</v>
      </c>
      <c r="AA367">
        <v>0.01</v>
      </c>
      <c r="AB367">
        <v>0.01</v>
      </c>
      <c r="AC367">
        <v>39.835999999999999</v>
      </c>
      <c r="AD367">
        <v>4.4909999999999997</v>
      </c>
      <c r="AE367">
        <v>22.454999999999998</v>
      </c>
      <c r="AF367">
        <v>0.01</v>
      </c>
      <c r="AG367">
        <v>0.01</v>
      </c>
      <c r="AH367">
        <v>11.228</v>
      </c>
      <c r="AI367">
        <v>8.9930000000000003</v>
      </c>
      <c r="AJ367">
        <v>0.01</v>
      </c>
      <c r="AK367">
        <v>4.6760000000000002</v>
      </c>
      <c r="AL367">
        <v>19.603999999999999</v>
      </c>
      <c r="AM367">
        <v>4.1369999999999996</v>
      </c>
      <c r="AN367">
        <v>3.14758</v>
      </c>
      <c r="AO367">
        <v>3.4981</v>
      </c>
      <c r="AP367">
        <v>3</v>
      </c>
      <c r="AQ367">
        <v>0.01</v>
      </c>
      <c r="AR367" s="4">
        <v>366</v>
      </c>
      <c r="AS367" s="4">
        <f>ROWS($D$2:D367)</f>
        <v>366</v>
      </c>
      <c r="AT367" s="4" t="str">
        <f>IF(D367=PUBLIC!$C$15,AS367,"")</f>
        <v/>
      </c>
      <c r="AU367" s="4" t="str">
        <f t="shared" si="5"/>
        <v/>
      </c>
      <c r="AV367"/>
      <c r="AW367"/>
      <c r="AX367"/>
    </row>
    <row r="368" spans="1:50" x14ac:dyDescent="0.25">
      <c r="A368">
        <v>13</v>
      </c>
      <c r="B368">
        <v>13309</v>
      </c>
      <c r="C368" s="99" t="s">
        <v>2152</v>
      </c>
      <c r="D368" s="1" t="s">
        <v>500</v>
      </c>
      <c r="E368">
        <v>-1</v>
      </c>
      <c r="F368" s="1">
        <v>-1.1436789290222509</v>
      </c>
      <c r="G368" s="1">
        <v>0.01</v>
      </c>
      <c r="H368">
        <v>-0.75</v>
      </c>
      <c r="I368" s="1">
        <v>-0.81688310561735389</v>
      </c>
      <c r="J368" s="1">
        <v>0.01</v>
      </c>
      <c r="K368">
        <v>-0.5</v>
      </c>
      <c r="L368">
        <v>-0.59530386299125626</v>
      </c>
      <c r="M368">
        <v>3.1960000000000002</v>
      </c>
      <c r="N368">
        <v>7932</v>
      </c>
      <c r="O368">
        <v>12.96</v>
      </c>
      <c r="P368">
        <v>2.0169999999999999</v>
      </c>
      <c r="Q368">
        <v>41.377000000000002</v>
      </c>
      <c r="R368">
        <v>0.252</v>
      </c>
      <c r="S368">
        <v>9</v>
      </c>
      <c r="T368">
        <v>0.01</v>
      </c>
      <c r="U368">
        <v>27.408000000000001</v>
      </c>
      <c r="V368">
        <v>471.46</v>
      </c>
      <c r="W368">
        <v>7.5640000000000001</v>
      </c>
      <c r="X368">
        <v>0.01</v>
      </c>
      <c r="Y368">
        <v>878.14</v>
      </c>
      <c r="Z368">
        <v>8.9410000000000007</v>
      </c>
      <c r="AA368">
        <v>0.01</v>
      </c>
      <c r="AB368">
        <v>0.01</v>
      </c>
      <c r="AC368">
        <v>39.531999999999996</v>
      </c>
      <c r="AD368">
        <v>2.9</v>
      </c>
      <c r="AE368">
        <v>1.2609999999999999</v>
      </c>
      <c r="AF368">
        <v>0.01</v>
      </c>
      <c r="AG368">
        <v>0.01</v>
      </c>
      <c r="AH368">
        <v>0.01</v>
      </c>
      <c r="AI368">
        <v>10.84</v>
      </c>
      <c r="AJ368">
        <v>0.01</v>
      </c>
      <c r="AK368">
        <v>6.4139999999999997</v>
      </c>
      <c r="AL368">
        <v>14.24</v>
      </c>
      <c r="AM368">
        <v>5.7089999999999996</v>
      </c>
      <c r="AN368">
        <v>4.5765666666667002</v>
      </c>
      <c r="AO368">
        <v>2.5206666666666999</v>
      </c>
      <c r="AP368">
        <v>3</v>
      </c>
      <c r="AQ368">
        <v>0.01</v>
      </c>
      <c r="AR368" s="4">
        <v>367</v>
      </c>
      <c r="AS368" s="4">
        <f>ROWS($D$2:D368)</f>
        <v>367</v>
      </c>
      <c r="AT368" s="4" t="str">
        <f>IF(D368=PUBLIC!$C$15,AS368,"")</f>
        <v/>
      </c>
      <c r="AU368" s="4" t="str">
        <f t="shared" si="5"/>
        <v/>
      </c>
      <c r="AV368"/>
      <c r="AW368"/>
      <c r="AX368"/>
    </row>
    <row r="369" spans="1:50" x14ac:dyDescent="0.25">
      <c r="A369">
        <v>13</v>
      </c>
      <c r="B369">
        <v>13311</v>
      </c>
      <c r="C369" s="99" t="s">
        <v>2152</v>
      </c>
      <c r="D369" s="1" t="s">
        <v>501</v>
      </c>
      <c r="E369">
        <v>0.01</v>
      </c>
      <c r="F369" s="1">
        <v>-8.8277772549889388E-2</v>
      </c>
      <c r="G369" s="1">
        <v>4.8036000000000003</v>
      </c>
      <c r="H369">
        <v>0.25</v>
      </c>
      <c r="I369" s="1">
        <v>0.22809458652795403</v>
      </c>
      <c r="J369" s="1">
        <v>4.1318999999999999</v>
      </c>
      <c r="K369">
        <v>-0.5</v>
      </c>
      <c r="L369">
        <v>-0.54041724975849104</v>
      </c>
      <c r="M369">
        <v>3.6478999999999999</v>
      </c>
      <c r="N369">
        <v>28140</v>
      </c>
      <c r="O369">
        <v>19.95</v>
      </c>
      <c r="P369">
        <v>2.9670000000000001</v>
      </c>
      <c r="Q369">
        <v>2.4700000000000002</v>
      </c>
      <c r="R369">
        <v>1.891</v>
      </c>
      <c r="S369">
        <v>6</v>
      </c>
      <c r="T369">
        <v>0.01</v>
      </c>
      <c r="U369">
        <v>19.286000000000001</v>
      </c>
      <c r="V369">
        <v>392.91</v>
      </c>
      <c r="W369">
        <v>37.313000000000002</v>
      </c>
      <c r="X369">
        <v>4.62</v>
      </c>
      <c r="Y369">
        <v>1402.97</v>
      </c>
      <c r="Z369">
        <v>7.3956</v>
      </c>
      <c r="AA369">
        <v>9.0802999999999994</v>
      </c>
      <c r="AB369">
        <v>0.01</v>
      </c>
      <c r="AC369">
        <v>96.299000000000007</v>
      </c>
      <c r="AD369">
        <v>3.3940000000000001</v>
      </c>
      <c r="AE369">
        <v>14.57</v>
      </c>
      <c r="AF369">
        <v>19.899999999999999</v>
      </c>
      <c r="AG369">
        <v>0.01</v>
      </c>
      <c r="AH369">
        <v>29.14</v>
      </c>
      <c r="AI369">
        <v>2.6680000000000001</v>
      </c>
      <c r="AJ369">
        <v>0.01</v>
      </c>
      <c r="AK369">
        <v>7.4130000000000003</v>
      </c>
      <c r="AL369">
        <v>13.394</v>
      </c>
      <c r="AM369">
        <v>3.7869999999999999</v>
      </c>
      <c r="AN369">
        <v>6.9955600000000002</v>
      </c>
      <c r="AO369">
        <v>8.3141200000000008</v>
      </c>
      <c r="AP369">
        <v>3</v>
      </c>
      <c r="AQ369">
        <v>0.01</v>
      </c>
      <c r="AR369" s="4">
        <v>368</v>
      </c>
      <c r="AS369" s="4">
        <f>ROWS($D$2:D369)</f>
        <v>368</v>
      </c>
      <c r="AT369" s="4" t="str">
        <f>IF(D369=PUBLIC!$C$15,AS369,"")</f>
        <v/>
      </c>
      <c r="AU369" s="4" t="str">
        <f t="shared" si="5"/>
        <v/>
      </c>
      <c r="AV369"/>
      <c r="AW369"/>
      <c r="AX369"/>
    </row>
    <row r="370" spans="1:50" x14ac:dyDescent="0.25">
      <c r="A370">
        <v>13</v>
      </c>
      <c r="B370">
        <v>13315</v>
      </c>
      <c r="C370" s="99" t="s">
        <v>2152</v>
      </c>
      <c r="D370" s="1" t="s">
        <v>502</v>
      </c>
      <c r="E370">
        <v>-0.5</v>
      </c>
      <c r="F370" s="1">
        <v>-0.55531629330792476</v>
      </c>
      <c r="G370" s="1">
        <v>2.6779000000000002</v>
      </c>
      <c r="H370">
        <v>-0.75</v>
      </c>
      <c r="I370" s="1">
        <v>-0.81688310561735389</v>
      </c>
      <c r="J370" s="1">
        <v>0.01</v>
      </c>
      <c r="K370">
        <v>-0.75</v>
      </c>
      <c r="L370">
        <v>-0.98348181362617071</v>
      </c>
      <c r="M370">
        <v>0.01</v>
      </c>
      <c r="N370">
        <v>8884</v>
      </c>
      <c r="O370">
        <v>16.062999999999999</v>
      </c>
      <c r="P370">
        <v>4.0750000000000002</v>
      </c>
      <c r="Q370">
        <v>35.648000000000003</v>
      </c>
      <c r="R370">
        <v>1.6879999999999999</v>
      </c>
      <c r="S370">
        <v>6</v>
      </c>
      <c r="T370">
        <v>0.01</v>
      </c>
      <c r="U370">
        <v>20.869</v>
      </c>
      <c r="V370">
        <v>147.53</v>
      </c>
      <c r="W370">
        <v>11.256</v>
      </c>
      <c r="X370">
        <v>7.8789999999999996</v>
      </c>
      <c r="Y370">
        <v>1056.23</v>
      </c>
      <c r="Z370">
        <v>0.01</v>
      </c>
      <c r="AA370">
        <v>7.1879999999999997</v>
      </c>
      <c r="AB370">
        <v>4.0180999999999996</v>
      </c>
      <c r="AC370">
        <v>3.0310000000000001</v>
      </c>
      <c r="AD370">
        <v>3.883</v>
      </c>
      <c r="AE370">
        <v>2.2509999999999999</v>
      </c>
      <c r="AF370">
        <v>7.8789999999999996</v>
      </c>
      <c r="AG370">
        <v>0.01</v>
      </c>
      <c r="AH370">
        <v>0.01</v>
      </c>
      <c r="AI370">
        <v>8.4060000000000006</v>
      </c>
      <c r="AJ370">
        <v>0.35899999999999999</v>
      </c>
      <c r="AK370">
        <v>8.6059999999999999</v>
      </c>
      <c r="AL370">
        <v>8.048</v>
      </c>
      <c r="AM370">
        <v>6.2149999999999999</v>
      </c>
      <c r="AN370">
        <v>4.1003428571429001</v>
      </c>
      <c r="AO370">
        <v>2.4748571428571</v>
      </c>
      <c r="AP370">
        <v>3</v>
      </c>
      <c r="AQ370">
        <v>0.01</v>
      </c>
      <c r="AR370" s="4">
        <v>369</v>
      </c>
      <c r="AS370" s="4">
        <f>ROWS($D$2:D370)</f>
        <v>369</v>
      </c>
      <c r="AT370" s="4" t="str">
        <f>IF(D370=PUBLIC!$C$15,AS370,"")</f>
        <v/>
      </c>
      <c r="AU370" s="4" t="str">
        <f t="shared" si="5"/>
        <v/>
      </c>
      <c r="AV370"/>
      <c r="AW370"/>
      <c r="AX370"/>
    </row>
    <row r="371" spans="1:50" x14ac:dyDescent="0.25">
      <c r="A371">
        <v>13</v>
      </c>
      <c r="B371">
        <v>13317</v>
      </c>
      <c r="C371" s="99" t="s">
        <v>2152</v>
      </c>
      <c r="D371" s="1" t="s">
        <v>503</v>
      </c>
      <c r="E371">
        <v>2</v>
      </c>
      <c r="F371" s="1">
        <v>1.8109213982101109</v>
      </c>
      <c r="G371" s="1">
        <v>13.447699999999999</v>
      </c>
      <c r="H371">
        <v>-0.75</v>
      </c>
      <c r="I371" s="1">
        <v>-0.81688310561735389</v>
      </c>
      <c r="J371" s="1">
        <v>0.01</v>
      </c>
      <c r="K371">
        <v>-0.25</v>
      </c>
      <c r="L371">
        <v>-0.33035662221685003</v>
      </c>
      <c r="M371">
        <v>5.3773999999999997</v>
      </c>
      <c r="N371">
        <v>9924</v>
      </c>
      <c r="O371">
        <v>21.372</v>
      </c>
      <c r="P371">
        <v>4.1820000000000004</v>
      </c>
      <c r="Q371">
        <v>42.987000000000002</v>
      </c>
      <c r="R371">
        <v>1.431</v>
      </c>
      <c r="S371">
        <v>6</v>
      </c>
      <c r="T371">
        <v>0.01</v>
      </c>
      <c r="U371">
        <v>26.742999999999999</v>
      </c>
      <c r="V371">
        <v>243.93</v>
      </c>
      <c r="W371">
        <v>31.236999999999998</v>
      </c>
      <c r="X371">
        <v>0.01</v>
      </c>
      <c r="Y371">
        <v>978.86</v>
      </c>
      <c r="Z371">
        <v>6.9154</v>
      </c>
      <c r="AA371">
        <v>4.0050999999999997</v>
      </c>
      <c r="AB371">
        <v>0.01</v>
      </c>
      <c r="AC371">
        <v>147.797</v>
      </c>
      <c r="AD371">
        <v>5.29</v>
      </c>
      <c r="AE371">
        <v>16.123000000000001</v>
      </c>
      <c r="AF371">
        <v>9.0690000000000008</v>
      </c>
      <c r="AG371">
        <v>0.01</v>
      </c>
      <c r="AH371">
        <v>9.0690000000000008</v>
      </c>
      <c r="AI371">
        <v>7.7380000000000004</v>
      </c>
      <c r="AJ371">
        <v>0.70799999999999996</v>
      </c>
      <c r="AK371">
        <v>3.488</v>
      </c>
      <c r="AL371">
        <v>19.183</v>
      </c>
      <c r="AM371">
        <v>3.569</v>
      </c>
      <c r="AN371">
        <v>3.0653166666667002</v>
      </c>
      <c r="AO371">
        <v>3.0559833333333</v>
      </c>
      <c r="AP371">
        <v>3</v>
      </c>
      <c r="AQ371">
        <v>0.01</v>
      </c>
      <c r="AR371" s="4">
        <v>370</v>
      </c>
      <c r="AS371" s="4">
        <f>ROWS($D$2:D371)</f>
        <v>370</v>
      </c>
      <c r="AT371" s="4" t="str">
        <f>IF(D371=PUBLIC!$C$15,AS371,"")</f>
        <v/>
      </c>
      <c r="AU371" s="4" t="str">
        <f t="shared" si="5"/>
        <v/>
      </c>
      <c r="AV371"/>
      <c r="AW371"/>
      <c r="AX371"/>
    </row>
    <row r="372" spans="1:50" x14ac:dyDescent="0.25">
      <c r="A372">
        <v>13</v>
      </c>
      <c r="B372">
        <v>13319</v>
      </c>
      <c r="C372" s="99" t="s">
        <v>2152</v>
      </c>
      <c r="D372" s="1" t="s">
        <v>504</v>
      </c>
      <c r="E372">
        <v>-1</v>
      </c>
      <c r="F372" s="1">
        <v>-1.1436789290222509</v>
      </c>
      <c r="G372" s="1">
        <v>0.01</v>
      </c>
      <c r="H372">
        <v>-0.75</v>
      </c>
      <c r="I372" s="1">
        <v>-0.81688310561735389</v>
      </c>
      <c r="J372" s="1">
        <v>0.01</v>
      </c>
      <c r="K372">
        <v>-0.75</v>
      </c>
      <c r="L372">
        <v>-0.98348181362617071</v>
      </c>
      <c r="M372">
        <v>0.01</v>
      </c>
      <c r="N372">
        <v>9312</v>
      </c>
      <c r="O372">
        <v>17.773</v>
      </c>
      <c r="P372">
        <v>2.5339999999999998</v>
      </c>
      <c r="Q372">
        <v>38.273000000000003</v>
      </c>
      <c r="R372">
        <v>2.04</v>
      </c>
      <c r="S372">
        <v>7</v>
      </c>
      <c r="T372">
        <v>0.01</v>
      </c>
      <c r="U372">
        <v>20.792999999999999</v>
      </c>
      <c r="V372">
        <v>376.29</v>
      </c>
      <c r="W372">
        <v>28.995000000000001</v>
      </c>
      <c r="X372">
        <v>0.01</v>
      </c>
      <c r="Y372">
        <v>1459.02</v>
      </c>
      <c r="Z372">
        <v>4.7161999999999997</v>
      </c>
      <c r="AA372">
        <v>0.01</v>
      </c>
      <c r="AB372">
        <v>0.01</v>
      </c>
      <c r="AC372">
        <v>91.533000000000001</v>
      </c>
      <c r="AD372">
        <v>6.6580000000000004</v>
      </c>
      <c r="AE372">
        <v>16.108000000000001</v>
      </c>
      <c r="AF372">
        <v>10.739000000000001</v>
      </c>
      <c r="AG372">
        <v>0.01</v>
      </c>
      <c r="AH372">
        <v>33.29</v>
      </c>
      <c r="AI372">
        <v>1.4810000000000001</v>
      </c>
      <c r="AJ372">
        <v>5.48</v>
      </c>
      <c r="AK372">
        <v>8.1159999999999997</v>
      </c>
      <c r="AL372">
        <v>14.81</v>
      </c>
      <c r="AM372">
        <v>4.5620000000000003</v>
      </c>
      <c r="AN372">
        <v>4.1288571428571004</v>
      </c>
      <c r="AO372">
        <v>4.3541142857143003</v>
      </c>
      <c r="AP372">
        <v>3</v>
      </c>
      <c r="AQ372">
        <v>0.01</v>
      </c>
      <c r="AR372" s="4">
        <v>371</v>
      </c>
      <c r="AS372" s="4">
        <f>ROWS($D$2:D372)</f>
        <v>371</v>
      </c>
      <c r="AT372" s="4" t="str">
        <f>IF(D372=PUBLIC!$C$15,AS372,"")</f>
        <v/>
      </c>
      <c r="AU372" s="4" t="str">
        <f t="shared" si="5"/>
        <v/>
      </c>
      <c r="AV372"/>
      <c r="AW372"/>
      <c r="AX372"/>
    </row>
    <row r="373" spans="1:50" x14ac:dyDescent="0.25">
      <c r="A373">
        <v>16</v>
      </c>
      <c r="B373">
        <v>16003</v>
      </c>
      <c r="C373" s="99" t="s">
        <v>2153</v>
      </c>
      <c r="D373" s="1" t="s">
        <v>505</v>
      </c>
      <c r="E373">
        <v>-0.25</v>
      </c>
      <c r="F373" s="1">
        <v>-0.41839273582737363</v>
      </c>
      <c r="G373" s="1">
        <v>3.3010999999999999</v>
      </c>
      <c r="H373">
        <v>-0.75</v>
      </c>
      <c r="I373" s="1">
        <v>-0.81688310561735389</v>
      </c>
      <c r="J373" s="1">
        <v>0.01</v>
      </c>
      <c r="K373">
        <v>-0.75</v>
      </c>
      <c r="L373">
        <v>-0.98348181362617071</v>
      </c>
      <c r="M373">
        <v>0.01</v>
      </c>
      <c r="N373">
        <v>3865</v>
      </c>
      <c r="O373">
        <v>24.709</v>
      </c>
      <c r="P373">
        <v>3.157</v>
      </c>
      <c r="Q373">
        <v>0.20699999999999999</v>
      </c>
      <c r="R373">
        <v>3.5710000000000002</v>
      </c>
      <c r="S373">
        <v>12</v>
      </c>
      <c r="T373">
        <v>0.01</v>
      </c>
      <c r="U373">
        <v>14.628</v>
      </c>
      <c r="V373">
        <v>39.15</v>
      </c>
      <c r="W373">
        <v>7.7619999999999996</v>
      </c>
      <c r="X373">
        <v>12.936999999999999</v>
      </c>
      <c r="Y373">
        <v>609.09</v>
      </c>
      <c r="Z373">
        <v>0.01</v>
      </c>
      <c r="AA373">
        <v>6.3273000000000001</v>
      </c>
      <c r="AB373">
        <v>0.01</v>
      </c>
      <c r="AC373">
        <v>108.29600000000001</v>
      </c>
      <c r="AD373">
        <v>3.8809999999999998</v>
      </c>
      <c r="AE373">
        <v>0.01</v>
      </c>
      <c r="AF373">
        <v>0.01</v>
      </c>
      <c r="AG373">
        <v>0.01</v>
      </c>
      <c r="AH373">
        <v>2.5870000000000002</v>
      </c>
      <c r="AI373">
        <v>12.682</v>
      </c>
      <c r="AJ373">
        <v>0.66100000000000003</v>
      </c>
      <c r="AK373">
        <v>9.6430000000000007</v>
      </c>
      <c r="AL373">
        <v>6.9349999999999996</v>
      </c>
      <c r="AM373">
        <v>3.5009999999999999</v>
      </c>
      <c r="AN373">
        <v>4.0409833333333003</v>
      </c>
      <c r="AO373">
        <v>3.3259666666666998</v>
      </c>
      <c r="AP373">
        <v>4</v>
      </c>
      <c r="AQ373">
        <v>1</v>
      </c>
      <c r="AR373" s="4">
        <v>372</v>
      </c>
      <c r="AS373" s="4">
        <f>ROWS($D$2:D373)</f>
        <v>372</v>
      </c>
      <c r="AT373" s="4" t="str">
        <f>IF(D373=PUBLIC!$C$15,AS373,"")</f>
        <v/>
      </c>
      <c r="AU373" s="4" t="str">
        <f t="shared" si="5"/>
        <v/>
      </c>
      <c r="AV373"/>
      <c r="AW373"/>
      <c r="AX373"/>
    </row>
    <row r="374" spans="1:50" x14ac:dyDescent="0.25">
      <c r="A374">
        <v>16</v>
      </c>
      <c r="B374">
        <v>16007</v>
      </c>
      <c r="C374" s="99" t="s">
        <v>2153</v>
      </c>
      <c r="D374" s="1" t="s">
        <v>506</v>
      </c>
      <c r="E374">
        <v>4</v>
      </c>
      <c r="F374" s="1">
        <v>3.8435507301670611</v>
      </c>
      <c r="G374" s="1">
        <v>22.699100000000001</v>
      </c>
      <c r="H374">
        <v>-0.75</v>
      </c>
      <c r="I374" s="1">
        <v>-0.81688310561735389</v>
      </c>
      <c r="J374" s="1">
        <v>0.01</v>
      </c>
      <c r="K374">
        <v>-0.75</v>
      </c>
      <c r="L374">
        <v>-0.98348181362617071</v>
      </c>
      <c r="M374">
        <v>0.01</v>
      </c>
      <c r="N374">
        <v>5928</v>
      </c>
      <c r="O374">
        <v>19.989999999999998</v>
      </c>
      <c r="P374">
        <v>4.0990000000000002</v>
      </c>
      <c r="Q374">
        <v>0.77600000000000002</v>
      </c>
      <c r="R374">
        <v>1.35</v>
      </c>
      <c r="S374">
        <v>11</v>
      </c>
      <c r="T374">
        <v>0.01</v>
      </c>
      <c r="U374">
        <v>14.461</v>
      </c>
      <c r="V374">
        <v>301.88</v>
      </c>
      <c r="W374">
        <v>0.01</v>
      </c>
      <c r="X374">
        <v>0.01</v>
      </c>
      <c r="Y374">
        <v>1679.92</v>
      </c>
      <c r="Z374">
        <v>28.752500000000001</v>
      </c>
      <c r="AA374">
        <v>0.01</v>
      </c>
      <c r="AB374">
        <v>0.01</v>
      </c>
      <c r="AC374">
        <v>112.499</v>
      </c>
      <c r="AD374">
        <v>3.121</v>
      </c>
      <c r="AE374">
        <v>10.121</v>
      </c>
      <c r="AF374">
        <v>18.556000000000001</v>
      </c>
      <c r="AG374">
        <v>0.01</v>
      </c>
      <c r="AH374">
        <v>1.6870000000000001</v>
      </c>
      <c r="AI374">
        <v>8.9429999999999996</v>
      </c>
      <c r="AJ374">
        <v>8.548</v>
      </c>
      <c r="AK374">
        <v>5.8570000000000002</v>
      </c>
      <c r="AL374">
        <v>7.5579999999999998</v>
      </c>
      <c r="AM374">
        <v>5.7380000000000004</v>
      </c>
      <c r="AN374">
        <v>7.6315400000000002</v>
      </c>
      <c r="AO374">
        <v>2.2463199999999999</v>
      </c>
      <c r="AP374">
        <v>4</v>
      </c>
      <c r="AQ374">
        <v>1</v>
      </c>
      <c r="AR374" s="4">
        <v>373</v>
      </c>
      <c r="AS374" s="4">
        <f>ROWS($D$2:D374)</f>
        <v>373</v>
      </c>
      <c r="AT374" s="4" t="str">
        <f>IF(D374=PUBLIC!$C$15,AS374,"")</f>
        <v/>
      </c>
      <c r="AU374" s="4" t="str">
        <f t="shared" si="5"/>
        <v/>
      </c>
      <c r="AV374"/>
      <c r="AW374"/>
      <c r="AX374"/>
    </row>
    <row r="375" spans="1:50" x14ac:dyDescent="0.25">
      <c r="A375">
        <v>16</v>
      </c>
      <c r="B375">
        <v>16009</v>
      </c>
      <c r="C375" s="99" t="s">
        <v>2153</v>
      </c>
      <c r="D375" s="1" t="s">
        <v>507</v>
      </c>
      <c r="E375">
        <v>0.25</v>
      </c>
      <c r="F375" s="1">
        <v>2.7180073175447017E-2</v>
      </c>
      <c r="G375" s="1">
        <v>5.3291000000000004</v>
      </c>
      <c r="H375">
        <v>-0.75</v>
      </c>
      <c r="I375" s="1">
        <v>-0.81688310561735389</v>
      </c>
      <c r="J375" s="1">
        <v>0.01</v>
      </c>
      <c r="K375">
        <v>-0.25</v>
      </c>
      <c r="L375">
        <v>-0.28385057174810513</v>
      </c>
      <c r="M375">
        <v>5.7603</v>
      </c>
      <c r="N375">
        <v>9068</v>
      </c>
      <c r="O375">
        <v>21.216999999999999</v>
      </c>
      <c r="P375">
        <v>3.3079999999999998</v>
      </c>
      <c r="Q375">
        <v>0.221</v>
      </c>
      <c r="R375">
        <v>11.756</v>
      </c>
      <c r="S375">
        <v>7</v>
      </c>
      <c r="T375">
        <v>0.01</v>
      </c>
      <c r="U375">
        <v>16.844999999999999</v>
      </c>
      <c r="V375">
        <v>281.58999999999997</v>
      </c>
      <c r="W375">
        <v>13.233000000000001</v>
      </c>
      <c r="X375">
        <v>15.439</v>
      </c>
      <c r="Y375">
        <v>543.4</v>
      </c>
      <c r="Z375">
        <v>7.12</v>
      </c>
      <c r="AA375">
        <v>5.327</v>
      </c>
      <c r="AB375">
        <v>10.2369</v>
      </c>
      <c r="AC375">
        <v>96.301000000000002</v>
      </c>
      <c r="AD375">
        <v>5.1280000000000001</v>
      </c>
      <c r="AE375">
        <v>15.439</v>
      </c>
      <c r="AF375">
        <v>2.206</v>
      </c>
      <c r="AG375">
        <v>14.34</v>
      </c>
      <c r="AH375">
        <v>7.7190000000000003</v>
      </c>
      <c r="AI375">
        <v>9.4629999999999992</v>
      </c>
      <c r="AJ375">
        <v>1.8819999999999999</v>
      </c>
      <c r="AK375">
        <v>4.2610000000000001</v>
      </c>
      <c r="AL375">
        <v>14.776</v>
      </c>
      <c r="AM375">
        <v>7.4710000000000001</v>
      </c>
      <c r="AN375">
        <v>5.1444000000000001</v>
      </c>
      <c r="AO375">
        <v>3.0201799999999999</v>
      </c>
      <c r="AP375">
        <v>4</v>
      </c>
      <c r="AQ375">
        <v>1</v>
      </c>
      <c r="AR375" s="4">
        <v>374</v>
      </c>
      <c r="AS375" s="4">
        <f>ROWS($D$2:D375)</f>
        <v>374</v>
      </c>
      <c r="AT375" s="4" t="str">
        <f>IF(D375=PUBLIC!$C$15,AS375,"")</f>
        <v/>
      </c>
      <c r="AU375" s="4" t="str">
        <f t="shared" si="5"/>
        <v/>
      </c>
      <c r="AV375"/>
      <c r="AW375"/>
      <c r="AX375"/>
    </row>
    <row r="376" spans="1:50" x14ac:dyDescent="0.25">
      <c r="A376">
        <v>16</v>
      </c>
      <c r="B376">
        <v>16011</v>
      </c>
      <c r="C376" s="99" t="s">
        <v>2153</v>
      </c>
      <c r="D376" s="1" t="s">
        <v>508</v>
      </c>
      <c r="E376">
        <v>-0.5</v>
      </c>
      <c r="F376" s="1">
        <v>-0.50005911309874862</v>
      </c>
      <c r="G376" s="1">
        <v>2.9293999999999998</v>
      </c>
      <c r="H376">
        <v>-0.25</v>
      </c>
      <c r="I376" s="1">
        <v>-0.37409723388570376</v>
      </c>
      <c r="J376" s="1">
        <v>1.7507999999999999</v>
      </c>
      <c r="K376">
        <v>-0.5</v>
      </c>
      <c r="L376">
        <v>-0.57340508811657687</v>
      </c>
      <c r="M376">
        <v>3.3763000000000001</v>
      </c>
      <c r="N376">
        <v>45261</v>
      </c>
      <c r="O376">
        <v>12.997999999999999</v>
      </c>
      <c r="P376">
        <v>17.757000000000001</v>
      </c>
      <c r="Q376">
        <v>0.29199999999999998</v>
      </c>
      <c r="R376">
        <v>7.702</v>
      </c>
      <c r="S376">
        <v>5</v>
      </c>
      <c r="T376">
        <v>0.94930000000000003</v>
      </c>
      <c r="U376">
        <v>13.4</v>
      </c>
      <c r="V376">
        <v>333.44</v>
      </c>
      <c r="W376">
        <v>3.5350000000000001</v>
      </c>
      <c r="X376">
        <v>3.7559999999999998</v>
      </c>
      <c r="Y376">
        <v>1879.42</v>
      </c>
      <c r="Z376">
        <v>3.3740999999999999</v>
      </c>
      <c r="AA376">
        <v>0.01</v>
      </c>
      <c r="AB376">
        <v>0.01</v>
      </c>
      <c r="AC376">
        <v>72.2</v>
      </c>
      <c r="AD376">
        <v>2.6840000000000002</v>
      </c>
      <c r="AE376">
        <v>10.826000000000001</v>
      </c>
      <c r="AF376">
        <v>22.315000000000001</v>
      </c>
      <c r="AG376">
        <v>50.15</v>
      </c>
      <c r="AH376">
        <v>15.465999999999999</v>
      </c>
      <c r="AI376">
        <v>10.045999999999999</v>
      </c>
      <c r="AJ376">
        <v>0.23100000000000001</v>
      </c>
      <c r="AK376">
        <v>8.0459999999999994</v>
      </c>
      <c r="AL376">
        <v>10.371</v>
      </c>
      <c r="AM376">
        <v>3.7050000000000001</v>
      </c>
      <c r="AN376">
        <v>6.2800285714286002</v>
      </c>
      <c r="AO376">
        <v>2.1596142857143001</v>
      </c>
      <c r="AP376">
        <v>4</v>
      </c>
      <c r="AQ376">
        <v>1</v>
      </c>
      <c r="AR376" s="4">
        <v>375</v>
      </c>
      <c r="AS376" s="4">
        <f>ROWS($D$2:D376)</f>
        <v>375</v>
      </c>
      <c r="AT376" s="4" t="str">
        <f>IF(D376=PUBLIC!$C$15,AS376,"")</f>
        <v/>
      </c>
      <c r="AU376" s="4" t="str">
        <f t="shared" si="5"/>
        <v/>
      </c>
      <c r="AV376"/>
      <c r="AW376"/>
      <c r="AX376"/>
    </row>
    <row r="377" spans="1:50" x14ac:dyDescent="0.25">
      <c r="A377">
        <v>16</v>
      </c>
      <c r="B377">
        <v>16013</v>
      </c>
      <c r="C377" s="99" t="s">
        <v>2153</v>
      </c>
      <c r="D377" s="1" t="s">
        <v>509</v>
      </c>
      <c r="E377">
        <v>-1</v>
      </c>
      <c r="F377" s="1">
        <v>-1.1436789290222509</v>
      </c>
      <c r="G377" s="1">
        <v>0.01</v>
      </c>
      <c r="H377">
        <v>-0.75</v>
      </c>
      <c r="I377" s="1">
        <v>-0.81688310561735389</v>
      </c>
      <c r="J377" s="1">
        <v>0.01</v>
      </c>
      <c r="K377">
        <v>-0.75</v>
      </c>
      <c r="L377">
        <v>-0.8885749767594241</v>
      </c>
      <c r="M377">
        <v>0.78139999999999998</v>
      </c>
      <c r="N377">
        <v>21427</v>
      </c>
      <c r="O377">
        <v>15.975</v>
      </c>
      <c r="P377">
        <v>20.74</v>
      </c>
      <c r="Q377">
        <v>0.11700000000000001</v>
      </c>
      <c r="R377">
        <v>2.226</v>
      </c>
      <c r="S377">
        <v>8</v>
      </c>
      <c r="T377">
        <v>0.01</v>
      </c>
      <c r="U377">
        <v>12.654</v>
      </c>
      <c r="V377">
        <v>187.07</v>
      </c>
      <c r="W377">
        <v>15.868</v>
      </c>
      <c r="X377">
        <v>41.536000000000001</v>
      </c>
      <c r="Y377">
        <v>3627.73</v>
      </c>
      <c r="Z377">
        <v>6.2535999999999996</v>
      </c>
      <c r="AA377">
        <v>6.8102</v>
      </c>
      <c r="AB377">
        <v>1.7813000000000001</v>
      </c>
      <c r="AC377">
        <v>42.134</v>
      </c>
      <c r="AD377">
        <v>0.91</v>
      </c>
      <c r="AE377">
        <v>21.001999999999999</v>
      </c>
      <c r="AF377">
        <v>16.800999999999998</v>
      </c>
      <c r="AG377">
        <v>7.47</v>
      </c>
      <c r="AH377">
        <v>22.867999999999999</v>
      </c>
      <c r="AI377">
        <v>2.6880000000000002</v>
      </c>
      <c r="AJ377">
        <v>0.28799999999999998</v>
      </c>
      <c r="AK377">
        <v>9.9359999999999999</v>
      </c>
      <c r="AL377">
        <v>3.222</v>
      </c>
      <c r="AM377">
        <v>2.9670000000000001</v>
      </c>
      <c r="AN377">
        <v>5.1547333333332999</v>
      </c>
      <c r="AO377">
        <v>2.0644999999999998</v>
      </c>
      <c r="AP377">
        <v>4</v>
      </c>
      <c r="AQ377">
        <v>1</v>
      </c>
      <c r="AR377" s="4">
        <v>376</v>
      </c>
      <c r="AS377" s="4">
        <f>ROWS($D$2:D377)</f>
        <v>376</v>
      </c>
      <c r="AT377" s="4" t="str">
        <f>IF(D377=PUBLIC!$C$15,AS377,"")</f>
        <v/>
      </c>
      <c r="AU377" s="4" t="str">
        <f t="shared" si="5"/>
        <v/>
      </c>
      <c r="AV377"/>
      <c r="AW377"/>
      <c r="AX377"/>
    </row>
    <row r="378" spans="1:50" x14ac:dyDescent="0.25">
      <c r="A378">
        <v>16</v>
      </c>
      <c r="B378">
        <v>16017</v>
      </c>
      <c r="C378" s="99" t="s">
        <v>2153</v>
      </c>
      <c r="D378" s="1" t="s">
        <v>510</v>
      </c>
      <c r="E378">
        <v>-0.25</v>
      </c>
      <c r="F378" s="1">
        <v>-0.4099338831909789</v>
      </c>
      <c r="G378" s="1">
        <v>3.3395999999999999</v>
      </c>
      <c r="H378">
        <v>-0.5</v>
      </c>
      <c r="I378" s="1">
        <v>-0.72052634463394138</v>
      </c>
      <c r="J378" s="1">
        <v>0.38100000000000001</v>
      </c>
      <c r="K378">
        <v>-0.5</v>
      </c>
      <c r="L378">
        <v>-0.65793946034495632</v>
      </c>
      <c r="M378">
        <v>2.6802999999999999</v>
      </c>
      <c r="N378">
        <v>41389</v>
      </c>
      <c r="O378">
        <v>21.404</v>
      </c>
      <c r="P378">
        <v>2.762</v>
      </c>
      <c r="Q378">
        <v>0.104</v>
      </c>
      <c r="R378">
        <v>3.3919999999999999</v>
      </c>
      <c r="S378">
        <v>5</v>
      </c>
      <c r="T378">
        <v>0.01</v>
      </c>
      <c r="U378">
        <v>14.978999999999999</v>
      </c>
      <c r="V378">
        <v>332.88</v>
      </c>
      <c r="W378">
        <v>33.100999999999999</v>
      </c>
      <c r="X378">
        <v>11.356</v>
      </c>
      <c r="Y378">
        <v>1017.61</v>
      </c>
      <c r="Z378">
        <v>5.0739000000000001</v>
      </c>
      <c r="AA378">
        <v>0.01</v>
      </c>
      <c r="AB378">
        <v>0.01</v>
      </c>
      <c r="AC378">
        <v>74.266999999999996</v>
      </c>
      <c r="AD378">
        <v>3.7690000000000001</v>
      </c>
      <c r="AE378">
        <v>11.114000000000001</v>
      </c>
      <c r="AF378">
        <v>37.450000000000003</v>
      </c>
      <c r="AG378">
        <v>0.72</v>
      </c>
      <c r="AH378">
        <v>27.544</v>
      </c>
      <c r="AI378">
        <v>3.9159999999999999</v>
      </c>
      <c r="AJ378">
        <v>0.79</v>
      </c>
      <c r="AK378">
        <v>8.6159999999999997</v>
      </c>
      <c r="AL378">
        <v>13.449</v>
      </c>
      <c r="AM378">
        <v>4.9109999999999996</v>
      </c>
      <c r="AN378">
        <v>2.766</v>
      </c>
      <c r="AO378">
        <v>2.3509857142857</v>
      </c>
      <c r="AP378">
        <v>4</v>
      </c>
      <c r="AQ378">
        <v>1</v>
      </c>
      <c r="AR378" s="4">
        <v>377</v>
      </c>
      <c r="AS378" s="4">
        <f>ROWS($D$2:D378)</f>
        <v>377</v>
      </c>
      <c r="AT378" s="4" t="str">
        <f>IF(D378=PUBLIC!$C$15,AS378,"")</f>
        <v/>
      </c>
      <c r="AU378" s="4" t="str">
        <f t="shared" si="5"/>
        <v/>
      </c>
      <c r="AV378"/>
      <c r="AW378"/>
      <c r="AX378"/>
    </row>
    <row r="379" spans="1:50" x14ac:dyDescent="0.25">
      <c r="A379">
        <v>16</v>
      </c>
      <c r="B379">
        <v>16021</v>
      </c>
      <c r="C379" s="99" t="s">
        <v>2153</v>
      </c>
      <c r="D379" s="1" t="s">
        <v>511</v>
      </c>
      <c r="E379">
        <v>-1</v>
      </c>
      <c r="F379" s="1">
        <v>-1.1436789290222509</v>
      </c>
      <c r="G379" s="1">
        <v>0.01</v>
      </c>
      <c r="H379">
        <v>-0.75</v>
      </c>
      <c r="I379" s="1">
        <v>-0.81688310561735389</v>
      </c>
      <c r="J379" s="1">
        <v>0.01</v>
      </c>
      <c r="K379">
        <v>-0.5</v>
      </c>
      <c r="L379">
        <v>-0.60517835216103677</v>
      </c>
      <c r="M379">
        <v>3.1147</v>
      </c>
      <c r="N379">
        <v>11141</v>
      </c>
      <c r="O379">
        <v>20.015999999999998</v>
      </c>
      <c r="P379">
        <v>4.4249999999999998</v>
      </c>
      <c r="Q379">
        <v>0.153</v>
      </c>
      <c r="R379">
        <v>4.4249999999999998</v>
      </c>
      <c r="S379">
        <v>9</v>
      </c>
      <c r="T379">
        <v>0.01</v>
      </c>
      <c r="U379">
        <v>16.565999999999999</v>
      </c>
      <c r="V379">
        <v>346.75</v>
      </c>
      <c r="W379">
        <v>26.928000000000001</v>
      </c>
      <c r="X379">
        <v>17.053999999999998</v>
      </c>
      <c r="Y379">
        <v>1095.93</v>
      </c>
      <c r="Z379">
        <v>8.3291000000000004</v>
      </c>
      <c r="AA379">
        <v>4.5358999999999998</v>
      </c>
      <c r="AB379">
        <v>0.01</v>
      </c>
      <c r="AC379">
        <v>112.202</v>
      </c>
      <c r="AD379">
        <v>3.68</v>
      </c>
      <c r="AE379">
        <v>11.669</v>
      </c>
      <c r="AF379">
        <v>13.464</v>
      </c>
      <c r="AG379">
        <v>1.8</v>
      </c>
      <c r="AH379">
        <v>14.361000000000001</v>
      </c>
      <c r="AI379">
        <v>13.154999999999999</v>
      </c>
      <c r="AJ379">
        <v>0.61899999999999999</v>
      </c>
      <c r="AK379">
        <v>3.069</v>
      </c>
      <c r="AL379">
        <v>14.238</v>
      </c>
      <c r="AM379">
        <v>3.4820000000000002</v>
      </c>
      <c r="AN379">
        <v>1.4592000000000001</v>
      </c>
      <c r="AO379">
        <v>2.7757000000000001</v>
      </c>
      <c r="AP379">
        <v>4</v>
      </c>
      <c r="AQ379">
        <v>1</v>
      </c>
      <c r="AR379" s="4">
        <v>378</v>
      </c>
      <c r="AS379" s="4">
        <f>ROWS($D$2:D379)</f>
        <v>378</v>
      </c>
      <c r="AT379" s="4" t="str">
        <f>IF(D379=PUBLIC!$C$15,AS379,"")</f>
        <v/>
      </c>
      <c r="AU379" s="4" t="str">
        <f t="shared" si="5"/>
        <v/>
      </c>
      <c r="AV379"/>
      <c r="AW379"/>
      <c r="AX379"/>
    </row>
    <row r="380" spans="1:50" x14ac:dyDescent="0.25">
      <c r="A380">
        <v>16</v>
      </c>
      <c r="B380">
        <v>16023</v>
      </c>
      <c r="C380" s="99" t="s">
        <v>2153</v>
      </c>
      <c r="D380" s="1" t="s">
        <v>512</v>
      </c>
      <c r="E380">
        <v>3.5</v>
      </c>
      <c r="F380" s="1">
        <v>3.4544874509845189</v>
      </c>
      <c r="G380" s="1">
        <v>20.9283</v>
      </c>
      <c r="H380">
        <v>-0.75</v>
      </c>
      <c r="I380" s="1">
        <v>-0.81688310561735389</v>
      </c>
      <c r="J380" s="1">
        <v>0.01</v>
      </c>
      <c r="K380">
        <v>-0.75</v>
      </c>
      <c r="L380">
        <v>-0.98348181362617071</v>
      </c>
      <c r="M380">
        <v>0.01</v>
      </c>
      <c r="N380">
        <v>2592</v>
      </c>
      <c r="O380">
        <v>20.292999999999999</v>
      </c>
      <c r="P380">
        <v>3.8969999999999998</v>
      </c>
      <c r="Q380">
        <v>1.196</v>
      </c>
      <c r="R380">
        <v>0.38600000000000001</v>
      </c>
      <c r="S380">
        <v>2</v>
      </c>
      <c r="T380">
        <v>0.01</v>
      </c>
      <c r="U380">
        <v>15.542</v>
      </c>
      <c r="V380">
        <v>79.430000000000007</v>
      </c>
      <c r="W380">
        <v>0.01</v>
      </c>
      <c r="X380">
        <v>0.01</v>
      </c>
      <c r="Y380">
        <v>1057.8399999999999</v>
      </c>
      <c r="Z380">
        <v>0.01</v>
      </c>
      <c r="AA380">
        <v>0.01</v>
      </c>
      <c r="AB380">
        <v>16.7788</v>
      </c>
      <c r="AC380">
        <v>95.801000000000002</v>
      </c>
      <c r="AD380">
        <v>4.0510000000000002</v>
      </c>
      <c r="AE380">
        <v>0.01</v>
      </c>
      <c r="AF380">
        <v>0.01</v>
      </c>
      <c r="AG380">
        <v>7.72</v>
      </c>
      <c r="AH380">
        <v>23.148</v>
      </c>
      <c r="AI380">
        <v>13.872</v>
      </c>
      <c r="AJ380">
        <v>0.621</v>
      </c>
      <c r="AK380">
        <v>5.7969999999999997</v>
      </c>
      <c r="AL380">
        <v>1.0349999999999999</v>
      </c>
      <c r="AM380">
        <v>3.52</v>
      </c>
      <c r="AN380">
        <v>0.73585</v>
      </c>
      <c r="AO380">
        <v>12.516833333333</v>
      </c>
      <c r="AP380">
        <v>4</v>
      </c>
      <c r="AQ380">
        <v>1</v>
      </c>
      <c r="AR380" s="4">
        <v>379</v>
      </c>
      <c r="AS380" s="4">
        <f>ROWS($D$2:D380)</f>
        <v>379</v>
      </c>
      <c r="AT380" s="4" t="str">
        <f>IF(D380=PUBLIC!$C$15,AS380,"")</f>
        <v/>
      </c>
      <c r="AU380" s="4" t="str">
        <f t="shared" si="5"/>
        <v/>
      </c>
      <c r="AV380"/>
      <c r="AW380"/>
      <c r="AX380"/>
    </row>
    <row r="381" spans="1:50" x14ac:dyDescent="0.25">
      <c r="A381">
        <v>16</v>
      </c>
      <c r="B381">
        <v>16025</v>
      </c>
      <c r="C381" s="99" t="s">
        <v>2153</v>
      </c>
      <c r="D381" s="1" t="s">
        <v>513</v>
      </c>
      <c r="E381">
        <v>-1</v>
      </c>
      <c r="F381" s="1">
        <v>-1.1436789290222509</v>
      </c>
      <c r="G381" s="1">
        <v>0.01</v>
      </c>
      <c r="H381">
        <v>-0.75</v>
      </c>
      <c r="I381" s="1">
        <v>-0.81688310561735389</v>
      </c>
      <c r="J381" s="1">
        <v>0.01</v>
      </c>
      <c r="K381">
        <v>-0.75</v>
      </c>
      <c r="L381">
        <v>-0.98348181362617071</v>
      </c>
      <c r="M381">
        <v>0.01</v>
      </c>
      <c r="N381">
        <v>968</v>
      </c>
      <c r="O381">
        <v>17.149000000000001</v>
      </c>
      <c r="P381">
        <v>8.4710000000000001</v>
      </c>
      <c r="Q381">
        <v>0.01</v>
      </c>
      <c r="R381">
        <v>0.51700000000000002</v>
      </c>
      <c r="S381">
        <v>8</v>
      </c>
      <c r="T381">
        <v>0.01</v>
      </c>
      <c r="U381">
        <v>19.835000000000001</v>
      </c>
      <c r="V381">
        <v>0.01</v>
      </c>
      <c r="W381">
        <v>51.652999999999999</v>
      </c>
      <c r="X381">
        <v>0.01</v>
      </c>
      <c r="Y381">
        <v>726.67</v>
      </c>
      <c r="Z381">
        <v>0.01</v>
      </c>
      <c r="AA381">
        <v>0.01</v>
      </c>
      <c r="AB381">
        <v>0.01</v>
      </c>
      <c r="AC381">
        <v>28.265000000000001</v>
      </c>
      <c r="AD381">
        <v>3.0990000000000002</v>
      </c>
      <c r="AE381">
        <v>0.01</v>
      </c>
      <c r="AF381">
        <v>0.01</v>
      </c>
      <c r="AG381">
        <v>0.01</v>
      </c>
      <c r="AH381">
        <v>20.661000000000001</v>
      </c>
      <c r="AI381">
        <v>14.069000000000001</v>
      </c>
      <c r="AJ381">
        <v>1.732</v>
      </c>
      <c r="AK381">
        <v>18.831</v>
      </c>
      <c r="AL381">
        <v>5.1950000000000003</v>
      </c>
      <c r="AM381">
        <v>1.2989999999999999</v>
      </c>
      <c r="AN381">
        <v>5.1160500000000004</v>
      </c>
      <c r="AO381">
        <v>0.19535</v>
      </c>
      <c r="AP381">
        <v>4</v>
      </c>
      <c r="AQ381">
        <v>1</v>
      </c>
      <c r="AR381" s="4">
        <v>380</v>
      </c>
      <c r="AS381" s="4">
        <f>ROWS($D$2:D381)</f>
        <v>380</v>
      </c>
      <c r="AT381" s="4" t="str">
        <f>IF(D381=PUBLIC!$C$15,AS381,"")</f>
        <v/>
      </c>
      <c r="AU381" s="4" t="str">
        <f t="shared" si="5"/>
        <v/>
      </c>
      <c r="AV381"/>
      <c r="AW381"/>
      <c r="AX381"/>
    </row>
    <row r="382" spans="1:50" x14ac:dyDescent="0.25">
      <c r="A382">
        <v>16</v>
      </c>
      <c r="B382">
        <v>16029</v>
      </c>
      <c r="C382" s="99" t="s">
        <v>2153</v>
      </c>
      <c r="D382" s="1" t="s">
        <v>514</v>
      </c>
      <c r="E382">
        <v>0.25</v>
      </c>
      <c r="F382" s="1">
        <v>0.20048768251539995</v>
      </c>
      <c r="G382" s="1">
        <v>6.1178999999999997</v>
      </c>
      <c r="H382">
        <v>-0.75</v>
      </c>
      <c r="I382" s="1">
        <v>-0.81688310561735389</v>
      </c>
      <c r="J382" s="1">
        <v>0.01</v>
      </c>
      <c r="K382">
        <v>-0.75</v>
      </c>
      <c r="L382">
        <v>-0.98348181362617071</v>
      </c>
      <c r="M382">
        <v>0.01</v>
      </c>
      <c r="N382">
        <v>6813</v>
      </c>
      <c r="O382">
        <v>16.762</v>
      </c>
      <c r="P382">
        <v>5.3280000000000003</v>
      </c>
      <c r="Q382">
        <v>0.191</v>
      </c>
      <c r="R382">
        <v>2.2599999999999998</v>
      </c>
      <c r="S382">
        <v>6</v>
      </c>
      <c r="T382">
        <v>0.01</v>
      </c>
      <c r="U382">
        <v>10.189</v>
      </c>
      <c r="V382">
        <v>221.03</v>
      </c>
      <c r="W382">
        <v>0.01</v>
      </c>
      <c r="X382">
        <v>1.468</v>
      </c>
      <c r="Y382">
        <v>1696.82</v>
      </c>
      <c r="Z382">
        <v>36.782299999999999</v>
      </c>
      <c r="AA382">
        <v>0.01</v>
      </c>
      <c r="AB382">
        <v>0.01</v>
      </c>
      <c r="AC382">
        <v>111.19799999999999</v>
      </c>
      <c r="AD382">
        <v>2.1280000000000001</v>
      </c>
      <c r="AE382">
        <v>17.613</v>
      </c>
      <c r="AF382">
        <v>0.01</v>
      </c>
      <c r="AG382">
        <v>0.01</v>
      </c>
      <c r="AH382">
        <v>19.081</v>
      </c>
      <c r="AI382">
        <v>8.9619999999999997</v>
      </c>
      <c r="AJ382">
        <v>7.8289999999999997</v>
      </c>
      <c r="AK382">
        <v>11.42</v>
      </c>
      <c r="AL382">
        <v>14.073</v>
      </c>
      <c r="AM382">
        <v>1.391</v>
      </c>
      <c r="AN382">
        <v>7.4372999999999996</v>
      </c>
      <c r="AO382">
        <v>3.8089499999999998</v>
      </c>
      <c r="AP382">
        <v>4</v>
      </c>
      <c r="AQ382">
        <v>1</v>
      </c>
      <c r="AR382" s="4">
        <v>381</v>
      </c>
      <c r="AS382" s="4">
        <f>ROWS($D$2:D382)</f>
        <v>381</v>
      </c>
      <c r="AT382" s="4" t="str">
        <f>IF(D382=PUBLIC!$C$15,AS382,"")</f>
        <v/>
      </c>
      <c r="AU382" s="4" t="str">
        <f t="shared" si="5"/>
        <v/>
      </c>
      <c r="AV382"/>
      <c r="AW382"/>
      <c r="AX382"/>
    </row>
    <row r="383" spans="1:50" x14ac:dyDescent="0.25">
      <c r="A383">
        <v>16</v>
      </c>
      <c r="B383">
        <v>16031</v>
      </c>
      <c r="C383" s="99" t="s">
        <v>2153</v>
      </c>
      <c r="D383" s="1" t="s">
        <v>515</v>
      </c>
      <c r="E383">
        <v>0.01</v>
      </c>
      <c r="F383" s="1">
        <v>-4.8993542643723589E-2</v>
      </c>
      <c r="G383" s="1">
        <v>4.9824000000000002</v>
      </c>
      <c r="H383">
        <v>-0.75</v>
      </c>
      <c r="I383" s="1">
        <v>-0.81688310561735389</v>
      </c>
      <c r="J383" s="1">
        <v>0.01</v>
      </c>
      <c r="K383">
        <v>-0.5</v>
      </c>
      <c r="L383">
        <v>-0.74852241265519392</v>
      </c>
      <c r="M383">
        <v>1.9345000000000001</v>
      </c>
      <c r="N383">
        <v>23441</v>
      </c>
      <c r="O383">
        <v>13.263</v>
      </c>
      <c r="P383">
        <v>26.654</v>
      </c>
      <c r="Q383">
        <v>0.188</v>
      </c>
      <c r="R383">
        <v>2.4060000000000001</v>
      </c>
      <c r="S383">
        <v>8</v>
      </c>
      <c r="T383">
        <v>2.5055999999999998</v>
      </c>
      <c r="U383">
        <v>15.464</v>
      </c>
      <c r="V383">
        <v>198.8</v>
      </c>
      <c r="W383">
        <v>13.225</v>
      </c>
      <c r="X383">
        <v>0.01</v>
      </c>
      <c r="Y383">
        <v>1928.66</v>
      </c>
      <c r="Z383">
        <v>0.01</v>
      </c>
      <c r="AA383">
        <v>2.1093999999999999</v>
      </c>
      <c r="AB383">
        <v>0.01</v>
      </c>
      <c r="AC383">
        <v>112.73399999999999</v>
      </c>
      <c r="AD383">
        <v>2.1970000000000001</v>
      </c>
      <c r="AE383">
        <v>14.505000000000001</v>
      </c>
      <c r="AF383">
        <v>45.22</v>
      </c>
      <c r="AG383">
        <v>7.25</v>
      </c>
      <c r="AH383">
        <v>23.036999999999999</v>
      </c>
      <c r="AI383">
        <v>19.652999999999999</v>
      </c>
      <c r="AJ383">
        <v>0.375</v>
      </c>
      <c r="AK383">
        <v>4.1050000000000004</v>
      </c>
      <c r="AL383">
        <v>15.457000000000001</v>
      </c>
      <c r="AM383">
        <v>4.6219999999999999</v>
      </c>
      <c r="AN383">
        <v>5.0940874999999997</v>
      </c>
      <c r="AO383">
        <v>1.6725749999999999</v>
      </c>
      <c r="AP383">
        <v>4</v>
      </c>
      <c r="AQ383">
        <v>1</v>
      </c>
      <c r="AR383" s="4">
        <v>382</v>
      </c>
      <c r="AS383" s="4">
        <f>ROWS($D$2:D383)</f>
        <v>382</v>
      </c>
      <c r="AT383" s="4" t="str">
        <f>IF(D383=PUBLIC!$C$15,AS383,"")</f>
        <v/>
      </c>
      <c r="AU383" s="4" t="str">
        <f t="shared" si="5"/>
        <v/>
      </c>
      <c r="AV383"/>
      <c r="AW383"/>
      <c r="AX383"/>
    </row>
    <row r="384" spans="1:50" x14ac:dyDescent="0.25">
      <c r="A384">
        <v>16</v>
      </c>
      <c r="B384">
        <v>16033</v>
      </c>
      <c r="C384" s="99" t="s">
        <v>2153</v>
      </c>
      <c r="D384" s="1" t="s">
        <v>516</v>
      </c>
      <c r="E384">
        <v>-1</v>
      </c>
      <c r="F384" s="1">
        <v>-1.1436789290222509</v>
      </c>
      <c r="G384" s="1">
        <v>0.01</v>
      </c>
      <c r="H384">
        <v>13.5</v>
      </c>
      <c r="I384" s="1">
        <v>13.315644162524064</v>
      </c>
      <c r="J384" s="1">
        <v>55.880800000000001</v>
      </c>
      <c r="K384">
        <v>-0.75</v>
      </c>
      <c r="L384">
        <v>-0.98348181362617071</v>
      </c>
      <c r="M384">
        <v>0.01</v>
      </c>
      <c r="N384">
        <v>960</v>
      </c>
      <c r="O384">
        <v>11.458</v>
      </c>
      <c r="P384">
        <v>47.292000000000002</v>
      </c>
      <c r="Q384">
        <v>0.104</v>
      </c>
      <c r="R384">
        <v>0.93799999999999994</v>
      </c>
      <c r="S384">
        <v>12</v>
      </c>
      <c r="T384">
        <v>2.1598000000000002</v>
      </c>
      <c r="U384">
        <v>27.082999999999998</v>
      </c>
      <c r="V384">
        <v>406.41</v>
      </c>
      <c r="W384">
        <v>0.01</v>
      </c>
      <c r="X384">
        <v>0.01</v>
      </c>
      <c r="Y384">
        <v>578.13</v>
      </c>
      <c r="Z384">
        <v>0.01</v>
      </c>
      <c r="AA384">
        <v>0.01</v>
      </c>
      <c r="AB384">
        <v>0.01</v>
      </c>
      <c r="AC384">
        <v>108.29600000000001</v>
      </c>
      <c r="AD384">
        <v>1.042</v>
      </c>
      <c r="AE384">
        <v>0.01</v>
      </c>
      <c r="AF384">
        <v>0.01</v>
      </c>
      <c r="AG384">
        <v>0.01</v>
      </c>
      <c r="AH384">
        <v>0.01</v>
      </c>
      <c r="AI384">
        <v>56.706000000000003</v>
      </c>
      <c r="AJ384">
        <v>2.5880000000000001</v>
      </c>
      <c r="AK384">
        <v>0.70599999999999996</v>
      </c>
      <c r="AL384">
        <v>0.47099999999999997</v>
      </c>
      <c r="AM384">
        <v>0.01</v>
      </c>
      <c r="AN384">
        <v>5.1470200000000004</v>
      </c>
      <c r="AO384">
        <v>1.9085000000000001</v>
      </c>
      <c r="AP384">
        <v>4</v>
      </c>
      <c r="AQ384">
        <v>1</v>
      </c>
      <c r="AR384" s="4">
        <v>383</v>
      </c>
      <c r="AS384" s="4">
        <f>ROWS($D$2:D384)</f>
        <v>383</v>
      </c>
      <c r="AT384" s="4" t="str">
        <f>IF(D384=PUBLIC!$C$15,AS384,"")</f>
        <v/>
      </c>
      <c r="AU384" s="4" t="str">
        <f t="shared" si="5"/>
        <v/>
      </c>
      <c r="AV384"/>
      <c r="AW384"/>
      <c r="AX384"/>
    </row>
    <row r="385" spans="1:50" x14ac:dyDescent="0.25">
      <c r="A385">
        <v>16</v>
      </c>
      <c r="B385">
        <v>16035</v>
      </c>
      <c r="C385" s="99" t="s">
        <v>2153</v>
      </c>
      <c r="D385" s="1" t="s">
        <v>517</v>
      </c>
      <c r="E385">
        <v>-1</v>
      </c>
      <c r="F385" s="1">
        <v>-1.1436789290222509</v>
      </c>
      <c r="G385" s="1">
        <v>0.01</v>
      </c>
      <c r="H385">
        <v>-0.75</v>
      </c>
      <c r="I385" s="1">
        <v>-0.81688310561735389</v>
      </c>
      <c r="J385" s="1">
        <v>0.01</v>
      </c>
      <c r="K385">
        <v>-0.5</v>
      </c>
      <c r="L385">
        <v>-0.74106492636952936</v>
      </c>
      <c r="M385">
        <v>1.9959</v>
      </c>
      <c r="N385">
        <v>8528</v>
      </c>
      <c r="O385">
        <v>24.847999999999999</v>
      </c>
      <c r="P385">
        <v>3.8580000000000001</v>
      </c>
      <c r="Q385">
        <v>0.21099999999999999</v>
      </c>
      <c r="R385">
        <v>4.726</v>
      </c>
      <c r="S385">
        <v>6</v>
      </c>
      <c r="T385">
        <v>0.01</v>
      </c>
      <c r="U385">
        <v>13.057</v>
      </c>
      <c r="V385">
        <v>262.85000000000002</v>
      </c>
      <c r="W385">
        <v>10.553000000000001</v>
      </c>
      <c r="X385">
        <v>31.66</v>
      </c>
      <c r="Y385">
        <v>539</v>
      </c>
      <c r="Z385">
        <v>0.01</v>
      </c>
      <c r="AA385">
        <v>3.1320000000000001</v>
      </c>
      <c r="AB385">
        <v>0.01</v>
      </c>
      <c r="AC385">
        <v>69.668000000000006</v>
      </c>
      <c r="AD385">
        <v>4.984</v>
      </c>
      <c r="AE385">
        <v>0.01</v>
      </c>
      <c r="AF385">
        <v>2.3450000000000002</v>
      </c>
      <c r="AG385">
        <v>171.2</v>
      </c>
      <c r="AH385">
        <v>24.625</v>
      </c>
      <c r="AI385">
        <v>13.574</v>
      </c>
      <c r="AJ385">
        <v>0.77200000000000002</v>
      </c>
      <c r="AK385">
        <v>7.2960000000000003</v>
      </c>
      <c r="AL385">
        <v>13.223000000000001</v>
      </c>
      <c r="AM385">
        <v>3.2970000000000002</v>
      </c>
      <c r="AN385">
        <v>5.0944285714286002</v>
      </c>
      <c r="AO385">
        <v>1.7817428571428999</v>
      </c>
      <c r="AP385">
        <v>4</v>
      </c>
      <c r="AQ385">
        <v>1</v>
      </c>
      <c r="AR385" s="4">
        <v>384</v>
      </c>
      <c r="AS385" s="4">
        <f>ROWS($D$2:D385)</f>
        <v>384</v>
      </c>
      <c r="AT385" s="4" t="str">
        <f>IF(D385=PUBLIC!$C$15,AS385,"")</f>
        <v/>
      </c>
      <c r="AU385" s="4" t="str">
        <f t="shared" si="5"/>
        <v/>
      </c>
      <c r="AV385"/>
      <c r="AW385"/>
      <c r="AX385"/>
    </row>
    <row r="386" spans="1:50" x14ac:dyDescent="0.25">
      <c r="A386">
        <v>16</v>
      </c>
      <c r="B386">
        <v>16037</v>
      </c>
      <c r="C386" s="99" t="s">
        <v>2153</v>
      </c>
      <c r="D386" s="1" t="s">
        <v>518</v>
      </c>
      <c r="E386">
        <v>-1</v>
      </c>
      <c r="F386" s="1">
        <v>-1.1436789290222509</v>
      </c>
      <c r="G386" s="1">
        <v>0.01</v>
      </c>
      <c r="H386">
        <v>-0.75</v>
      </c>
      <c r="I386" s="1">
        <v>-0.81688310561735389</v>
      </c>
      <c r="J386" s="1">
        <v>0.01</v>
      </c>
      <c r="K386">
        <v>0.5</v>
      </c>
      <c r="L386">
        <v>0.49997496155052468</v>
      </c>
      <c r="M386">
        <v>12.213800000000001</v>
      </c>
      <c r="N386">
        <v>4185</v>
      </c>
      <c r="O386">
        <v>24.658999999999999</v>
      </c>
      <c r="P386">
        <v>3.1539999999999999</v>
      </c>
      <c r="Q386">
        <v>0.01</v>
      </c>
      <c r="R386">
        <v>1.099</v>
      </c>
      <c r="S386">
        <v>7</v>
      </c>
      <c r="T386">
        <v>0.01</v>
      </c>
      <c r="U386">
        <v>20.585000000000001</v>
      </c>
      <c r="V386">
        <v>48.71</v>
      </c>
      <c r="W386">
        <v>4.7789999999999999</v>
      </c>
      <c r="X386">
        <v>14.337</v>
      </c>
      <c r="Y386">
        <v>840.21</v>
      </c>
      <c r="Z386">
        <v>3.6612</v>
      </c>
      <c r="AA386">
        <v>0.01</v>
      </c>
      <c r="AB386">
        <v>0.01</v>
      </c>
      <c r="AC386">
        <v>28.265000000000001</v>
      </c>
      <c r="AD386">
        <v>3.226</v>
      </c>
      <c r="AE386">
        <v>0.01</v>
      </c>
      <c r="AF386">
        <v>0.01</v>
      </c>
      <c r="AG386">
        <v>0.01</v>
      </c>
      <c r="AH386">
        <v>35.841999999999999</v>
      </c>
      <c r="AI386">
        <v>11.872999999999999</v>
      </c>
      <c r="AJ386">
        <v>6.9160000000000004</v>
      </c>
      <c r="AK386">
        <v>5.7640000000000002</v>
      </c>
      <c r="AL386">
        <v>3.8039999999999998</v>
      </c>
      <c r="AM386">
        <v>2.9969999999999999</v>
      </c>
      <c r="AN386">
        <v>4.9831333333333001</v>
      </c>
      <c r="AO386">
        <v>2.1273499999999999</v>
      </c>
      <c r="AP386">
        <v>4</v>
      </c>
      <c r="AQ386">
        <v>1</v>
      </c>
      <c r="AR386" s="4">
        <v>385</v>
      </c>
      <c r="AS386" s="4">
        <f>ROWS($D$2:D386)</f>
        <v>385</v>
      </c>
      <c r="AT386" s="4" t="str">
        <f>IF(D386=PUBLIC!$C$15,AS386,"")</f>
        <v/>
      </c>
      <c r="AU386" s="4" t="str">
        <f t="shared" si="5"/>
        <v/>
      </c>
      <c r="AV386"/>
      <c r="AW386"/>
      <c r="AX386"/>
    </row>
    <row r="387" spans="1:50" x14ac:dyDescent="0.25">
      <c r="A387">
        <v>16</v>
      </c>
      <c r="B387">
        <v>16039</v>
      </c>
      <c r="C387" s="99" t="s">
        <v>2153</v>
      </c>
      <c r="D387" s="1" t="s">
        <v>519</v>
      </c>
      <c r="E387">
        <v>-0.5</v>
      </c>
      <c r="F387" s="1">
        <v>-0.52794037023013807</v>
      </c>
      <c r="G387" s="1">
        <v>2.8025000000000002</v>
      </c>
      <c r="H387">
        <v>-0.75</v>
      </c>
      <c r="I387" s="1">
        <v>-0.81688310561735389</v>
      </c>
      <c r="J387" s="1">
        <v>0.01</v>
      </c>
      <c r="K387">
        <v>-0.75</v>
      </c>
      <c r="L387">
        <v>-0.98348181362617071</v>
      </c>
      <c r="M387">
        <v>0.01</v>
      </c>
      <c r="N387">
        <v>26103</v>
      </c>
      <c r="O387">
        <v>11.842000000000001</v>
      </c>
      <c r="P387">
        <v>16.105</v>
      </c>
      <c r="Q387">
        <v>2.5209999999999999</v>
      </c>
      <c r="R387">
        <v>7.3360000000000003</v>
      </c>
      <c r="S387">
        <v>5</v>
      </c>
      <c r="T387">
        <v>1.2527999999999999</v>
      </c>
      <c r="U387">
        <v>18.146999999999998</v>
      </c>
      <c r="V387">
        <v>115.43</v>
      </c>
      <c r="W387">
        <v>14.175000000000001</v>
      </c>
      <c r="X387">
        <v>3.448</v>
      </c>
      <c r="Y387">
        <v>514.39</v>
      </c>
      <c r="Z387">
        <v>5.3863000000000003</v>
      </c>
      <c r="AA387">
        <v>0.01</v>
      </c>
      <c r="AB387">
        <v>1.0708</v>
      </c>
      <c r="AC387">
        <v>70.599999999999994</v>
      </c>
      <c r="AD387">
        <v>3.0459999999999998</v>
      </c>
      <c r="AE387">
        <v>5.7460000000000004</v>
      </c>
      <c r="AF387">
        <v>3.831</v>
      </c>
      <c r="AG387">
        <v>13.03</v>
      </c>
      <c r="AH387">
        <v>27.582999999999998</v>
      </c>
      <c r="AI387">
        <v>6.6820000000000004</v>
      </c>
      <c r="AJ387">
        <v>0.251</v>
      </c>
      <c r="AK387">
        <v>6.0389999999999997</v>
      </c>
      <c r="AL387">
        <v>9.8979999999999997</v>
      </c>
      <c r="AM387">
        <v>4.9340000000000002</v>
      </c>
      <c r="AN387">
        <v>2.4500999999999999</v>
      </c>
      <c r="AO387">
        <v>2.4974625000000001</v>
      </c>
      <c r="AP387">
        <v>4</v>
      </c>
      <c r="AQ387">
        <v>1</v>
      </c>
      <c r="AR387" s="4">
        <v>386</v>
      </c>
      <c r="AS387" s="4">
        <f>ROWS($D$2:D387)</f>
        <v>386</v>
      </c>
      <c r="AT387" s="4" t="str">
        <f>IF(D387=PUBLIC!$C$15,AS387,"")</f>
        <v/>
      </c>
      <c r="AU387" s="4" t="str">
        <f t="shared" ref="AU387:AU450" si="6">IFERROR(SMALL($AT$2:$AT$2013,AS387),"")</f>
        <v/>
      </c>
      <c r="AV387"/>
      <c r="AW387"/>
      <c r="AX387"/>
    </row>
    <row r="388" spans="1:50" x14ac:dyDescent="0.25">
      <c r="A388">
        <v>16</v>
      </c>
      <c r="B388">
        <v>16043</v>
      </c>
      <c r="C388" s="99" t="s">
        <v>2153</v>
      </c>
      <c r="D388" s="1" t="s">
        <v>520</v>
      </c>
      <c r="E388">
        <v>-0.25</v>
      </c>
      <c r="F388" s="1">
        <v>-0.39607015328561501</v>
      </c>
      <c r="G388" s="1">
        <v>3.4026999999999998</v>
      </c>
      <c r="H388">
        <v>0.25</v>
      </c>
      <c r="I388" s="1">
        <v>7.4429578723435821E-2</v>
      </c>
      <c r="J388" s="1">
        <v>3.5243000000000002</v>
      </c>
      <c r="K388">
        <v>-0.5</v>
      </c>
      <c r="L388">
        <v>-0.55542938827491006</v>
      </c>
      <c r="M388">
        <v>3.5243000000000002</v>
      </c>
      <c r="N388">
        <v>12896</v>
      </c>
      <c r="O388">
        <v>16.238</v>
      </c>
      <c r="P388">
        <v>12.321999999999999</v>
      </c>
      <c r="Q388">
        <v>0.318</v>
      </c>
      <c r="R388">
        <v>2.101</v>
      </c>
      <c r="S388">
        <v>5</v>
      </c>
      <c r="T388">
        <v>0.01</v>
      </c>
      <c r="U388">
        <v>12.045999999999999</v>
      </c>
      <c r="V388">
        <v>224.84</v>
      </c>
      <c r="W388">
        <v>11.632</v>
      </c>
      <c r="X388">
        <v>9.3049999999999997</v>
      </c>
      <c r="Y388">
        <v>1561.12</v>
      </c>
      <c r="Z388">
        <v>7.4572000000000003</v>
      </c>
      <c r="AA388">
        <v>0.01</v>
      </c>
      <c r="AB388">
        <v>0.01</v>
      </c>
      <c r="AC388">
        <v>45.167999999999999</v>
      </c>
      <c r="AD388">
        <v>2.52</v>
      </c>
      <c r="AE388">
        <v>10.856</v>
      </c>
      <c r="AF388">
        <v>48.851999999999997</v>
      </c>
      <c r="AG388">
        <v>0.01</v>
      </c>
      <c r="AH388">
        <v>12.407</v>
      </c>
      <c r="AI388">
        <v>9.1999999999999993</v>
      </c>
      <c r="AJ388">
        <v>2.1419999999999999</v>
      </c>
      <c r="AK388">
        <v>9.7170000000000005</v>
      </c>
      <c r="AL388">
        <v>9.0090000000000003</v>
      </c>
      <c r="AM388">
        <v>7.8620000000000001</v>
      </c>
      <c r="AN388">
        <v>0.81838750000000005</v>
      </c>
      <c r="AO388">
        <v>9.4485375000000005</v>
      </c>
      <c r="AP388">
        <v>4</v>
      </c>
      <c r="AQ388">
        <v>1</v>
      </c>
      <c r="AR388" s="4">
        <v>387</v>
      </c>
      <c r="AS388" s="4">
        <f>ROWS($D$2:D388)</f>
        <v>387</v>
      </c>
      <c r="AT388" s="4" t="str">
        <f>IF(D388=PUBLIC!$C$15,AS388,"")</f>
        <v/>
      </c>
      <c r="AU388" s="4" t="str">
        <f t="shared" si="6"/>
        <v/>
      </c>
      <c r="AV388"/>
      <c r="AW388"/>
      <c r="AX388"/>
    </row>
    <row r="389" spans="1:50" x14ac:dyDescent="0.25">
      <c r="A389">
        <v>16</v>
      </c>
      <c r="B389">
        <v>16047</v>
      </c>
      <c r="C389" s="99" t="s">
        <v>2153</v>
      </c>
      <c r="D389" s="1" t="s">
        <v>521</v>
      </c>
      <c r="E389">
        <v>1.25</v>
      </c>
      <c r="F389" s="1">
        <v>1.1021794025092735</v>
      </c>
      <c r="G389" s="1">
        <v>10.2219</v>
      </c>
      <c r="H389">
        <v>-0.75</v>
      </c>
      <c r="I389" s="1">
        <v>-0.81688310561735389</v>
      </c>
      <c r="J389" s="1">
        <v>0.01</v>
      </c>
      <c r="K389">
        <v>-0.75</v>
      </c>
      <c r="L389">
        <v>-0.98348181362617071</v>
      </c>
      <c r="M389">
        <v>0.01</v>
      </c>
      <c r="N389">
        <v>15157</v>
      </c>
      <c r="O389">
        <v>16.527000000000001</v>
      </c>
      <c r="P389">
        <v>28.95</v>
      </c>
      <c r="Q389">
        <v>7.9000000000000001E-2</v>
      </c>
      <c r="R389">
        <v>2.83</v>
      </c>
      <c r="S389">
        <v>9</v>
      </c>
      <c r="T389">
        <v>3.4493</v>
      </c>
      <c r="U389">
        <v>15.614000000000001</v>
      </c>
      <c r="V389">
        <v>144.65</v>
      </c>
      <c r="W389">
        <v>13.855</v>
      </c>
      <c r="X389">
        <v>1.32</v>
      </c>
      <c r="Y389">
        <v>1013.26</v>
      </c>
      <c r="Z389">
        <v>4.4972000000000003</v>
      </c>
      <c r="AA389">
        <v>0.01</v>
      </c>
      <c r="AB389">
        <v>0.01</v>
      </c>
      <c r="AC389">
        <v>48.8</v>
      </c>
      <c r="AD389">
        <v>2.3090000000000002</v>
      </c>
      <c r="AE389">
        <v>11.215999999999999</v>
      </c>
      <c r="AF389">
        <v>21.771999999999998</v>
      </c>
      <c r="AG389">
        <v>47.5</v>
      </c>
      <c r="AH389">
        <v>3.9590000000000001</v>
      </c>
      <c r="AI389">
        <v>23.917000000000002</v>
      </c>
      <c r="AJ389">
        <v>5.8000000000000003E-2</v>
      </c>
      <c r="AK389">
        <v>6.1539999999999999</v>
      </c>
      <c r="AL389">
        <v>12.629</v>
      </c>
      <c r="AM389">
        <v>6.0810000000000004</v>
      </c>
      <c r="AN389">
        <v>3.1714799999999999</v>
      </c>
      <c r="AO389">
        <v>0.83877999999999997</v>
      </c>
      <c r="AP389">
        <v>4</v>
      </c>
      <c r="AQ389">
        <v>1</v>
      </c>
      <c r="AR389" s="4">
        <v>388</v>
      </c>
      <c r="AS389" s="4">
        <f>ROWS($D$2:D389)</f>
        <v>388</v>
      </c>
      <c r="AT389" s="4" t="str">
        <f>IF(D389=PUBLIC!$C$15,AS389,"")</f>
        <v/>
      </c>
      <c r="AU389" s="4" t="str">
        <f t="shared" si="6"/>
        <v/>
      </c>
      <c r="AV389"/>
      <c r="AW389"/>
      <c r="AX389"/>
    </row>
    <row r="390" spans="1:50" x14ac:dyDescent="0.25">
      <c r="A390">
        <v>16</v>
      </c>
      <c r="B390">
        <v>16049</v>
      </c>
      <c r="C390" s="99" t="s">
        <v>2153</v>
      </c>
      <c r="D390" s="1" t="s">
        <v>522</v>
      </c>
      <c r="E390">
        <v>-1</v>
      </c>
      <c r="F390" s="1">
        <v>-1.1436789290222509</v>
      </c>
      <c r="G390" s="1">
        <v>0.01</v>
      </c>
      <c r="H390">
        <v>-0.75</v>
      </c>
      <c r="I390" s="1">
        <v>-0.81688310561735389</v>
      </c>
      <c r="J390" s="1">
        <v>0.01</v>
      </c>
      <c r="K390">
        <v>-0.5</v>
      </c>
      <c r="L390">
        <v>-0.54935651670677932</v>
      </c>
      <c r="M390">
        <v>3.5743</v>
      </c>
      <c r="N390">
        <v>16251</v>
      </c>
      <c r="O390">
        <v>24.146000000000001</v>
      </c>
      <c r="P390">
        <v>3.12</v>
      </c>
      <c r="Q390">
        <v>0.123</v>
      </c>
      <c r="R390">
        <v>5.2119999999999997</v>
      </c>
      <c r="S390">
        <v>6</v>
      </c>
      <c r="T390">
        <v>0.01</v>
      </c>
      <c r="U390">
        <v>16.145</v>
      </c>
      <c r="V390">
        <v>125.85</v>
      </c>
      <c r="W390">
        <v>22.768000000000001</v>
      </c>
      <c r="X390">
        <v>1.8460000000000001</v>
      </c>
      <c r="Y390">
        <v>722.88</v>
      </c>
      <c r="Z390">
        <v>4.9774000000000003</v>
      </c>
      <c r="AA390">
        <v>1.0505</v>
      </c>
      <c r="AB390">
        <v>0.01</v>
      </c>
      <c r="AC390">
        <v>64.635999999999996</v>
      </c>
      <c r="AD390">
        <v>3.2610000000000001</v>
      </c>
      <c r="AE390">
        <v>32.613</v>
      </c>
      <c r="AF390">
        <v>0.01</v>
      </c>
      <c r="AG390">
        <v>7.38</v>
      </c>
      <c r="AH390">
        <v>17.844999999999999</v>
      </c>
      <c r="AI390">
        <v>10.170999999999999</v>
      </c>
      <c r="AJ390">
        <v>0.92600000000000005</v>
      </c>
      <c r="AK390">
        <v>8.92</v>
      </c>
      <c r="AL390">
        <v>12.218</v>
      </c>
      <c r="AM390">
        <v>5.1829999999999998</v>
      </c>
      <c r="AN390">
        <v>2.6272000000000002</v>
      </c>
      <c r="AO390">
        <v>2.1788777777777999</v>
      </c>
      <c r="AP390">
        <v>4</v>
      </c>
      <c r="AQ390">
        <v>1</v>
      </c>
      <c r="AR390" s="4">
        <v>389</v>
      </c>
      <c r="AS390" s="4">
        <f>ROWS($D$2:D390)</f>
        <v>389</v>
      </c>
      <c r="AT390" s="4" t="str">
        <f>IF(D390=PUBLIC!$C$15,AS390,"")</f>
        <v/>
      </c>
      <c r="AU390" s="4" t="str">
        <f t="shared" si="6"/>
        <v/>
      </c>
      <c r="AV390"/>
      <c r="AW390"/>
      <c r="AX390"/>
    </row>
    <row r="391" spans="1:50" x14ac:dyDescent="0.25">
      <c r="A391">
        <v>16</v>
      </c>
      <c r="B391">
        <v>16053</v>
      </c>
      <c r="C391" s="99" t="s">
        <v>2153</v>
      </c>
      <c r="D391" s="1" t="s">
        <v>523</v>
      </c>
      <c r="E391">
        <v>-0.75</v>
      </c>
      <c r="F391" s="1">
        <v>-0.82736178251270409</v>
      </c>
      <c r="G391" s="1">
        <v>1.4397</v>
      </c>
      <c r="H391">
        <v>-0.75</v>
      </c>
      <c r="I391" s="1">
        <v>-0.81688310561735389</v>
      </c>
      <c r="J391" s="1">
        <v>0.01</v>
      </c>
      <c r="K391">
        <v>-0.75</v>
      </c>
      <c r="L391">
        <v>-0.77280175318458033</v>
      </c>
      <c r="M391">
        <v>1.7345999999999999</v>
      </c>
      <c r="N391">
        <v>22694</v>
      </c>
      <c r="O391">
        <v>12.497</v>
      </c>
      <c r="P391">
        <v>33.585999999999999</v>
      </c>
      <c r="Q391">
        <v>8.7999999999999995E-2</v>
      </c>
      <c r="R391">
        <v>2.3220000000000001</v>
      </c>
      <c r="S391">
        <v>8</v>
      </c>
      <c r="T391">
        <v>5.5674999999999999</v>
      </c>
      <c r="U391">
        <v>16.923999999999999</v>
      </c>
      <c r="V391">
        <v>294.93</v>
      </c>
      <c r="W391">
        <v>29.963999999999999</v>
      </c>
      <c r="X391">
        <v>6.61</v>
      </c>
      <c r="Y391">
        <v>956.61</v>
      </c>
      <c r="Z391">
        <v>3.9641000000000002</v>
      </c>
      <c r="AA391">
        <v>6.5227000000000004</v>
      </c>
      <c r="AB391">
        <v>3.2324999999999999</v>
      </c>
      <c r="AC391">
        <v>74.866</v>
      </c>
      <c r="AD391">
        <v>2.0710000000000002</v>
      </c>
      <c r="AE391">
        <v>3.5249999999999999</v>
      </c>
      <c r="AF391">
        <v>5.7279999999999998</v>
      </c>
      <c r="AG391">
        <v>0.01</v>
      </c>
      <c r="AH391">
        <v>10.574999999999999</v>
      </c>
      <c r="AI391">
        <v>23.146999999999998</v>
      </c>
      <c r="AJ391">
        <v>0.45200000000000001</v>
      </c>
      <c r="AK391">
        <v>3.5059999999999998</v>
      </c>
      <c r="AL391">
        <v>13.584</v>
      </c>
      <c r="AM391">
        <v>5.008</v>
      </c>
      <c r="AN391">
        <v>5.8240999999999996</v>
      </c>
      <c r="AO391">
        <v>0.87875999999999999</v>
      </c>
      <c r="AP391">
        <v>4</v>
      </c>
      <c r="AQ391">
        <v>1</v>
      </c>
      <c r="AR391" s="4">
        <v>390</v>
      </c>
      <c r="AS391" s="4">
        <f>ROWS($D$2:D391)</f>
        <v>390</v>
      </c>
      <c r="AT391" s="4" t="str">
        <f>IF(D391=PUBLIC!$C$15,AS391,"")</f>
        <v/>
      </c>
      <c r="AU391" s="4" t="str">
        <f t="shared" si="6"/>
        <v/>
      </c>
      <c r="AV391"/>
      <c r="AW391"/>
      <c r="AX391"/>
    </row>
    <row r="392" spans="1:50" x14ac:dyDescent="0.25">
      <c r="A392">
        <v>16</v>
      </c>
      <c r="B392">
        <v>16057</v>
      </c>
      <c r="C392" s="99" t="s">
        <v>2153</v>
      </c>
      <c r="D392" s="1" t="s">
        <v>524</v>
      </c>
      <c r="E392">
        <v>0.01</v>
      </c>
      <c r="F392" s="1">
        <v>-5.2179344286002127E-2</v>
      </c>
      <c r="G392" s="1">
        <v>4.9679000000000002</v>
      </c>
      <c r="H392">
        <v>-0.5</v>
      </c>
      <c r="I392" s="1">
        <v>-0.7092467867865393</v>
      </c>
      <c r="J392" s="1">
        <v>0.42559999999999998</v>
      </c>
      <c r="K392">
        <v>-0.5</v>
      </c>
      <c r="L392">
        <v>-0.63115809672949985</v>
      </c>
      <c r="M392">
        <v>2.9007999999999998</v>
      </c>
      <c r="N392">
        <v>38593</v>
      </c>
      <c r="O392">
        <v>11.691000000000001</v>
      </c>
      <c r="P392">
        <v>4.04</v>
      </c>
      <c r="Q392">
        <v>0.71</v>
      </c>
      <c r="R392">
        <v>5.5529999999999999</v>
      </c>
      <c r="S392">
        <v>5</v>
      </c>
      <c r="T392">
        <v>0.01</v>
      </c>
      <c r="U392">
        <v>22.436</v>
      </c>
      <c r="V392">
        <v>275.14999999999998</v>
      </c>
      <c r="W392">
        <v>51.564</v>
      </c>
      <c r="X392">
        <v>40.421999999999997</v>
      </c>
      <c r="Y392">
        <v>1164.18</v>
      </c>
      <c r="Z392">
        <v>1.9559</v>
      </c>
      <c r="AA392">
        <v>0.01</v>
      </c>
      <c r="AB392">
        <v>3.2324000000000002</v>
      </c>
      <c r="AC392">
        <v>64.900000000000006</v>
      </c>
      <c r="AD392">
        <v>2.0990000000000002</v>
      </c>
      <c r="AE392">
        <v>22.802</v>
      </c>
      <c r="AF392">
        <v>50.527000000000001</v>
      </c>
      <c r="AG392">
        <v>2.85</v>
      </c>
      <c r="AH392">
        <v>40.680999999999997</v>
      </c>
      <c r="AI392">
        <v>4.875</v>
      </c>
      <c r="AJ392">
        <v>1.6E-2</v>
      </c>
      <c r="AK392">
        <v>4.4509999999999996</v>
      </c>
      <c r="AL392">
        <v>6.8929999999999998</v>
      </c>
      <c r="AM392">
        <v>1.5740000000000001</v>
      </c>
      <c r="AN392">
        <v>4.6066200000000004</v>
      </c>
      <c r="AO392">
        <v>2.5276399999999999</v>
      </c>
      <c r="AP392">
        <v>4</v>
      </c>
      <c r="AQ392">
        <v>1</v>
      </c>
      <c r="AR392" s="4">
        <v>391</v>
      </c>
      <c r="AS392" s="4">
        <f>ROWS($D$2:D392)</f>
        <v>391</v>
      </c>
      <c r="AT392" s="4" t="str">
        <f>IF(D392=PUBLIC!$C$15,AS392,"")</f>
        <v/>
      </c>
      <c r="AU392" s="4" t="str">
        <f t="shared" si="6"/>
        <v/>
      </c>
      <c r="AV392"/>
      <c r="AW392"/>
      <c r="AX392"/>
    </row>
    <row r="393" spans="1:50" x14ac:dyDescent="0.25">
      <c r="A393">
        <v>16</v>
      </c>
      <c r="B393">
        <v>16059</v>
      </c>
      <c r="C393" s="99" t="s">
        <v>2153</v>
      </c>
      <c r="D393" s="1" t="s">
        <v>525</v>
      </c>
      <c r="E393">
        <v>-1</v>
      </c>
      <c r="F393" s="1">
        <v>-1.1436789290222509</v>
      </c>
      <c r="G393" s="1">
        <v>0.01</v>
      </c>
      <c r="H393">
        <v>-0.75</v>
      </c>
      <c r="I393" s="1">
        <v>-0.81688310561735389</v>
      </c>
      <c r="J393" s="1">
        <v>0.01</v>
      </c>
      <c r="K393">
        <v>-0.75</v>
      </c>
      <c r="L393">
        <v>-0.98348181362617071</v>
      </c>
      <c r="M393">
        <v>0.01</v>
      </c>
      <c r="N393">
        <v>7743</v>
      </c>
      <c r="O393">
        <v>27.030999999999999</v>
      </c>
      <c r="P393">
        <v>2.9830000000000001</v>
      </c>
      <c r="Q393">
        <v>0.20699999999999999</v>
      </c>
      <c r="R393">
        <v>3.2930000000000001</v>
      </c>
      <c r="S393">
        <v>11</v>
      </c>
      <c r="T393">
        <v>0.01</v>
      </c>
      <c r="U393">
        <v>16.861000000000001</v>
      </c>
      <c r="V393">
        <v>272.2</v>
      </c>
      <c r="W393">
        <v>5.1660000000000004</v>
      </c>
      <c r="X393">
        <v>38.744999999999997</v>
      </c>
      <c r="Y393">
        <v>735.21</v>
      </c>
      <c r="Z393">
        <v>6.9078999999999997</v>
      </c>
      <c r="AA393">
        <v>0.01</v>
      </c>
      <c r="AB393">
        <v>0.01</v>
      </c>
      <c r="AC393">
        <v>102.468</v>
      </c>
      <c r="AD393">
        <v>3.681</v>
      </c>
      <c r="AE393">
        <v>0.01</v>
      </c>
      <c r="AF393">
        <v>1.2909999999999999</v>
      </c>
      <c r="AG393">
        <v>20.66</v>
      </c>
      <c r="AH393">
        <v>47.784999999999997</v>
      </c>
      <c r="AI393">
        <v>10.371</v>
      </c>
      <c r="AJ393">
        <v>2.536</v>
      </c>
      <c r="AK393">
        <v>9.1999999999999993</v>
      </c>
      <c r="AL393">
        <v>8.42</v>
      </c>
      <c r="AM393">
        <v>3.9009999999999998</v>
      </c>
      <c r="AN393">
        <v>3.7882142857143002</v>
      </c>
      <c r="AO393">
        <v>12.162414285714</v>
      </c>
      <c r="AP393">
        <v>4</v>
      </c>
      <c r="AQ393">
        <v>1</v>
      </c>
      <c r="AR393" s="4">
        <v>392</v>
      </c>
      <c r="AS393" s="4">
        <f>ROWS($D$2:D393)</f>
        <v>392</v>
      </c>
      <c r="AT393" s="4" t="str">
        <f>IF(D393=PUBLIC!$C$15,AS393,"")</f>
        <v/>
      </c>
      <c r="AU393" s="4" t="str">
        <f t="shared" si="6"/>
        <v/>
      </c>
      <c r="AV393"/>
      <c r="AW393"/>
      <c r="AX393"/>
    </row>
    <row r="394" spans="1:50" x14ac:dyDescent="0.25">
      <c r="A394">
        <v>16</v>
      </c>
      <c r="B394">
        <v>16061</v>
      </c>
      <c r="C394" s="99" t="s">
        <v>2153</v>
      </c>
      <c r="D394" s="1" t="s">
        <v>526</v>
      </c>
      <c r="E394">
        <v>-1</v>
      </c>
      <c r="F394" s="1">
        <v>-1.1436789290222509</v>
      </c>
      <c r="G394" s="1">
        <v>0.01</v>
      </c>
      <c r="H394">
        <v>-0.75</v>
      </c>
      <c r="I394" s="1">
        <v>-0.81688310561735389</v>
      </c>
      <c r="J394" s="1">
        <v>0.01</v>
      </c>
      <c r="K394">
        <v>-0.75</v>
      </c>
      <c r="L394">
        <v>-0.98348181362617071</v>
      </c>
      <c r="M394">
        <v>0.01</v>
      </c>
      <c r="N394">
        <v>3826</v>
      </c>
      <c r="O394">
        <v>24.071999999999999</v>
      </c>
      <c r="P394">
        <v>4.1820000000000004</v>
      </c>
      <c r="Q394">
        <v>7.8E-2</v>
      </c>
      <c r="R394">
        <v>9.2520000000000007</v>
      </c>
      <c r="S394">
        <v>7</v>
      </c>
      <c r="T394">
        <v>0.01</v>
      </c>
      <c r="U394">
        <v>15.920999999999999</v>
      </c>
      <c r="V394">
        <v>229.93</v>
      </c>
      <c r="W394">
        <v>15.682</v>
      </c>
      <c r="X394">
        <v>0.01</v>
      </c>
      <c r="Y394">
        <v>666.3</v>
      </c>
      <c r="Z394">
        <v>0.01</v>
      </c>
      <c r="AA394">
        <v>0.01</v>
      </c>
      <c r="AB394">
        <v>0.01</v>
      </c>
      <c r="AC394">
        <v>113.271</v>
      </c>
      <c r="AD394">
        <v>8.4949999999999992</v>
      </c>
      <c r="AE394">
        <v>0.01</v>
      </c>
      <c r="AF394">
        <v>0.01</v>
      </c>
      <c r="AG394">
        <v>0.01</v>
      </c>
      <c r="AH394">
        <v>15.682</v>
      </c>
      <c r="AI394">
        <v>12.817</v>
      </c>
      <c r="AJ394">
        <v>0.82499999999999996</v>
      </c>
      <c r="AK394">
        <v>7.2969999999999997</v>
      </c>
      <c r="AL394">
        <v>8.0579999999999998</v>
      </c>
      <c r="AM394">
        <v>3.109</v>
      </c>
      <c r="AN394">
        <v>1.3448666666667</v>
      </c>
      <c r="AO394">
        <v>2.2516666666666998</v>
      </c>
      <c r="AP394">
        <v>4</v>
      </c>
      <c r="AQ394">
        <v>1</v>
      </c>
      <c r="AR394" s="4">
        <v>393</v>
      </c>
      <c r="AS394" s="4">
        <f>ROWS($D$2:D394)</f>
        <v>393</v>
      </c>
      <c r="AT394" s="4" t="str">
        <f>IF(D394=PUBLIC!$C$15,AS394,"")</f>
        <v/>
      </c>
      <c r="AU394" s="4" t="str">
        <f t="shared" si="6"/>
        <v/>
      </c>
      <c r="AV394"/>
      <c r="AW394"/>
      <c r="AX394"/>
    </row>
    <row r="395" spans="1:50" x14ac:dyDescent="0.25">
      <c r="A395">
        <v>16</v>
      </c>
      <c r="B395">
        <v>16063</v>
      </c>
      <c r="C395" s="99" t="s">
        <v>2153</v>
      </c>
      <c r="D395" s="1" t="s">
        <v>527</v>
      </c>
      <c r="E395">
        <v>0.75</v>
      </c>
      <c r="F395" s="1">
        <v>0.50212817042465663</v>
      </c>
      <c r="G395" s="1">
        <v>7.4908000000000001</v>
      </c>
      <c r="H395">
        <v>-0.75</v>
      </c>
      <c r="I395" s="1">
        <v>-0.81688310561735389</v>
      </c>
      <c r="J395" s="1">
        <v>0.01</v>
      </c>
      <c r="K395">
        <v>-0.75</v>
      </c>
      <c r="L395">
        <v>-0.98348181362617071</v>
      </c>
      <c r="M395">
        <v>0.01</v>
      </c>
      <c r="N395">
        <v>5292</v>
      </c>
      <c r="O395">
        <v>12.566000000000001</v>
      </c>
      <c r="P395">
        <v>29.8</v>
      </c>
      <c r="Q395">
        <v>0.01</v>
      </c>
      <c r="R395">
        <v>2.702</v>
      </c>
      <c r="S395">
        <v>8</v>
      </c>
      <c r="T395">
        <v>0.01</v>
      </c>
      <c r="U395">
        <v>12.021000000000001</v>
      </c>
      <c r="V395">
        <v>111.73</v>
      </c>
      <c r="W395">
        <v>0.01</v>
      </c>
      <c r="X395">
        <v>0.01</v>
      </c>
      <c r="Y395">
        <v>485.86</v>
      </c>
      <c r="Z395">
        <v>0.01</v>
      </c>
      <c r="AA395">
        <v>0.01</v>
      </c>
      <c r="AB395">
        <v>0.01</v>
      </c>
      <c r="AC395">
        <v>28.265000000000001</v>
      </c>
      <c r="AD395">
        <v>2.173</v>
      </c>
      <c r="AE395">
        <v>0.01</v>
      </c>
      <c r="AF395">
        <v>45.350999999999999</v>
      </c>
      <c r="AG395">
        <v>0.01</v>
      </c>
      <c r="AH395">
        <v>0.01</v>
      </c>
      <c r="AI395">
        <v>16.448</v>
      </c>
      <c r="AJ395">
        <v>8.5000000000000006E-2</v>
      </c>
      <c r="AK395">
        <v>9.0489999999999995</v>
      </c>
      <c r="AL395">
        <v>14.164999999999999</v>
      </c>
      <c r="AM395">
        <v>4.8630000000000004</v>
      </c>
      <c r="AN395">
        <v>2.8010799999999998</v>
      </c>
      <c r="AO395">
        <v>0.50319999999999998</v>
      </c>
      <c r="AP395">
        <v>4</v>
      </c>
      <c r="AQ395">
        <v>1</v>
      </c>
      <c r="AR395" s="4">
        <v>394</v>
      </c>
      <c r="AS395" s="4">
        <f>ROWS($D$2:D395)</f>
        <v>394</v>
      </c>
      <c r="AT395" s="4" t="str">
        <f>IF(D395=PUBLIC!$C$15,AS395,"")</f>
        <v/>
      </c>
      <c r="AU395" s="4" t="str">
        <f t="shared" si="6"/>
        <v/>
      </c>
      <c r="AV395"/>
      <c r="AW395"/>
      <c r="AX395"/>
    </row>
    <row r="396" spans="1:50" x14ac:dyDescent="0.25">
      <c r="A396">
        <v>16</v>
      </c>
      <c r="B396">
        <v>16065</v>
      </c>
      <c r="C396" s="99" t="s">
        <v>2153</v>
      </c>
      <c r="D396" s="1" t="s">
        <v>528</v>
      </c>
      <c r="E396">
        <v>-1</v>
      </c>
      <c r="F396" s="1">
        <v>-1.1436789290222509</v>
      </c>
      <c r="G396" s="1">
        <v>0.01</v>
      </c>
      <c r="H396">
        <v>-0.75</v>
      </c>
      <c r="I396" s="1">
        <v>-0.81688310561735389</v>
      </c>
      <c r="J396" s="1">
        <v>0.01</v>
      </c>
      <c r="K396">
        <v>-0.75</v>
      </c>
      <c r="L396">
        <v>-0.7571580360250757</v>
      </c>
      <c r="M396">
        <v>1.8633999999999999</v>
      </c>
      <c r="N396">
        <v>38114</v>
      </c>
      <c r="O396">
        <v>6.2229999999999999</v>
      </c>
      <c r="P396">
        <v>6.9240000000000004</v>
      </c>
      <c r="Q396">
        <v>0.59</v>
      </c>
      <c r="R396">
        <v>2.9910000000000001</v>
      </c>
      <c r="S396">
        <v>5</v>
      </c>
      <c r="T396">
        <v>0.01</v>
      </c>
      <c r="U396">
        <v>32.646000000000001</v>
      </c>
      <c r="V396">
        <v>337.86</v>
      </c>
      <c r="W396">
        <v>0.01</v>
      </c>
      <c r="X396">
        <v>0.78700000000000003</v>
      </c>
      <c r="Y396">
        <v>2972.77</v>
      </c>
      <c r="Z396">
        <v>2.5381</v>
      </c>
      <c r="AA396">
        <v>1.8297000000000001</v>
      </c>
      <c r="AB396">
        <v>0.01</v>
      </c>
      <c r="AC396">
        <v>55.4</v>
      </c>
      <c r="AD396">
        <v>0.8</v>
      </c>
      <c r="AE396">
        <v>10.231999999999999</v>
      </c>
      <c r="AF396">
        <v>47.226999999999997</v>
      </c>
      <c r="AG396">
        <v>12.59</v>
      </c>
      <c r="AH396">
        <v>37.518999999999998</v>
      </c>
      <c r="AI396">
        <v>4.8719999999999999</v>
      </c>
      <c r="AJ396">
        <v>0.55900000000000005</v>
      </c>
      <c r="AK396">
        <v>5.1849999999999996</v>
      </c>
      <c r="AL396">
        <v>4.6189999999999998</v>
      </c>
      <c r="AM396">
        <v>2.9289999999999998</v>
      </c>
      <c r="AN396">
        <v>2.3384999999999998</v>
      </c>
      <c r="AO396">
        <v>3.9887999999999999</v>
      </c>
      <c r="AP396">
        <v>4</v>
      </c>
      <c r="AQ396">
        <v>1</v>
      </c>
      <c r="AR396" s="4">
        <v>395</v>
      </c>
      <c r="AS396" s="4">
        <f>ROWS($D$2:D396)</f>
        <v>395</v>
      </c>
      <c r="AT396" s="4" t="str">
        <f>IF(D396=PUBLIC!$C$15,AS396,"")</f>
        <v/>
      </c>
      <c r="AU396" s="4" t="str">
        <f t="shared" si="6"/>
        <v/>
      </c>
      <c r="AV396"/>
      <c r="AW396"/>
      <c r="AX396"/>
    </row>
    <row r="397" spans="1:50" x14ac:dyDescent="0.25">
      <c r="A397">
        <v>16</v>
      </c>
      <c r="B397">
        <v>16067</v>
      </c>
      <c r="C397" s="99" t="s">
        <v>2153</v>
      </c>
      <c r="D397" s="1" t="s">
        <v>529</v>
      </c>
      <c r="E397">
        <v>-0.5</v>
      </c>
      <c r="F397" s="1">
        <v>-0.63166567749356584</v>
      </c>
      <c r="G397" s="1">
        <v>2.3304</v>
      </c>
      <c r="H397">
        <v>-0.75</v>
      </c>
      <c r="I397" s="1">
        <v>-0.81688310561735389</v>
      </c>
      <c r="J397" s="1">
        <v>0.01</v>
      </c>
      <c r="K397">
        <v>-0.75</v>
      </c>
      <c r="L397">
        <v>-0.98348181362617071</v>
      </c>
      <c r="M397">
        <v>0.01</v>
      </c>
      <c r="N397">
        <v>20331</v>
      </c>
      <c r="O397">
        <v>15.287000000000001</v>
      </c>
      <c r="P397">
        <v>33.786000000000001</v>
      </c>
      <c r="Q397">
        <v>0.221</v>
      </c>
      <c r="R397">
        <v>2.3610000000000002</v>
      </c>
      <c r="S397">
        <v>8</v>
      </c>
      <c r="T397">
        <v>1.3761000000000001</v>
      </c>
      <c r="U397">
        <v>17.815000000000001</v>
      </c>
      <c r="V397">
        <v>197</v>
      </c>
      <c r="W397">
        <v>11.313000000000001</v>
      </c>
      <c r="X397">
        <v>3.4430000000000001</v>
      </c>
      <c r="Y397">
        <v>1151.3900000000001</v>
      </c>
      <c r="Z397">
        <v>13.329800000000001</v>
      </c>
      <c r="AA397">
        <v>0.01</v>
      </c>
      <c r="AB397">
        <v>0.01</v>
      </c>
      <c r="AC397">
        <v>33.366999999999997</v>
      </c>
      <c r="AD397">
        <v>2.5329999999999999</v>
      </c>
      <c r="AE397">
        <v>0.01</v>
      </c>
      <c r="AF397">
        <v>4.4269999999999996</v>
      </c>
      <c r="AG397">
        <v>17.22</v>
      </c>
      <c r="AH397">
        <v>17.707000000000001</v>
      </c>
      <c r="AI397">
        <v>18.483000000000001</v>
      </c>
      <c r="AJ397">
        <v>6.5000000000000002E-2</v>
      </c>
      <c r="AK397">
        <v>3.9180000000000001</v>
      </c>
      <c r="AL397">
        <v>17.289000000000001</v>
      </c>
      <c r="AM397">
        <v>5.0140000000000002</v>
      </c>
      <c r="AN397">
        <v>3.4747249999999998</v>
      </c>
      <c r="AO397">
        <v>1.112625</v>
      </c>
      <c r="AP397">
        <v>4</v>
      </c>
      <c r="AQ397">
        <v>1</v>
      </c>
      <c r="AR397" s="4">
        <v>396</v>
      </c>
      <c r="AS397" s="4">
        <f>ROWS($D$2:D397)</f>
        <v>396</v>
      </c>
      <c r="AT397" s="4" t="str">
        <f>IF(D397=PUBLIC!$C$15,AS397,"")</f>
        <v/>
      </c>
      <c r="AU397" s="4" t="str">
        <f t="shared" si="6"/>
        <v/>
      </c>
      <c r="AV397"/>
      <c r="AW397"/>
      <c r="AX397"/>
    </row>
    <row r="398" spans="1:50" x14ac:dyDescent="0.25">
      <c r="A398">
        <v>16</v>
      </c>
      <c r="B398">
        <v>16071</v>
      </c>
      <c r="C398" s="99" t="s">
        <v>2153</v>
      </c>
      <c r="D398" s="1" t="s">
        <v>530</v>
      </c>
      <c r="E398">
        <v>1.5</v>
      </c>
      <c r="F398" s="1">
        <v>1.369984479872951</v>
      </c>
      <c r="G398" s="1">
        <v>11.440799999999999</v>
      </c>
      <c r="H398">
        <v>-0.75</v>
      </c>
      <c r="I398" s="1">
        <v>-0.81688310561735389</v>
      </c>
      <c r="J398" s="1">
        <v>0.01</v>
      </c>
      <c r="K398">
        <v>-0.75</v>
      </c>
      <c r="L398">
        <v>-0.98348181362617071</v>
      </c>
      <c r="M398">
        <v>0.01</v>
      </c>
      <c r="N398">
        <v>4269</v>
      </c>
      <c r="O398">
        <v>19.254999999999999</v>
      </c>
      <c r="P398">
        <v>3.7949999999999999</v>
      </c>
      <c r="Q398">
        <v>0.01</v>
      </c>
      <c r="R398">
        <v>2.1080000000000001</v>
      </c>
      <c r="S398">
        <v>7</v>
      </c>
      <c r="T398">
        <v>3.3508</v>
      </c>
      <c r="U398">
        <v>13.733000000000001</v>
      </c>
      <c r="V398">
        <v>174.35</v>
      </c>
      <c r="W398">
        <v>0.01</v>
      </c>
      <c r="X398">
        <v>0.01</v>
      </c>
      <c r="Y398">
        <v>1634.07</v>
      </c>
      <c r="Z398">
        <v>10.5259</v>
      </c>
      <c r="AA398">
        <v>0.01</v>
      </c>
      <c r="AB398">
        <v>0.01</v>
      </c>
      <c r="AC398">
        <v>110.33799999999999</v>
      </c>
      <c r="AD398">
        <v>3.1619999999999999</v>
      </c>
      <c r="AE398">
        <v>39.822000000000003</v>
      </c>
      <c r="AF398">
        <v>0.01</v>
      </c>
      <c r="AG398">
        <v>14.05</v>
      </c>
      <c r="AH398">
        <v>7.0270000000000001</v>
      </c>
      <c r="AI398">
        <v>9.8350000000000009</v>
      </c>
      <c r="AJ398">
        <v>3.5430000000000001</v>
      </c>
      <c r="AK398">
        <v>7.2080000000000002</v>
      </c>
      <c r="AL398">
        <v>17.41</v>
      </c>
      <c r="AM398">
        <v>5.681</v>
      </c>
      <c r="AN398">
        <v>7.5208500000000003</v>
      </c>
      <c r="AO398">
        <v>4.1020333333333001</v>
      </c>
      <c r="AP398">
        <v>4</v>
      </c>
      <c r="AQ398">
        <v>1</v>
      </c>
      <c r="AR398" s="4">
        <v>397</v>
      </c>
      <c r="AS398" s="4">
        <f>ROWS($D$2:D398)</f>
        <v>397</v>
      </c>
      <c r="AT398" s="4" t="str">
        <f>IF(D398=PUBLIC!$C$15,AS398,"")</f>
        <v/>
      </c>
      <c r="AU398" s="4" t="str">
        <f t="shared" si="6"/>
        <v/>
      </c>
      <c r="AV398"/>
      <c r="AW398"/>
      <c r="AX398"/>
    </row>
    <row r="399" spans="1:50" x14ac:dyDescent="0.25">
      <c r="A399">
        <v>16</v>
      </c>
      <c r="B399">
        <v>16075</v>
      </c>
      <c r="C399" s="99" t="s">
        <v>2153</v>
      </c>
      <c r="D399" s="1" t="s">
        <v>531</v>
      </c>
      <c r="E399">
        <v>1</v>
      </c>
      <c r="F399" s="1">
        <v>0.84160279921669701</v>
      </c>
      <c r="G399" s="1">
        <v>9.0358999999999998</v>
      </c>
      <c r="H399">
        <v>-0.75</v>
      </c>
      <c r="I399" s="1">
        <v>-0.81688310561735389</v>
      </c>
      <c r="J399" s="1">
        <v>0.01</v>
      </c>
      <c r="K399">
        <v>-0.5</v>
      </c>
      <c r="L399">
        <v>-0.57112168840695987</v>
      </c>
      <c r="M399">
        <v>3.3950999999999998</v>
      </c>
      <c r="N399">
        <v>22773</v>
      </c>
      <c r="O399">
        <v>16.972000000000001</v>
      </c>
      <c r="P399">
        <v>16.669</v>
      </c>
      <c r="Q399">
        <v>0.38200000000000001</v>
      </c>
      <c r="R399">
        <v>3.7759999999999998</v>
      </c>
      <c r="S399">
        <v>5</v>
      </c>
      <c r="T399">
        <v>2.1964999999999999</v>
      </c>
      <c r="U399">
        <v>18.861000000000001</v>
      </c>
      <c r="V399">
        <v>242.74</v>
      </c>
      <c r="W399">
        <v>26.347000000000001</v>
      </c>
      <c r="X399">
        <v>1.3169999999999999</v>
      </c>
      <c r="Y399">
        <v>1149.44</v>
      </c>
      <c r="Z399">
        <v>4.1969000000000003</v>
      </c>
      <c r="AA399">
        <v>5.0575999999999999</v>
      </c>
      <c r="AB399">
        <v>0.01</v>
      </c>
      <c r="AC399">
        <v>45.767000000000003</v>
      </c>
      <c r="AD399">
        <v>3.2930000000000001</v>
      </c>
      <c r="AE399">
        <v>6.1479999999999997</v>
      </c>
      <c r="AF399">
        <v>18.004000000000001</v>
      </c>
      <c r="AG399">
        <v>4.83</v>
      </c>
      <c r="AH399">
        <v>19.760000000000002</v>
      </c>
      <c r="AI399">
        <v>5.6379999999999999</v>
      </c>
      <c r="AJ399">
        <v>0.88800000000000001</v>
      </c>
      <c r="AK399">
        <v>5.8620000000000001</v>
      </c>
      <c r="AL399">
        <v>15.148</v>
      </c>
      <c r="AM399">
        <v>3.6259999999999999</v>
      </c>
      <c r="AN399">
        <v>3.1945749999999999</v>
      </c>
      <c r="AO399">
        <v>1.8823000000000001</v>
      </c>
      <c r="AP399">
        <v>4</v>
      </c>
      <c r="AQ399">
        <v>1</v>
      </c>
      <c r="AR399" s="4">
        <v>398</v>
      </c>
      <c r="AS399" s="4">
        <f>ROWS($D$2:D399)</f>
        <v>398</v>
      </c>
      <c r="AT399" s="4" t="str">
        <f>IF(D399=PUBLIC!$C$15,AS399,"")</f>
        <v/>
      </c>
      <c r="AU399" s="4" t="str">
        <f t="shared" si="6"/>
        <v/>
      </c>
      <c r="AV399"/>
      <c r="AW399"/>
      <c r="AX399"/>
    </row>
    <row r="400" spans="1:50" x14ac:dyDescent="0.25">
      <c r="A400">
        <v>16</v>
      </c>
      <c r="B400">
        <v>16079</v>
      </c>
      <c r="C400" s="99" t="s">
        <v>2153</v>
      </c>
      <c r="D400" s="1" t="s">
        <v>532</v>
      </c>
      <c r="E400">
        <v>1.5</v>
      </c>
      <c r="F400" s="1">
        <v>1.3260204172095071</v>
      </c>
      <c r="G400" s="1">
        <v>11.2407</v>
      </c>
      <c r="H400">
        <v>-0.75</v>
      </c>
      <c r="I400" s="1">
        <v>-0.81688310561735389</v>
      </c>
      <c r="J400" s="1">
        <v>0.01</v>
      </c>
      <c r="K400">
        <v>-0.75</v>
      </c>
      <c r="L400">
        <v>-0.98348181362617071</v>
      </c>
      <c r="M400">
        <v>0.01</v>
      </c>
      <c r="N400">
        <v>12551</v>
      </c>
      <c r="O400">
        <v>21.48</v>
      </c>
      <c r="P400">
        <v>3.2829999999999999</v>
      </c>
      <c r="Q400">
        <v>0.34300000000000003</v>
      </c>
      <c r="R400">
        <v>4.1749999999999998</v>
      </c>
      <c r="S400">
        <v>7</v>
      </c>
      <c r="T400">
        <v>1.2357</v>
      </c>
      <c r="U400">
        <v>17.896000000000001</v>
      </c>
      <c r="V400">
        <v>245.52</v>
      </c>
      <c r="W400">
        <v>11.951000000000001</v>
      </c>
      <c r="X400">
        <v>2.39</v>
      </c>
      <c r="Y400">
        <v>465.56</v>
      </c>
      <c r="Z400">
        <v>16.378900000000002</v>
      </c>
      <c r="AA400">
        <v>7.1687000000000003</v>
      </c>
      <c r="AB400">
        <v>0.01</v>
      </c>
      <c r="AC400">
        <v>117.83499999999999</v>
      </c>
      <c r="AD400">
        <v>6.0549999999999997</v>
      </c>
      <c r="AE400">
        <v>32.667000000000002</v>
      </c>
      <c r="AF400">
        <v>18.324999999999999</v>
      </c>
      <c r="AG400">
        <v>19.920000000000002</v>
      </c>
      <c r="AH400">
        <v>12.747999999999999</v>
      </c>
      <c r="AI400">
        <v>2.347</v>
      </c>
      <c r="AJ400">
        <v>10.452</v>
      </c>
      <c r="AK400">
        <v>10.254</v>
      </c>
      <c r="AL400">
        <v>6.33</v>
      </c>
      <c r="AM400">
        <v>1.696</v>
      </c>
      <c r="AN400">
        <v>4.3995428571429001</v>
      </c>
      <c r="AO400">
        <v>2.1732571428570999</v>
      </c>
      <c r="AP400">
        <v>4</v>
      </c>
      <c r="AQ400">
        <v>1</v>
      </c>
      <c r="AR400" s="4">
        <v>399</v>
      </c>
      <c r="AS400" s="4">
        <f>ROWS($D$2:D400)</f>
        <v>399</v>
      </c>
      <c r="AT400" s="4" t="str">
        <f>IF(D400=PUBLIC!$C$15,AS400,"")</f>
        <v/>
      </c>
      <c r="AU400" s="4" t="str">
        <f t="shared" si="6"/>
        <v/>
      </c>
      <c r="AV400"/>
      <c r="AW400"/>
      <c r="AX400"/>
    </row>
    <row r="401" spans="1:50" x14ac:dyDescent="0.25">
      <c r="A401">
        <v>16</v>
      </c>
      <c r="B401">
        <v>16081</v>
      </c>
      <c r="C401" s="99" t="s">
        <v>2153</v>
      </c>
      <c r="D401" s="1" t="s">
        <v>533</v>
      </c>
      <c r="E401">
        <v>-0.5</v>
      </c>
      <c r="F401" s="1">
        <v>-0.56212731750865819</v>
      </c>
      <c r="G401" s="1">
        <v>2.6469</v>
      </c>
      <c r="H401">
        <v>-0.75</v>
      </c>
      <c r="I401" s="1">
        <v>-0.81688310561735389</v>
      </c>
      <c r="J401" s="1">
        <v>0.01</v>
      </c>
      <c r="K401">
        <v>-0.25</v>
      </c>
      <c r="L401">
        <v>-0.26338499456350467</v>
      </c>
      <c r="M401">
        <v>5.9287999999999998</v>
      </c>
      <c r="N401">
        <v>10437</v>
      </c>
      <c r="O401">
        <v>8.1349999999999998</v>
      </c>
      <c r="P401">
        <v>17.38</v>
      </c>
      <c r="Q401">
        <v>0.17199999999999999</v>
      </c>
      <c r="R401">
        <v>1.59</v>
      </c>
      <c r="S401">
        <v>8</v>
      </c>
      <c r="T401">
        <v>0.01</v>
      </c>
      <c r="U401">
        <v>12.292999999999999</v>
      </c>
      <c r="V401">
        <v>79.930000000000007</v>
      </c>
      <c r="W401">
        <v>3.8330000000000002</v>
      </c>
      <c r="X401">
        <v>20.120999999999999</v>
      </c>
      <c r="Y401">
        <v>1535.31</v>
      </c>
      <c r="Z401">
        <v>0.01</v>
      </c>
      <c r="AA401">
        <v>0.01</v>
      </c>
      <c r="AB401">
        <v>3.4196</v>
      </c>
      <c r="AC401">
        <v>64.667000000000002</v>
      </c>
      <c r="AD401">
        <v>1.198</v>
      </c>
      <c r="AE401">
        <v>13.414</v>
      </c>
      <c r="AF401">
        <v>6.7069999999999999</v>
      </c>
      <c r="AG401">
        <v>0.01</v>
      </c>
      <c r="AH401">
        <v>21.079000000000001</v>
      </c>
      <c r="AI401">
        <v>2.3530000000000002</v>
      </c>
      <c r="AJ401">
        <v>0.14499999999999999</v>
      </c>
      <c r="AK401">
        <v>16.123999999999999</v>
      </c>
      <c r="AL401">
        <v>5.7910000000000004</v>
      </c>
      <c r="AM401">
        <v>2.859</v>
      </c>
      <c r="AN401">
        <v>1.6664000000000001</v>
      </c>
      <c r="AO401">
        <v>4.3198249999999998</v>
      </c>
      <c r="AP401">
        <v>4</v>
      </c>
      <c r="AQ401">
        <v>1</v>
      </c>
      <c r="AR401" s="4">
        <v>400</v>
      </c>
      <c r="AS401" s="4">
        <f>ROWS($D$2:D401)</f>
        <v>400</v>
      </c>
      <c r="AT401" s="4" t="str">
        <f>IF(D401=PUBLIC!$C$15,AS401,"")</f>
        <v/>
      </c>
      <c r="AU401" s="4" t="str">
        <f t="shared" si="6"/>
        <v/>
      </c>
      <c r="AV401"/>
      <c r="AW401"/>
      <c r="AX401"/>
    </row>
    <row r="402" spans="1:50" x14ac:dyDescent="0.25">
      <c r="A402">
        <v>16</v>
      </c>
      <c r="B402">
        <v>16083</v>
      </c>
      <c r="C402" s="99" t="s">
        <v>2153</v>
      </c>
      <c r="D402" s="1" t="s">
        <v>534</v>
      </c>
      <c r="E402">
        <v>0.01</v>
      </c>
      <c r="F402" s="1">
        <v>-0.23447311136176158</v>
      </c>
      <c r="G402" s="1">
        <v>4.1382000000000003</v>
      </c>
      <c r="H402">
        <v>-0.25</v>
      </c>
      <c r="I402" s="1">
        <v>-0.4553808637546507</v>
      </c>
      <c r="J402" s="1">
        <v>1.4294</v>
      </c>
      <c r="K402">
        <v>-0.75</v>
      </c>
      <c r="L402">
        <v>-0.85867215715794853</v>
      </c>
      <c r="M402">
        <v>1.0276000000000001</v>
      </c>
      <c r="N402">
        <v>80955</v>
      </c>
      <c r="O402">
        <v>14.772</v>
      </c>
      <c r="P402">
        <v>15.113</v>
      </c>
      <c r="Q402">
        <v>0.63100000000000001</v>
      </c>
      <c r="R402">
        <v>3.3410000000000002</v>
      </c>
      <c r="S402">
        <v>8</v>
      </c>
      <c r="T402">
        <v>0.01</v>
      </c>
      <c r="U402">
        <v>15.592000000000001</v>
      </c>
      <c r="V402">
        <v>424.84</v>
      </c>
      <c r="W402">
        <v>44.963000000000001</v>
      </c>
      <c r="X402">
        <v>11.241</v>
      </c>
      <c r="Y402">
        <v>1447.87</v>
      </c>
      <c r="Z402">
        <v>5.7641</v>
      </c>
      <c r="AA402">
        <v>7.0118999999999998</v>
      </c>
      <c r="AB402">
        <v>1.7659</v>
      </c>
      <c r="AC402">
        <v>107.733</v>
      </c>
      <c r="AD402">
        <v>2.718</v>
      </c>
      <c r="AE402">
        <v>19.27</v>
      </c>
      <c r="AF402">
        <v>31.992999999999999</v>
      </c>
      <c r="AG402">
        <v>37.18</v>
      </c>
      <c r="AH402">
        <v>73.992000000000004</v>
      </c>
      <c r="AI402">
        <v>7.5990000000000002</v>
      </c>
      <c r="AJ402">
        <v>0.152</v>
      </c>
      <c r="AK402">
        <v>5.3029999999999999</v>
      </c>
      <c r="AL402">
        <v>10.159000000000001</v>
      </c>
      <c r="AM402">
        <v>4.9249999999999998</v>
      </c>
      <c r="AN402">
        <v>3.7868499999999998</v>
      </c>
      <c r="AO402">
        <v>0.96821666666670003</v>
      </c>
      <c r="AP402">
        <v>4</v>
      </c>
      <c r="AQ402">
        <v>1</v>
      </c>
      <c r="AR402" s="4">
        <v>401</v>
      </c>
      <c r="AS402" s="4">
        <f>ROWS($D$2:D402)</f>
        <v>401</v>
      </c>
      <c r="AT402" s="4" t="str">
        <f>IF(D402=PUBLIC!$C$15,AS402,"")</f>
        <v/>
      </c>
      <c r="AU402" s="4" t="str">
        <f t="shared" si="6"/>
        <v/>
      </c>
      <c r="AV402"/>
      <c r="AW402"/>
      <c r="AX402"/>
    </row>
    <row r="403" spans="1:50" x14ac:dyDescent="0.25">
      <c r="A403">
        <v>16</v>
      </c>
      <c r="B403">
        <v>16085</v>
      </c>
      <c r="C403" s="99" t="s">
        <v>2153</v>
      </c>
      <c r="D403" s="1" t="s">
        <v>535</v>
      </c>
      <c r="E403">
        <v>0.01</v>
      </c>
      <c r="F403" s="1">
        <v>-0.17499749035729245</v>
      </c>
      <c r="G403" s="1">
        <v>4.4089</v>
      </c>
      <c r="H403">
        <v>0.25</v>
      </c>
      <c r="I403" s="1">
        <v>0.224958565960515</v>
      </c>
      <c r="J403" s="1">
        <v>4.1195000000000004</v>
      </c>
      <c r="K403">
        <v>0.01</v>
      </c>
      <c r="L403">
        <v>-2.4745433422240566E-2</v>
      </c>
      <c r="M403">
        <v>7.8936000000000002</v>
      </c>
      <c r="N403">
        <v>9897</v>
      </c>
      <c r="O403">
        <v>21.431000000000001</v>
      </c>
      <c r="P403">
        <v>1.1220000000000001</v>
      </c>
      <c r="Q403">
        <v>0.01</v>
      </c>
      <c r="R403">
        <v>1.1619999999999999</v>
      </c>
      <c r="S403">
        <v>6</v>
      </c>
      <c r="T403">
        <v>0.01</v>
      </c>
      <c r="U403">
        <v>14.031000000000001</v>
      </c>
      <c r="V403">
        <v>216.51</v>
      </c>
      <c r="W403">
        <v>28.291</v>
      </c>
      <c r="X403">
        <v>23.239000000000001</v>
      </c>
      <c r="Y403">
        <v>1368.07</v>
      </c>
      <c r="Z403">
        <v>1.5671999999999999</v>
      </c>
      <c r="AA403">
        <v>0.01</v>
      </c>
      <c r="AB403">
        <v>4.4588000000000001</v>
      </c>
      <c r="AC403">
        <v>104.23699999999999</v>
      </c>
      <c r="AD403">
        <v>2.4750000000000001</v>
      </c>
      <c r="AE403">
        <v>41.427</v>
      </c>
      <c r="AF403">
        <v>1.01</v>
      </c>
      <c r="AG403">
        <v>0.01</v>
      </c>
      <c r="AH403">
        <v>11.114000000000001</v>
      </c>
      <c r="AI403">
        <v>2.919</v>
      </c>
      <c r="AJ403">
        <v>0.158</v>
      </c>
      <c r="AK403">
        <v>9.48</v>
      </c>
      <c r="AL403">
        <v>2.8279999999999998</v>
      </c>
      <c r="AM403">
        <v>8.5069999999999997</v>
      </c>
      <c r="AN403">
        <v>1.9576166666667001</v>
      </c>
      <c r="AO403">
        <v>3.2115499999999999</v>
      </c>
      <c r="AP403">
        <v>4</v>
      </c>
      <c r="AQ403">
        <v>1</v>
      </c>
      <c r="AR403" s="4">
        <v>402</v>
      </c>
      <c r="AS403" s="4">
        <f>ROWS($D$2:D403)</f>
        <v>402</v>
      </c>
      <c r="AT403" s="4" t="str">
        <f>IF(D403=PUBLIC!$C$15,AS403,"")</f>
        <v/>
      </c>
      <c r="AU403" s="4" t="str">
        <f t="shared" si="6"/>
        <v/>
      </c>
      <c r="AV403"/>
      <c r="AW403"/>
      <c r="AX403"/>
    </row>
    <row r="404" spans="1:50" x14ac:dyDescent="0.25">
      <c r="A404">
        <v>16</v>
      </c>
      <c r="B404">
        <v>16087</v>
      </c>
      <c r="C404" s="99" t="s">
        <v>2153</v>
      </c>
      <c r="D404" s="1" t="s">
        <v>536</v>
      </c>
      <c r="E404">
        <v>-1</v>
      </c>
      <c r="F404" s="1">
        <v>-1.1436789290222509</v>
      </c>
      <c r="G404" s="1">
        <v>0.01</v>
      </c>
      <c r="H404">
        <v>-0.75</v>
      </c>
      <c r="I404" s="1">
        <v>-0.81688310561735389</v>
      </c>
      <c r="J404" s="1">
        <v>0.01</v>
      </c>
      <c r="K404">
        <v>-0.75</v>
      </c>
      <c r="L404">
        <v>-0.98348181362617071</v>
      </c>
      <c r="M404">
        <v>0.01</v>
      </c>
      <c r="N404">
        <v>10035</v>
      </c>
      <c r="O404">
        <v>23.138999999999999</v>
      </c>
      <c r="P404">
        <v>17.369</v>
      </c>
      <c r="Q404">
        <v>0.01</v>
      </c>
      <c r="R404">
        <v>3.9460000000000002</v>
      </c>
      <c r="S404">
        <v>6</v>
      </c>
      <c r="T404">
        <v>0.01</v>
      </c>
      <c r="U404">
        <v>15.297000000000001</v>
      </c>
      <c r="V404">
        <v>290.33999999999997</v>
      </c>
      <c r="W404">
        <v>18.934000000000001</v>
      </c>
      <c r="X404">
        <v>11.958</v>
      </c>
      <c r="Y404">
        <v>712.92</v>
      </c>
      <c r="Z404">
        <v>4.8891999999999998</v>
      </c>
      <c r="AA404">
        <v>5.2134</v>
      </c>
      <c r="AB404">
        <v>4.7619999999999996</v>
      </c>
      <c r="AC404">
        <v>123.967</v>
      </c>
      <c r="AD404">
        <v>3.5870000000000002</v>
      </c>
      <c r="AE404">
        <v>0.01</v>
      </c>
      <c r="AF404">
        <v>23.916</v>
      </c>
      <c r="AG404">
        <v>1.99</v>
      </c>
      <c r="AH404">
        <v>19.93</v>
      </c>
      <c r="AI404">
        <v>13.233000000000001</v>
      </c>
      <c r="AJ404">
        <v>1.1299999999999999</v>
      </c>
      <c r="AK404">
        <v>7.9880000000000004</v>
      </c>
      <c r="AL404">
        <v>8.8759999999999994</v>
      </c>
      <c r="AM404">
        <v>3.7120000000000002</v>
      </c>
      <c r="AN404">
        <v>5.8041600000000004</v>
      </c>
      <c r="AO404">
        <v>1.99664</v>
      </c>
      <c r="AP404">
        <v>4</v>
      </c>
      <c r="AQ404">
        <v>1</v>
      </c>
      <c r="AR404" s="4">
        <v>403</v>
      </c>
      <c r="AS404" s="4">
        <f>ROWS($D$2:D404)</f>
        <v>403</v>
      </c>
      <c r="AT404" s="4" t="str">
        <f>IF(D404=PUBLIC!$C$15,AS404,"")</f>
        <v/>
      </c>
      <c r="AU404" s="4" t="str">
        <f t="shared" si="6"/>
        <v/>
      </c>
      <c r="AV404"/>
      <c r="AW404"/>
      <c r="AX404"/>
    </row>
    <row r="405" spans="1:50" x14ac:dyDescent="0.25">
      <c r="A405">
        <v>17</v>
      </c>
      <c r="B405">
        <v>17001</v>
      </c>
      <c r="C405" s="99" t="s">
        <v>2154</v>
      </c>
      <c r="D405" s="1" t="s">
        <v>537</v>
      </c>
      <c r="E405">
        <v>0.01</v>
      </c>
      <c r="F405" s="1">
        <v>-0.22612411395441104</v>
      </c>
      <c r="G405" s="1">
        <v>4.1761999999999997</v>
      </c>
      <c r="H405">
        <v>-0.75</v>
      </c>
      <c r="I405" s="1">
        <v>-0.81688310561735389</v>
      </c>
      <c r="J405" s="1">
        <v>0.01</v>
      </c>
      <c r="K405">
        <v>-0.25</v>
      </c>
      <c r="L405">
        <v>-0.27870077665833032</v>
      </c>
      <c r="M405">
        <v>5.8026999999999997</v>
      </c>
      <c r="N405">
        <v>66949</v>
      </c>
      <c r="O405">
        <v>18.614000000000001</v>
      </c>
      <c r="P405">
        <v>1.4319999999999999</v>
      </c>
      <c r="Q405">
        <v>3.7829999999999999</v>
      </c>
      <c r="R405">
        <v>2.5019999999999998</v>
      </c>
      <c r="S405">
        <v>8</v>
      </c>
      <c r="T405">
        <v>2.2572999999999999</v>
      </c>
      <c r="U405">
        <v>12.948</v>
      </c>
      <c r="V405">
        <v>2279.37</v>
      </c>
      <c r="W405">
        <v>97.537000000000006</v>
      </c>
      <c r="X405">
        <v>25.242999999999999</v>
      </c>
      <c r="Y405">
        <v>947.01</v>
      </c>
      <c r="Z405">
        <v>3.5838000000000001</v>
      </c>
      <c r="AA405">
        <v>3.8755000000000002</v>
      </c>
      <c r="AB405">
        <v>4.2598000000000003</v>
      </c>
      <c r="AC405">
        <v>142.19999999999999</v>
      </c>
      <c r="AD405">
        <v>2.883</v>
      </c>
      <c r="AE405">
        <v>12.099</v>
      </c>
      <c r="AF405">
        <v>199.70400000000001</v>
      </c>
      <c r="AG405">
        <v>20.309999999999999</v>
      </c>
      <c r="AH405">
        <v>17.027999999999999</v>
      </c>
      <c r="AI405">
        <v>2.1909999999999998</v>
      </c>
      <c r="AJ405">
        <v>0.17599999999999999</v>
      </c>
      <c r="AK405">
        <v>5.8310000000000004</v>
      </c>
      <c r="AL405">
        <v>15.379</v>
      </c>
      <c r="AM405">
        <v>4.7619999999999996</v>
      </c>
      <c r="AN405">
        <v>2.2410999999999999</v>
      </c>
      <c r="AO405">
        <v>4.9558666666666999</v>
      </c>
      <c r="AP405">
        <v>3</v>
      </c>
      <c r="AQ405">
        <v>2</v>
      </c>
      <c r="AR405" s="4">
        <v>404</v>
      </c>
      <c r="AS405" s="4">
        <f>ROWS($D$2:D405)</f>
        <v>404</v>
      </c>
      <c r="AT405" s="4" t="str">
        <f>IF(D405=PUBLIC!$C$15,AS405,"")</f>
        <v/>
      </c>
      <c r="AU405" s="4" t="str">
        <f t="shared" si="6"/>
        <v/>
      </c>
      <c r="AV405"/>
      <c r="AW405"/>
      <c r="AX405"/>
    </row>
    <row r="406" spans="1:50" x14ac:dyDescent="0.25">
      <c r="A406">
        <v>17</v>
      </c>
      <c r="B406">
        <v>17003</v>
      </c>
      <c r="C406" s="99" t="s">
        <v>2154</v>
      </c>
      <c r="D406" s="1" t="s">
        <v>538</v>
      </c>
      <c r="E406">
        <v>-1</v>
      </c>
      <c r="F406" s="1">
        <v>-1.1436789290222509</v>
      </c>
      <c r="G406" s="1">
        <v>0.01</v>
      </c>
      <c r="H406">
        <v>-0.75</v>
      </c>
      <c r="I406" s="1">
        <v>-0.81688310561735389</v>
      </c>
      <c r="J406" s="1">
        <v>0.01</v>
      </c>
      <c r="K406">
        <v>-0.75</v>
      </c>
      <c r="L406">
        <v>-0.98348181362617071</v>
      </c>
      <c r="M406">
        <v>0.01</v>
      </c>
      <c r="N406">
        <v>7051</v>
      </c>
      <c r="O406">
        <v>18.834</v>
      </c>
      <c r="P406">
        <v>1.8009999999999999</v>
      </c>
      <c r="Q406">
        <v>33.868000000000002</v>
      </c>
      <c r="R406">
        <v>3.2759999999999998</v>
      </c>
      <c r="S406">
        <v>2</v>
      </c>
      <c r="T406">
        <v>1.4603999999999999</v>
      </c>
      <c r="U406">
        <v>33.46</v>
      </c>
      <c r="V406">
        <v>2552.9299999999998</v>
      </c>
      <c r="W406">
        <v>25.527999999999999</v>
      </c>
      <c r="X406">
        <v>0.01</v>
      </c>
      <c r="Y406">
        <v>364.75</v>
      </c>
      <c r="Z406">
        <v>0.01</v>
      </c>
      <c r="AA406">
        <v>0.01</v>
      </c>
      <c r="AB406">
        <v>0.01</v>
      </c>
      <c r="AC406">
        <v>33.567999999999998</v>
      </c>
      <c r="AD406">
        <v>4.9640000000000004</v>
      </c>
      <c r="AE406">
        <v>18.437000000000001</v>
      </c>
      <c r="AF406">
        <v>0.01</v>
      </c>
      <c r="AG406">
        <v>0.01</v>
      </c>
      <c r="AH406">
        <v>1.4179999999999999</v>
      </c>
      <c r="AI406">
        <v>3.5920000000000001</v>
      </c>
      <c r="AJ406">
        <v>0.307</v>
      </c>
      <c r="AK406">
        <v>3.5920000000000001</v>
      </c>
      <c r="AL406">
        <v>10.731</v>
      </c>
      <c r="AM406">
        <v>5.3</v>
      </c>
      <c r="AN406">
        <v>4.1054333333333002</v>
      </c>
      <c r="AO406">
        <v>8.0774000000000008</v>
      </c>
      <c r="AP406">
        <v>3</v>
      </c>
      <c r="AQ406">
        <v>2</v>
      </c>
      <c r="AR406" s="4">
        <v>405</v>
      </c>
      <c r="AS406" s="4">
        <f>ROWS($D$2:D406)</f>
        <v>405</v>
      </c>
      <c r="AT406" s="4" t="str">
        <f>IF(D406=PUBLIC!$C$15,AS406,"")</f>
        <v/>
      </c>
      <c r="AU406" s="4" t="str">
        <f t="shared" si="6"/>
        <v/>
      </c>
      <c r="AV406"/>
      <c r="AW406"/>
      <c r="AX406"/>
    </row>
    <row r="407" spans="1:50" x14ac:dyDescent="0.25">
      <c r="A407">
        <v>17</v>
      </c>
      <c r="B407">
        <v>17009</v>
      </c>
      <c r="C407" s="99" t="s">
        <v>2154</v>
      </c>
      <c r="D407" s="1" t="s">
        <v>539</v>
      </c>
      <c r="E407">
        <v>-1</v>
      </c>
      <c r="F407" s="1">
        <v>-1.1436789290222509</v>
      </c>
      <c r="G407" s="1">
        <v>0.01</v>
      </c>
      <c r="H407">
        <v>-0.75</v>
      </c>
      <c r="I407" s="1">
        <v>-0.81688310561735389</v>
      </c>
      <c r="J407" s="1">
        <v>0.01</v>
      </c>
      <c r="K407">
        <v>-0.75</v>
      </c>
      <c r="L407">
        <v>-0.98348181362617071</v>
      </c>
      <c r="M407">
        <v>0.01</v>
      </c>
      <c r="N407">
        <v>6836</v>
      </c>
      <c r="O407">
        <v>13.077999999999999</v>
      </c>
      <c r="P407">
        <v>3.6419999999999999</v>
      </c>
      <c r="Q407">
        <v>18.256</v>
      </c>
      <c r="R407">
        <v>1.712</v>
      </c>
      <c r="S407">
        <v>10</v>
      </c>
      <c r="T407">
        <v>0.01</v>
      </c>
      <c r="U407">
        <v>11.71</v>
      </c>
      <c r="V407">
        <v>242.15</v>
      </c>
      <c r="W407">
        <v>51.2</v>
      </c>
      <c r="X407">
        <v>2.9260000000000002</v>
      </c>
      <c r="Y407">
        <v>584.85</v>
      </c>
      <c r="Z407">
        <v>4.2736999999999998</v>
      </c>
      <c r="AA407">
        <v>0.01</v>
      </c>
      <c r="AB407">
        <v>0.01</v>
      </c>
      <c r="AC407">
        <v>3.8660000000000001</v>
      </c>
      <c r="AD407">
        <v>2.4140000000000001</v>
      </c>
      <c r="AE407">
        <v>0.01</v>
      </c>
      <c r="AF407">
        <v>84.844999999999999</v>
      </c>
      <c r="AG407">
        <v>57.05</v>
      </c>
      <c r="AH407">
        <v>2.9260000000000002</v>
      </c>
      <c r="AI407">
        <v>5.524</v>
      </c>
      <c r="AJ407">
        <v>0.22700000000000001</v>
      </c>
      <c r="AK407">
        <v>5.4109999999999996</v>
      </c>
      <c r="AL407">
        <v>6.5460000000000003</v>
      </c>
      <c r="AM407">
        <v>7.1509999999999998</v>
      </c>
      <c r="AN407">
        <v>1.7786</v>
      </c>
      <c r="AO407">
        <v>3.3460399999999999</v>
      </c>
      <c r="AP407">
        <v>3</v>
      </c>
      <c r="AQ407">
        <v>2</v>
      </c>
      <c r="AR407" s="4">
        <v>406</v>
      </c>
      <c r="AS407" s="4">
        <f>ROWS($D$2:D407)</f>
        <v>406</v>
      </c>
      <c r="AT407" s="4" t="str">
        <f>IF(D407=PUBLIC!$C$15,AS407,"")</f>
        <v/>
      </c>
      <c r="AU407" s="4" t="str">
        <f t="shared" si="6"/>
        <v/>
      </c>
      <c r="AV407"/>
      <c r="AW407"/>
      <c r="AX407"/>
    </row>
    <row r="408" spans="1:50" x14ac:dyDescent="0.25">
      <c r="A408">
        <v>17</v>
      </c>
      <c r="B408">
        <v>17011</v>
      </c>
      <c r="C408" s="99" t="s">
        <v>2154</v>
      </c>
      <c r="D408" s="1" t="s">
        <v>540</v>
      </c>
      <c r="E408">
        <v>-0.25</v>
      </c>
      <c r="F408" s="1">
        <v>-0.25916856685087253</v>
      </c>
      <c r="G408" s="1">
        <v>4.0258000000000003</v>
      </c>
      <c r="H408">
        <v>0.25</v>
      </c>
      <c r="I408" s="1">
        <v>4.8279213669144817E-2</v>
      </c>
      <c r="J408" s="1">
        <v>3.4209000000000001</v>
      </c>
      <c r="K408">
        <v>-0.25</v>
      </c>
      <c r="L408">
        <v>-0.4510245802756071</v>
      </c>
      <c r="M408">
        <v>4.3838999999999997</v>
      </c>
      <c r="N408">
        <v>33822</v>
      </c>
      <c r="O408">
        <v>20.007999999999999</v>
      </c>
      <c r="P408">
        <v>8.4969999999999999</v>
      </c>
      <c r="Q408">
        <v>0.68</v>
      </c>
      <c r="R408">
        <v>1.996</v>
      </c>
      <c r="S408">
        <v>8</v>
      </c>
      <c r="T408">
        <v>5.6315999999999997</v>
      </c>
      <c r="U408">
        <v>13.053000000000001</v>
      </c>
      <c r="V408">
        <v>1083.5</v>
      </c>
      <c r="W408">
        <v>53.22</v>
      </c>
      <c r="X408">
        <v>14.782999999999999</v>
      </c>
      <c r="Y408">
        <v>596.5</v>
      </c>
      <c r="Z408">
        <v>10.3178</v>
      </c>
      <c r="AA408">
        <v>0.01</v>
      </c>
      <c r="AB408">
        <v>3.5951</v>
      </c>
      <c r="AC408">
        <v>31.966999999999999</v>
      </c>
      <c r="AD408">
        <v>2.7639999999999998</v>
      </c>
      <c r="AE408">
        <v>3.548</v>
      </c>
      <c r="AF408">
        <v>26.905999999999999</v>
      </c>
      <c r="AG408">
        <v>2.0699999999999998</v>
      </c>
      <c r="AH408">
        <v>44.645000000000003</v>
      </c>
      <c r="AI408">
        <v>6.0609999999999999</v>
      </c>
      <c r="AJ408">
        <v>0.52</v>
      </c>
      <c r="AK408">
        <v>6.4080000000000004</v>
      </c>
      <c r="AL408">
        <v>15.797000000000001</v>
      </c>
      <c r="AM408">
        <v>5.1150000000000002</v>
      </c>
      <c r="AN408">
        <v>3.4046714285714001</v>
      </c>
      <c r="AO408">
        <v>13.091128571429</v>
      </c>
      <c r="AP408">
        <v>3</v>
      </c>
      <c r="AQ408">
        <v>2</v>
      </c>
      <c r="AR408" s="4">
        <v>407</v>
      </c>
      <c r="AS408" s="4">
        <f>ROWS($D$2:D408)</f>
        <v>407</v>
      </c>
      <c r="AT408" s="4" t="str">
        <f>IF(D408=PUBLIC!$C$15,AS408,"")</f>
        <v/>
      </c>
      <c r="AU408" s="4" t="str">
        <f t="shared" si="6"/>
        <v/>
      </c>
      <c r="AV408"/>
      <c r="AW408"/>
      <c r="AX408"/>
    </row>
    <row r="409" spans="1:50" x14ac:dyDescent="0.25">
      <c r="A409">
        <v>17</v>
      </c>
      <c r="B409">
        <v>17015</v>
      </c>
      <c r="C409" s="99" t="s">
        <v>2154</v>
      </c>
      <c r="D409" s="1" t="s">
        <v>541</v>
      </c>
      <c r="E409">
        <v>-1</v>
      </c>
      <c r="F409" s="1">
        <v>-1.1436789290222509</v>
      </c>
      <c r="G409" s="1">
        <v>0.01</v>
      </c>
      <c r="H409">
        <v>0.01</v>
      </c>
      <c r="I409" s="1">
        <v>-3.7278508747360412E-2</v>
      </c>
      <c r="J409" s="1">
        <v>3.0825999999999998</v>
      </c>
      <c r="K409">
        <v>-0.75</v>
      </c>
      <c r="L409">
        <v>-0.98348181362617071</v>
      </c>
      <c r="M409">
        <v>0.01</v>
      </c>
      <c r="N409">
        <v>14793</v>
      </c>
      <c r="O409">
        <v>23.010999999999999</v>
      </c>
      <c r="P409">
        <v>3.4</v>
      </c>
      <c r="Q409">
        <v>1.1830000000000001</v>
      </c>
      <c r="R409">
        <v>1.778</v>
      </c>
      <c r="S409">
        <v>9</v>
      </c>
      <c r="T409">
        <v>0.01</v>
      </c>
      <c r="U409">
        <v>11.439</v>
      </c>
      <c r="V409">
        <v>1148.17</v>
      </c>
      <c r="W409">
        <v>39.884</v>
      </c>
      <c r="X409">
        <v>7.4359999999999999</v>
      </c>
      <c r="Y409">
        <v>596.76</v>
      </c>
      <c r="Z409">
        <v>0.01</v>
      </c>
      <c r="AA409">
        <v>3.0861999999999998</v>
      </c>
      <c r="AB409">
        <v>3.1274000000000002</v>
      </c>
      <c r="AC409">
        <v>30.231999999999999</v>
      </c>
      <c r="AD409">
        <v>3.448</v>
      </c>
      <c r="AE409">
        <v>12.843999999999999</v>
      </c>
      <c r="AF409">
        <v>16.224</v>
      </c>
      <c r="AG409">
        <v>4.0599999999999996</v>
      </c>
      <c r="AH409">
        <v>9.4640000000000004</v>
      </c>
      <c r="AI409">
        <v>8.5809999999999995</v>
      </c>
      <c r="AJ409">
        <v>0.11700000000000001</v>
      </c>
      <c r="AK409">
        <v>5.94</v>
      </c>
      <c r="AL409">
        <v>21.337</v>
      </c>
      <c r="AM409">
        <v>4.4509999999999996</v>
      </c>
      <c r="AN409">
        <v>2.6093333333333</v>
      </c>
      <c r="AO409">
        <v>6.5218999999999996</v>
      </c>
      <c r="AP409">
        <v>3</v>
      </c>
      <c r="AQ409">
        <v>2</v>
      </c>
      <c r="AR409" s="4">
        <v>408</v>
      </c>
      <c r="AS409" s="4">
        <f>ROWS($D$2:D409)</f>
        <v>408</v>
      </c>
      <c r="AT409" s="4" t="str">
        <f>IF(D409=PUBLIC!$C$15,AS409,"")</f>
        <v/>
      </c>
      <c r="AU409" s="4" t="str">
        <f t="shared" si="6"/>
        <v/>
      </c>
      <c r="AV409"/>
      <c r="AW409"/>
      <c r="AX409"/>
    </row>
    <row r="410" spans="1:50" x14ac:dyDescent="0.25">
      <c r="A410">
        <v>17</v>
      </c>
      <c r="B410">
        <v>17017</v>
      </c>
      <c r="C410" s="99" t="s">
        <v>2154</v>
      </c>
      <c r="D410" s="1" t="s">
        <v>542</v>
      </c>
      <c r="E410">
        <v>-1</v>
      </c>
      <c r="F410" s="1">
        <v>-1.1436789290222509</v>
      </c>
      <c r="G410" s="1">
        <v>0.01</v>
      </c>
      <c r="H410">
        <v>-0.75</v>
      </c>
      <c r="I410" s="1">
        <v>-0.81688310561735389</v>
      </c>
      <c r="J410" s="1">
        <v>0.01</v>
      </c>
      <c r="K410">
        <v>-0.75</v>
      </c>
      <c r="L410">
        <v>-0.98348181362617071</v>
      </c>
      <c r="M410">
        <v>0.01</v>
      </c>
      <c r="N410">
        <v>13068</v>
      </c>
      <c r="O410">
        <v>16.292000000000002</v>
      </c>
      <c r="P410">
        <v>18.45</v>
      </c>
      <c r="Q410">
        <v>3.65</v>
      </c>
      <c r="R410">
        <v>1.2090000000000001</v>
      </c>
      <c r="S410">
        <v>6</v>
      </c>
      <c r="T410">
        <v>0.01</v>
      </c>
      <c r="U410">
        <v>13.882</v>
      </c>
      <c r="V410">
        <v>1183.28</v>
      </c>
      <c r="W410">
        <v>57.392000000000003</v>
      </c>
      <c r="X410">
        <v>10.712999999999999</v>
      </c>
      <c r="Y410">
        <v>415.3</v>
      </c>
      <c r="Z410">
        <v>0.01</v>
      </c>
      <c r="AA410">
        <v>0.01</v>
      </c>
      <c r="AB410">
        <v>5.3103999999999996</v>
      </c>
      <c r="AC410">
        <v>29.934000000000001</v>
      </c>
      <c r="AD410">
        <v>2.4870000000000001</v>
      </c>
      <c r="AE410">
        <v>1.53</v>
      </c>
      <c r="AF410">
        <v>0.01</v>
      </c>
      <c r="AG410">
        <v>92.59</v>
      </c>
      <c r="AH410">
        <v>0.01</v>
      </c>
      <c r="AI410">
        <v>6.4290000000000003</v>
      </c>
      <c r="AJ410">
        <v>0.01</v>
      </c>
      <c r="AK410">
        <v>5.7910000000000004</v>
      </c>
      <c r="AL410">
        <v>21.690999999999999</v>
      </c>
      <c r="AM410">
        <v>3.8119999999999998</v>
      </c>
      <c r="AN410">
        <v>2.3442666666666998</v>
      </c>
      <c r="AO410">
        <v>5.6637500000000003</v>
      </c>
      <c r="AP410">
        <v>3</v>
      </c>
      <c r="AQ410">
        <v>2</v>
      </c>
      <c r="AR410" s="4">
        <v>409</v>
      </c>
      <c r="AS410" s="4">
        <f>ROWS($D$2:D410)</f>
        <v>409</v>
      </c>
      <c r="AT410" s="4" t="str">
        <f>IF(D410=PUBLIC!$C$15,AS410,"")</f>
        <v/>
      </c>
      <c r="AU410" s="4" t="str">
        <f t="shared" si="6"/>
        <v/>
      </c>
      <c r="AV410"/>
      <c r="AW410"/>
      <c r="AX410"/>
    </row>
    <row r="411" spans="1:50" x14ac:dyDescent="0.25">
      <c r="A411">
        <v>17</v>
      </c>
      <c r="B411">
        <v>17021</v>
      </c>
      <c r="C411" s="99" t="s">
        <v>2154</v>
      </c>
      <c r="D411" s="1" t="s">
        <v>543</v>
      </c>
      <c r="E411">
        <v>-0.75</v>
      </c>
      <c r="F411" s="1">
        <v>-0.7504191800902249</v>
      </c>
      <c r="G411" s="1">
        <v>1.7899</v>
      </c>
      <c r="H411">
        <v>0.01</v>
      </c>
      <c r="I411" s="1">
        <v>-0.18300230317949237</v>
      </c>
      <c r="J411" s="1">
        <v>2.5064000000000002</v>
      </c>
      <c r="K411">
        <v>-0.5</v>
      </c>
      <c r="L411">
        <v>-0.52755490777719016</v>
      </c>
      <c r="M411">
        <v>3.7538</v>
      </c>
      <c r="N411">
        <v>33888</v>
      </c>
      <c r="O411">
        <v>18.526</v>
      </c>
      <c r="P411">
        <v>1.5109999999999999</v>
      </c>
      <c r="Q411">
        <v>1.532</v>
      </c>
      <c r="R411">
        <v>1.714</v>
      </c>
      <c r="S411">
        <v>5</v>
      </c>
      <c r="T411">
        <v>0.01</v>
      </c>
      <c r="U411">
        <v>13.595000000000001</v>
      </c>
      <c r="V411">
        <v>917.52</v>
      </c>
      <c r="W411">
        <v>69.936000000000007</v>
      </c>
      <c r="X411">
        <v>30.393999999999998</v>
      </c>
      <c r="Y411">
        <v>503.13</v>
      </c>
      <c r="Z411">
        <v>2.4117000000000002</v>
      </c>
      <c r="AA411">
        <v>2.9569999999999999</v>
      </c>
      <c r="AB411">
        <v>0.01</v>
      </c>
      <c r="AC411">
        <v>94.866</v>
      </c>
      <c r="AD411">
        <v>3.2309999999999999</v>
      </c>
      <c r="AE411">
        <v>23.312000000000001</v>
      </c>
      <c r="AF411">
        <v>31.87</v>
      </c>
      <c r="AG411">
        <v>0.01</v>
      </c>
      <c r="AH411">
        <v>59.313000000000002</v>
      </c>
      <c r="AI411">
        <v>3.8039999999999998</v>
      </c>
      <c r="AJ411">
        <v>0.91800000000000004</v>
      </c>
      <c r="AK411">
        <v>7.601</v>
      </c>
      <c r="AL411">
        <v>11.775</v>
      </c>
      <c r="AM411">
        <v>5.4749999999999996</v>
      </c>
      <c r="AN411">
        <v>2.3279749999999999</v>
      </c>
      <c r="AO411">
        <v>10.382999999999999</v>
      </c>
      <c r="AP411">
        <v>3</v>
      </c>
      <c r="AQ411">
        <v>2</v>
      </c>
      <c r="AR411" s="4">
        <v>410</v>
      </c>
      <c r="AS411" s="4">
        <f>ROWS($D$2:D411)</f>
        <v>410</v>
      </c>
      <c r="AT411" s="4" t="str">
        <f>IF(D411=PUBLIC!$C$15,AS411,"")</f>
        <v/>
      </c>
      <c r="AU411" s="4" t="str">
        <f t="shared" si="6"/>
        <v/>
      </c>
      <c r="AV411"/>
      <c r="AW411"/>
      <c r="AX411"/>
    </row>
    <row r="412" spans="1:50" x14ac:dyDescent="0.25">
      <c r="A412">
        <v>17</v>
      </c>
      <c r="B412">
        <v>17023</v>
      </c>
      <c r="C412" s="99" t="s">
        <v>2154</v>
      </c>
      <c r="D412" s="1" t="s">
        <v>544</v>
      </c>
      <c r="E412">
        <v>-0.5</v>
      </c>
      <c r="F412" s="1">
        <v>-0.67367431708002501</v>
      </c>
      <c r="G412" s="1">
        <v>2.1392000000000002</v>
      </c>
      <c r="H412">
        <v>-0.25</v>
      </c>
      <c r="I412" s="1">
        <v>-0.49501105915124061</v>
      </c>
      <c r="J412" s="1">
        <v>1.2726999999999999</v>
      </c>
      <c r="K412">
        <v>-0.5</v>
      </c>
      <c r="L412">
        <v>-0.62155081390871703</v>
      </c>
      <c r="M412">
        <v>2.9799000000000002</v>
      </c>
      <c r="N412">
        <v>16089</v>
      </c>
      <c r="O412">
        <v>18.733000000000001</v>
      </c>
      <c r="P412">
        <v>1.411</v>
      </c>
      <c r="Q412">
        <v>0.42299999999999999</v>
      </c>
      <c r="R412">
        <v>1.367</v>
      </c>
      <c r="S412">
        <v>6</v>
      </c>
      <c r="T412">
        <v>5.2230999999999996</v>
      </c>
      <c r="U412">
        <v>16.3</v>
      </c>
      <c r="V412">
        <v>522.02</v>
      </c>
      <c r="W412">
        <v>60.911000000000001</v>
      </c>
      <c r="X412">
        <v>18.646000000000001</v>
      </c>
      <c r="Y412">
        <v>758.67</v>
      </c>
      <c r="Z412">
        <v>4.3682999999999996</v>
      </c>
      <c r="AA412">
        <v>2.5842999999999998</v>
      </c>
      <c r="AB412">
        <v>7.2778</v>
      </c>
      <c r="AC412">
        <v>36.533999999999999</v>
      </c>
      <c r="AD412">
        <v>3.4180000000000001</v>
      </c>
      <c r="AE412">
        <v>3.7290000000000001</v>
      </c>
      <c r="AF412">
        <v>16.16</v>
      </c>
      <c r="AG412">
        <v>0.62</v>
      </c>
      <c r="AH412">
        <v>4.351</v>
      </c>
      <c r="AI412">
        <v>5.8289999999999997</v>
      </c>
      <c r="AJ412">
        <v>0.45800000000000002</v>
      </c>
      <c r="AK412">
        <v>7.43</v>
      </c>
      <c r="AL412">
        <v>23.126000000000001</v>
      </c>
      <c r="AM412">
        <v>5.2359999999999998</v>
      </c>
      <c r="AN412">
        <v>1.9357285714286001</v>
      </c>
      <c r="AO412">
        <v>4.7163142857142999</v>
      </c>
      <c r="AP412">
        <v>3</v>
      </c>
      <c r="AQ412">
        <v>2</v>
      </c>
      <c r="AR412" s="4">
        <v>411</v>
      </c>
      <c r="AS412" s="4">
        <f>ROWS($D$2:D412)</f>
        <v>411</v>
      </c>
      <c r="AT412" s="4" t="str">
        <f>IF(D412=PUBLIC!$C$15,AS412,"")</f>
        <v/>
      </c>
      <c r="AU412" s="4" t="str">
        <f t="shared" si="6"/>
        <v/>
      </c>
      <c r="AV412"/>
      <c r="AW412"/>
      <c r="AX412"/>
    </row>
    <row r="413" spans="1:50" x14ac:dyDescent="0.25">
      <c r="A413">
        <v>17</v>
      </c>
      <c r="B413">
        <v>17025</v>
      </c>
      <c r="C413" s="99" t="s">
        <v>2154</v>
      </c>
      <c r="D413" s="1" t="s">
        <v>545</v>
      </c>
      <c r="E413">
        <v>-1</v>
      </c>
      <c r="F413" s="1">
        <v>-1.1436789290222509</v>
      </c>
      <c r="G413" s="1">
        <v>0.01</v>
      </c>
      <c r="H413">
        <v>-0.25</v>
      </c>
      <c r="I413" s="1">
        <v>-0.43755106939945232</v>
      </c>
      <c r="J413" s="1">
        <v>1.4999</v>
      </c>
      <c r="K413">
        <v>-0.75</v>
      </c>
      <c r="L413">
        <v>-0.98348181362617071</v>
      </c>
      <c r="M413">
        <v>0.01</v>
      </c>
      <c r="N413">
        <v>13466</v>
      </c>
      <c r="O413">
        <v>18.87</v>
      </c>
      <c r="P413">
        <v>1.3520000000000001</v>
      </c>
      <c r="Q413">
        <v>0.624</v>
      </c>
      <c r="R413">
        <v>1.552</v>
      </c>
      <c r="S413">
        <v>9</v>
      </c>
      <c r="T413">
        <v>7.3899999999999993E-2</v>
      </c>
      <c r="U413">
        <v>14.074999999999999</v>
      </c>
      <c r="V413">
        <v>1119.79</v>
      </c>
      <c r="W413">
        <v>49.012</v>
      </c>
      <c r="X413">
        <v>22.277999999999999</v>
      </c>
      <c r="Y413">
        <v>509.93</v>
      </c>
      <c r="Z413">
        <v>0.01</v>
      </c>
      <c r="AA413">
        <v>0.01</v>
      </c>
      <c r="AB413">
        <v>0.01</v>
      </c>
      <c r="AC413">
        <v>82.799000000000007</v>
      </c>
      <c r="AD413">
        <v>3.9359999999999999</v>
      </c>
      <c r="AE413">
        <v>10.397</v>
      </c>
      <c r="AF413">
        <v>3.7130000000000001</v>
      </c>
      <c r="AG413">
        <v>4.46</v>
      </c>
      <c r="AH413">
        <v>32.674999999999997</v>
      </c>
      <c r="AI413">
        <v>6.4640000000000004</v>
      </c>
      <c r="AJ413">
        <v>2.1709999999999998</v>
      </c>
      <c r="AK413">
        <v>5.9539999999999997</v>
      </c>
      <c r="AL413">
        <v>23.113</v>
      </c>
      <c r="AM413">
        <v>5.2670000000000003</v>
      </c>
      <c r="AN413">
        <v>2.5502833333332999</v>
      </c>
      <c r="AO413">
        <v>8.0821666666666996</v>
      </c>
      <c r="AP413">
        <v>3</v>
      </c>
      <c r="AQ413">
        <v>2</v>
      </c>
      <c r="AR413" s="4">
        <v>412</v>
      </c>
      <c r="AS413" s="4">
        <f>ROWS($D$2:D413)</f>
        <v>412</v>
      </c>
      <c r="AT413" s="4" t="str">
        <f>IF(D413=PUBLIC!$C$15,AS413,"")</f>
        <v/>
      </c>
      <c r="AU413" s="4" t="str">
        <f t="shared" si="6"/>
        <v/>
      </c>
      <c r="AV413"/>
      <c r="AW413"/>
      <c r="AX413"/>
    </row>
    <row r="414" spans="1:50" x14ac:dyDescent="0.25">
      <c r="A414">
        <v>17</v>
      </c>
      <c r="B414">
        <v>17029</v>
      </c>
      <c r="C414" s="99" t="s">
        <v>2154</v>
      </c>
      <c r="D414" s="1" t="s">
        <v>546</v>
      </c>
      <c r="E414">
        <v>-0.5</v>
      </c>
      <c r="F414" s="1">
        <v>-0.69709545191222466</v>
      </c>
      <c r="G414" s="1">
        <v>2.0326</v>
      </c>
      <c r="H414">
        <v>-0.25</v>
      </c>
      <c r="I414" s="1">
        <v>-0.49116690490728293</v>
      </c>
      <c r="J414" s="1">
        <v>1.2879</v>
      </c>
      <c r="K414">
        <v>-0.5</v>
      </c>
      <c r="L414">
        <v>-0.67975321501768182</v>
      </c>
      <c r="M414">
        <v>2.5007000000000001</v>
      </c>
      <c r="N414">
        <v>52802</v>
      </c>
      <c r="O414">
        <v>15.068</v>
      </c>
      <c r="P414">
        <v>2.3180000000000001</v>
      </c>
      <c r="Q414">
        <v>3.6509999999999998</v>
      </c>
      <c r="R414">
        <v>2.7559999999999998</v>
      </c>
      <c r="S414">
        <v>8</v>
      </c>
      <c r="T414">
        <v>4.2008999999999999</v>
      </c>
      <c r="U414">
        <v>21.888999999999999</v>
      </c>
      <c r="V414">
        <v>1205.3800000000001</v>
      </c>
      <c r="W414">
        <v>53.595999999999997</v>
      </c>
      <c r="X414">
        <v>8.9009999999999998</v>
      </c>
      <c r="Y414">
        <v>760.58</v>
      </c>
      <c r="Z414">
        <v>3.4843000000000002</v>
      </c>
      <c r="AA414">
        <v>2.4557000000000002</v>
      </c>
      <c r="AB414">
        <v>4.476</v>
      </c>
      <c r="AC414">
        <v>108.333</v>
      </c>
      <c r="AD414">
        <v>2.8119999999999998</v>
      </c>
      <c r="AE414">
        <v>16.097999999999999</v>
      </c>
      <c r="AF414">
        <v>81.436000000000007</v>
      </c>
      <c r="AG414">
        <v>13.83</v>
      </c>
      <c r="AH414">
        <v>53.218000000000004</v>
      </c>
      <c r="AI414">
        <v>2.2599999999999998</v>
      </c>
      <c r="AJ414">
        <v>0.17599999999999999</v>
      </c>
      <c r="AK414">
        <v>5.3529999999999998</v>
      </c>
      <c r="AL414">
        <v>13.962</v>
      </c>
      <c r="AM414">
        <v>2.7480000000000002</v>
      </c>
      <c r="AN414">
        <v>1.3698999999999999</v>
      </c>
      <c r="AO414">
        <v>4.4107000000000003</v>
      </c>
      <c r="AP414">
        <v>3</v>
      </c>
      <c r="AQ414">
        <v>2</v>
      </c>
      <c r="AR414" s="4">
        <v>413</v>
      </c>
      <c r="AS414" s="4">
        <f>ROWS($D$2:D414)</f>
        <v>413</v>
      </c>
      <c r="AT414" s="4" t="str">
        <f>IF(D414=PUBLIC!$C$15,AS414,"")</f>
        <v/>
      </c>
      <c r="AU414" s="4" t="str">
        <f t="shared" si="6"/>
        <v/>
      </c>
      <c r="AV414"/>
      <c r="AW414"/>
      <c r="AX414"/>
    </row>
    <row r="415" spans="1:50" x14ac:dyDescent="0.25">
      <c r="A415">
        <v>17</v>
      </c>
      <c r="B415">
        <v>17033</v>
      </c>
      <c r="C415" s="99" t="s">
        <v>2154</v>
      </c>
      <c r="D415" s="1" t="s">
        <v>547</v>
      </c>
      <c r="E415">
        <v>-0.5</v>
      </c>
      <c r="F415" s="1">
        <v>-0.51319779849242142</v>
      </c>
      <c r="G415" s="1">
        <v>2.8696000000000002</v>
      </c>
      <c r="H415">
        <v>-0.75</v>
      </c>
      <c r="I415" s="1">
        <v>-0.81688310561735389</v>
      </c>
      <c r="J415" s="1">
        <v>0.01</v>
      </c>
      <c r="K415">
        <v>-0.75</v>
      </c>
      <c r="L415">
        <v>-0.98348181362617071</v>
      </c>
      <c r="M415">
        <v>0.01</v>
      </c>
      <c r="N415">
        <v>19441</v>
      </c>
      <c r="O415">
        <v>18.317</v>
      </c>
      <c r="P415">
        <v>2.1349999999999998</v>
      </c>
      <c r="Q415">
        <v>4.1870000000000003</v>
      </c>
      <c r="R415">
        <v>2.5619999999999998</v>
      </c>
      <c r="S415">
        <v>9</v>
      </c>
      <c r="T415">
        <v>0.01</v>
      </c>
      <c r="U415">
        <v>12.257</v>
      </c>
      <c r="V415">
        <v>1158.17</v>
      </c>
      <c r="W415">
        <v>42.692999999999998</v>
      </c>
      <c r="X415">
        <v>14.403</v>
      </c>
      <c r="Y415">
        <v>623.57000000000005</v>
      </c>
      <c r="Z415">
        <v>7.8239000000000001</v>
      </c>
      <c r="AA415">
        <v>0.01</v>
      </c>
      <c r="AB415">
        <v>0.01</v>
      </c>
      <c r="AC415">
        <v>35.732999999999997</v>
      </c>
      <c r="AD415">
        <v>2.9319999999999999</v>
      </c>
      <c r="AE415">
        <v>12.345000000000001</v>
      </c>
      <c r="AF415">
        <v>7.7160000000000002</v>
      </c>
      <c r="AG415">
        <v>0.01</v>
      </c>
      <c r="AH415">
        <v>11.831</v>
      </c>
      <c r="AI415">
        <v>3.472</v>
      </c>
      <c r="AJ415">
        <v>1.3180000000000001</v>
      </c>
      <c r="AK415">
        <v>8.0440000000000005</v>
      </c>
      <c r="AL415">
        <v>22.475000000000001</v>
      </c>
      <c r="AM415">
        <v>3.363</v>
      </c>
      <c r="AN415">
        <v>2.0791833333333001</v>
      </c>
      <c r="AO415">
        <v>4.0097166666666997</v>
      </c>
      <c r="AP415">
        <v>3</v>
      </c>
      <c r="AQ415">
        <v>2</v>
      </c>
      <c r="AR415" s="4">
        <v>414</v>
      </c>
      <c r="AS415" s="4">
        <f>ROWS($D$2:D415)</f>
        <v>414</v>
      </c>
      <c r="AT415" s="4" t="str">
        <f>IF(D415=PUBLIC!$C$15,AS415,"")</f>
        <v/>
      </c>
      <c r="AU415" s="4" t="str">
        <f t="shared" si="6"/>
        <v/>
      </c>
      <c r="AV415"/>
      <c r="AW415"/>
      <c r="AX415"/>
    </row>
    <row r="416" spans="1:50" x14ac:dyDescent="0.25">
      <c r="A416">
        <v>17</v>
      </c>
      <c r="B416">
        <v>17035</v>
      </c>
      <c r="C416" s="99" t="s">
        <v>2154</v>
      </c>
      <c r="D416" s="1" t="s">
        <v>548</v>
      </c>
      <c r="E416">
        <v>-1</v>
      </c>
      <c r="F416" s="1">
        <v>-1.1436789290222509</v>
      </c>
      <c r="G416" s="1">
        <v>0.01</v>
      </c>
      <c r="H416">
        <v>0.25</v>
      </c>
      <c r="I416" s="1">
        <v>0.11380686923555479</v>
      </c>
      <c r="J416" s="1">
        <v>3.68</v>
      </c>
      <c r="K416">
        <v>-0.5</v>
      </c>
      <c r="L416">
        <v>-0.54012575192322076</v>
      </c>
      <c r="M416">
        <v>3.6503000000000001</v>
      </c>
      <c r="N416">
        <v>10890</v>
      </c>
      <c r="O416">
        <v>17.989000000000001</v>
      </c>
      <c r="P416">
        <v>1.423</v>
      </c>
      <c r="Q416">
        <v>0.184</v>
      </c>
      <c r="R416">
        <v>1.478</v>
      </c>
      <c r="S416">
        <v>8</v>
      </c>
      <c r="T416">
        <v>8.7190999999999992</v>
      </c>
      <c r="U416">
        <v>16.271000000000001</v>
      </c>
      <c r="V416">
        <v>608.29999999999995</v>
      </c>
      <c r="W416">
        <v>13.773999999999999</v>
      </c>
      <c r="X416">
        <v>19.283999999999999</v>
      </c>
      <c r="Y416">
        <v>465.51</v>
      </c>
      <c r="Z416">
        <v>3.9777999999999998</v>
      </c>
      <c r="AA416">
        <v>3.9777999999999998</v>
      </c>
      <c r="AB416">
        <v>2.7179000000000002</v>
      </c>
      <c r="AC416">
        <v>1.7310000000000001</v>
      </c>
      <c r="AD416">
        <v>2.9380000000000002</v>
      </c>
      <c r="AE416">
        <v>0.01</v>
      </c>
      <c r="AF416">
        <v>22.039000000000001</v>
      </c>
      <c r="AG416">
        <v>29.38</v>
      </c>
      <c r="AH416">
        <v>8.2639999999999993</v>
      </c>
      <c r="AI416">
        <v>4.5049999999999999</v>
      </c>
      <c r="AJ416">
        <v>0.65500000000000003</v>
      </c>
      <c r="AK416">
        <v>7.8840000000000003</v>
      </c>
      <c r="AL416">
        <v>20.847999999999999</v>
      </c>
      <c r="AM416">
        <v>5.55</v>
      </c>
      <c r="AN416">
        <v>2.60764</v>
      </c>
      <c r="AO416">
        <v>5.5795000000000003</v>
      </c>
      <c r="AP416">
        <v>3</v>
      </c>
      <c r="AQ416">
        <v>2</v>
      </c>
      <c r="AR416" s="4">
        <v>415</v>
      </c>
      <c r="AS416" s="4">
        <f>ROWS($D$2:D416)</f>
        <v>415</v>
      </c>
      <c r="AT416" s="4" t="str">
        <f>IF(D416=PUBLIC!$C$15,AS416,"")</f>
        <v/>
      </c>
      <c r="AU416" s="4" t="str">
        <f t="shared" si="6"/>
        <v/>
      </c>
      <c r="AV416"/>
      <c r="AW416"/>
      <c r="AX416"/>
    </row>
    <row r="417" spans="1:50" x14ac:dyDescent="0.25">
      <c r="A417">
        <v>17</v>
      </c>
      <c r="B417">
        <v>17039</v>
      </c>
      <c r="C417" s="99" t="s">
        <v>2154</v>
      </c>
      <c r="D417" s="1" t="s">
        <v>549</v>
      </c>
      <c r="E417">
        <v>0.25</v>
      </c>
      <c r="F417" s="1">
        <v>0.19618135753687177</v>
      </c>
      <c r="G417" s="1">
        <v>6.0983000000000001</v>
      </c>
      <c r="H417">
        <v>1.25</v>
      </c>
      <c r="I417" s="1">
        <v>1.0121250188761881</v>
      </c>
      <c r="J417" s="1">
        <v>7.2320000000000002</v>
      </c>
      <c r="K417">
        <v>0.25</v>
      </c>
      <c r="L417">
        <v>5.6174062005132007E-5</v>
      </c>
      <c r="M417">
        <v>8.0977999999999994</v>
      </c>
      <c r="N417">
        <v>16322</v>
      </c>
      <c r="O417">
        <v>17.920999999999999</v>
      </c>
      <c r="P417">
        <v>2.4079999999999999</v>
      </c>
      <c r="Q417">
        <v>0.29399999999999998</v>
      </c>
      <c r="R417">
        <v>2.1989999999999998</v>
      </c>
      <c r="S417">
        <v>2</v>
      </c>
      <c r="T417">
        <v>1.3036000000000001</v>
      </c>
      <c r="U417">
        <v>11.993</v>
      </c>
      <c r="V417">
        <v>557.32000000000005</v>
      </c>
      <c r="W417">
        <v>49.014000000000003</v>
      </c>
      <c r="X417">
        <v>13.478999999999999</v>
      </c>
      <c r="Y417">
        <v>688.73</v>
      </c>
      <c r="Z417">
        <v>2.3544999999999998</v>
      </c>
      <c r="AA417">
        <v>2.4434999999999998</v>
      </c>
      <c r="AB417">
        <v>10.492699999999999</v>
      </c>
      <c r="AC417">
        <v>88.4</v>
      </c>
      <c r="AD417">
        <v>3.125</v>
      </c>
      <c r="AE417">
        <v>20.831</v>
      </c>
      <c r="AF417">
        <v>18.992999999999999</v>
      </c>
      <c r="AG417">
        <v>14.09</v>
      </c>
      <c r="AH417">
        <v>20.218</v>
      </c>
      <c r="AI417">
        <v>2.907</v>
      </c>
      <c r="AJ417">
        <v>0.01</v>
      </c>
      <c r="AK417">
        <v>7.4690000000000003</v>
      </c>
      <c r="AL417">
        <v>14.275</v>
      </c>
      <c r="AM417">
        <v>5.2119999999999997</v>
      </c>
      <c r="AN417">
        <v>2.411</v>
      </c>
      <c r="AO417">
        <v>12.307024999999999</v>
      </c>
      <c r="AP417">
        <v>3</v>
      </c>
      <c r="AQ417">
        <v>2</v>
      </c>
      <c r="AR417" s="4">
        <v>416</v>
      </c>
      <c r="AS417" s="4">
        <f>ROWS($D$2:D417)</f>
        <v>416</v>
      </c>
      <c r="AT417" s="4" t="str">
        <f>IF(D417=PUBLIC!$C$15,AS417,"")</f>
        <v/>
      </c>
      <c r="AU417" s="4" t="str">
        <f t="shared" si="6"/>
        <v/>
      </c>
      <c r="AV417"/>
      <c r="AW417"/>
      <c r="AX417"/>
    </row>
    <row r="418" spans="1:50" x14ac:dyDescent="0.25">
      <c r="A418">
        <v>17</v>
      </c>
      <c r="B418">
        <v>17041</v>
      </c>
      <c r="C418" s="99" t="s">
        <v>2154</v>
      </c>
      <c r="D418" s="1" t="s">
        <v>550</v>
      </c>
      <c r="E418">
        <v>-0.5</v>
      </c>
      <c r="F418" s="1">
        <v>-0.62812833911834631</v>
      </c>
      <c r="G418" s="1">
        <v>2.3464999999999998</v>
      </c>
      <c r="H418">
        <v>-0.5</v>
      </c>
      <c r="I418" s="1">
        <v>-0.54202607717438078</v>
      </c>
      <c r="J418" s="1">
        <v>1.0868</v>
      </c>
      <c r="K418">
        <v>-0.5</v>
      </c>
      <c r="L418">
        <v>-0.52127555857574293</v>
      </c>
      <c r="M418">
        <v>3.8054999999999999</v>
      </c>
      <c r="N418">
        <v>19770</v>
      </c>
      <c r="O418">
        <v>16.196000000000002</v>
      </c>
      <c r="P418">
        <v>7.0759999999999996</v>
      </c>
      <c r="Q418">
        <v>0.29299999999999998</v>
      </c>
      <c r="R418">
        <v>1.8819999999999999</v>
      </c>
      <c r="S418">
        <v>6</v>
      </c>
      <c r="T418">
        <v>3.8862000000000001</v>
      </c>
      <c r="U418">
        <v>11.368</v>
      </c>
      <c r="V418">
        <v>598.15</v>
      </c>
      <c r="W418">
        <v>50.582000000000001</v>
      </c>
      <c r="X418">
        <v>11.128</v>
      </c>
      <c r="Y418">
        <v>730.3</v>
      </c>
      <c r="Z418">
        <v>1.2404999999999999</v>
      </c>
      <c r="AA418">
        <v>0.01</v>
      </c>
      <c r="AB418">
        <v>0.01</v>
      </c>
      <c r="AC418">
        <v>23.234000000000002</v>
      </c>
      <c r="AD418">
        <v>2.327</v>
      </c>
      <c r="AE418">
        <v>16.186</v>
      </c>
      <c r="AF418">
        <v>22.762</v>
      </c>
      <c r="AG418">
        <v>0.01</v>
      </c>
      <c r="AH418">
        <v>1.5169999999999999</v>
      </c>
      <c r="AI418">
        <v>4.17</v>
      </c>
      <c r="AJ418">
        <v>0.28899999999999998</v>
      </c>
      <c r="AK418">
        <v>7.57</v>
      </c>
      <c r="AL418">
        <v>23.050999999999998</v>
      </c>
      <c r="AM418">
        <v>4.9080000000000004</v>
      </c>
      <c r="AN418">
        <v>2.0949333333332998</v>
      </c>
      <c r="AO418">
        <v>8.2715833333333002</v>
      </c>
      <c r="AP418">
        <v>3</v>
      </c>
      <c r="AQ418">
        <v>2</v>
      </c>
      <c r="AR418" s="4">
        <v>417</v>
      </c>
      <c r="AS418" s="4">
        <f>ROWS($D$2:D418)</f>
        <v>417</v>
      </c>
      <c r="AT418" s="4" t="str">
        <f>IF(D418=PUBLIC!$C$15,AS418,"")</f>
        <v/>
      </c>
      <c r="AU418" s="4" t="str">
        <f t="shared" si="6"/>
        <v/>
      </c>
      <c r="AV418"/>
      <c r="AW418"/>
      <c r="AX418"/>
    </row>
    <row r="419" spans="1:50" x14ac:dyDescent="0.25">
      <c r="A419">
        <v>17</v>
      </c>
      <c r="B419">
        <v>17045</v>
      </c>
      <c r="C419" s="99" t="s">
        <v>2154</v>
      </c>
      <c r="D419" s="1" t="s">
        <v>551</v>
      </c>
      <c r="E419">
        <v>-0.75</v>
      </c>
      <c r="F419" s="1">
        <v>-0.91234578770121044</v>
      </c>
      <c r="G419" s="1">
        <v>1.0528999999999999</v>
      </c>
      <c r="H419">
        <v>-0.75</v>
      </c>
      <c r="I419" s="1">
        <v>-0.81688310561735389</v>
      </c>
      <c r="J419" s="1">
        <v>0.01</v>
      </c>
      <c r="K419">
        <v>-0.5</v>
      </c>
      <c r="L419">
        <v>-0.69738883405153329</v>
      </c>
      <c r="M419">
        <v>2.3555000000000001</v>
      </c>
      <c r="N419">
        <v>17828</v>
      </c>
      <c r="O419">
        <v>20.215</v>
      </c>
      <c r="P419">
        <v>1.111</v>
      </c>
      <c r="Q419">
        <v>0.42599999999999999</v>
      </c>
      <c r="R419">
        <v>1.2509999999999999</v>
      </c>
      <c r="S419">
        <v>6</v>
      </c>
      <c r="T419">
        <v>0.01</v>
      </c>
      <c r="U419">
        <v>16.242999999999999</v>
      </c>
      <c r="V419">
        <v>1086.26</v>
      </c>
      <c r="W419">
        <v>51.603999999999999</v>
      </c>
      <c r="X419">
        <v>10.657</v>
      </c>
      <c r="Y419">
        <v>574.19000000000005</v>
      </c>
      <c r="Z419">
        <v>5.3280000000000003</v>
      </c>
      <c r="AA419">
        <v>0.01</v>
      </c>
      <c r="AB419">
        <v>0.01</v>
      </c>
      <c r="AC419">
        <v>123.934</v>
      </c>
      <c r="AD419">
        <v>3.786</v>
      </c>
      <c r="AE419">
        <v>20.193000000000001</v>
      </c>
      <c r="AF419">
        <v>2.8050000000000002</v>
      </c>
      <c r="AG419">
        <v>60.02</v>
      </c>
      <c r="AH419">
        <v>1.6830000000000001</v>
      </c>
      <c r="AI419">
        <v>7.1580000000000004</v>
      </c>
      <c r="AJ419">
        <v>0.128</v>
      </c>
      <c r="AK419">
        <v>4.9390000000000001</v>
      </c>
      <c r="AL419">
        <v>22.513999999999999</v>
      </c>
      <c r="AM419">
        <v>3.4249999999999998</v>
      </c>
      <c r="AN419">
        <v>2.5935999999999999</v>
      </c>
      <c r="AO419">
        <v>7.9089428571429004</v>
      </c>
      <c r="AP419">
        <v>3</v>
      </c>
      <c r="AQ419">
        <v>2</v>
      </c>
      <c r="AR419" s="4">
        <v>418</v>
      </c>
      <c r="AS419" s="4">
        <f>ROWS($D$2:D419)</f>
        <v>418</v>
      </c>
      <c r="AT419" s="4" t="str">
        <f>IF(D419=PUBLIC!$C$15,AS419,"")</f>
        <v/>
      </c>
      <c r="AU419" s="4" t="str">
        <f t="shared" si="6"/>
        <v/>
      </c>
      <c r="AV419"/>
      <c r="AW419"/>
      <c r="AX419"/>
    </row>
    <row r="420" spans="1:50" x14ac:dyDescent="0.25">
      <c r="A420">
        <v>17</v>
      </c>
      <c r="B420">
        <v>17047</v>
      </c>
      <c r="C420" s="99" t="s">
        <v>2154</v>
      </c>
      <c r="D420" s="1" t="s">
        <v>552</v>
      </c>
      <c r="E420">
        <v>-1</v>
      </c>
      <c r="F420" s="1">
        <v>-1.1436789290222509</v>
      </c>
      <c r="G420" s="1">
        <v>0.01</v>
      </c>
      <c r="H420">
        <v>-0.75</v>
      </c>
      <c r="I420" s="1">
        <v>-0.81688310561735389</v>
      </c>
      <c r="J420" s="1">
        <v>0.01</v>
      </c>
      <c r="K420">
        <v>-0.75</v>
      </c>
      <c r="L420">
        <v>-0.98348181362617071</v>
      </c>
      <c r="M420">
        <v>0.01</v>
      </c>
      <c r="N420">
        <v>6612</v>
      </c>
      <c r="O420">
        <v>19.404</v>
      </c>
      <c r="P420">
        <v>0.92300000000000004</v>
      </c>
      <c r="Q420">
        <v>0.318</v>
      </c>
      <c r="R420">
        <v>1.891</v>
      </c>
      <c r="S420">
        <v>12</v>
      </c>
      <c r="T420">
        <v>0.01</v>
      </c>
      <c r="U420">
        <v>11.7</v>
      </c>
      <c r="V420">
        <v>409.95</v>
      </c>
      <c r="W420">
        <v>68.058000000000007</v>
      </c>
      <c r="X420">
        <v>21.173999999999999</v>
      </c>
      <c r="Y420">
        <v>607.99</v>
      </c>
      <c r="Z420">
        <v>30.1861</v>
      </c>
      <c r="AA420">
        <v>5.6028000000000002</v>
      </c>
      <c r="AB420">
        <v>6.1951000000000001</v>
      </c>
      <c r="AC420">
        <v>97.960999999999999</v>
      </c>
      <c r="AD420">
        <v>3.1</v>
      </c>
      <c r="AE420">
        <v>19.661000000000001</v>
      </c>
      <c r="AF420">
        <v>3.0249999999999999</v>
      </c>
      <c r="AG420">
        <v>0.01</v>
      </c>
      <c r="AH420">
        <v>25.710999999999999</v>
      </c>
      <c r="AI420">
        <v>4.99</v>
      </c>
      <c r="AJ420">
        <v>2.6739999999999999</v>
      </c>
      <c r="AK420">
        <v>5.2839999999999998</v>
      </c>
      <c r="AL420">
        <v>22.047999999999998</v>
      </c>
      <c r="AM420">
        <v>3.8809999999999998</v>
      </c>
      <c r="AN420">
        <v>1.4729749999999999</v>
      </c>
      <c r="AO420">
        <v>2.953525</v>
      </c>
      <c r="AP420">
        <v>3</v>
      </c>
      <c r="AQ420">
        <v>2</v>
      </c>
      <c r="AR420" s="4">
        <v>419</v>
      </c>
      <c r="AS420" s="4">
        <f>ROWS($D$2:D420)</f>
        <v>419</v>
      </c>
      <c r="AT420" s="4" t="str">
        <f>IF(D420=PUBLIC!$C$15,AS420,"")</f>
        <v/>
      </c>
      <c r="AU420" s="4" t="str">
        <f t="shared" si="6"/>
        <v/>
      </c>
      <c r="AV420"/>
      <c r="AW420"/>
      <c r="AX420"/>
    </row>
    <row r="421" spans="1:50" x14ac:dyDescent="0.25">
      <c r="A421">
        <v>17</v>
      </c>
      <c r="B421">
        <v>17049</v>
      </c>
      <c r="C421" s="99" t="s">
        <v>2154</v>
      </c>
      <c r="D421" s="1" t="s">
        <v>553</v>
      </c>
      <c r="E421">
        <v>-0.25</v>
      </c>
      <c r="F421" s="1">
        <v>-0.35720337324981666</v>
      </c>
      <c r="G421" s="1">
        <v>3.5796000000000001</v>
      </c>
      <c r="H421">
        <v>0.01</v>
      </c>
      <c r="I421" s="1">
        <v>-0.16193532630306648</v>
      </c>
      <c r="J421" s="1">
        <v>2.5897000000000001</v>
      </c>
      <c r="K421">
        <v>0.01</v>
      </c>
      <c r="L421">
        <v>-0.16618261224400463</v>
      </c>
      <c r="M421">
        <v>6.7290999999999999</v>
      </c>
      <c r="N421">
        <v>34356</v>
      </c>
      <c r="O421">
        <v>16.719000000000001</v>
      </c>
      <c r="P421">
        <v>1.8859999999999999</v>
      </c>
      <c r="Q421">
        <v>0.44</v>
      </c>
      <c r="R421">
        <v>1.3879999999999999</v>
      </c>
      <c r="S421">
        <v>8</v>
      </c>
      <c r="T421">
        <v>7.0015000000000001</v>
      </c>
      <c r="U421">
        <v>10.778</v>
      </c>
      <c r="V421">
        <v>1664.89</v>
      </c>
      <c r="W421">
        <v>96.052999999999997</v>
      </c>
      <c r="X421">
        <v>23.867999999999999</v>
      </c>
      <c r="Y421">
        <v>949.4</v>
      </c>
      <c r="Z421">
        <v>2.0358000000000001</v>
      </c>
      <c r="AA421">
        <v>1.8243</v>
      </c>
      <c r="AB421">
        <v>4.1067999999999998</v>
      </c>
      <c r="AC421">
        <v>78.400999999999996</v>
      </c>
      <c r="AD421">
        <v>2.8519999999999999</v>
      </c>
      <c r="AE421">
        <v>24.45</v>
      </c>
      <c r="AF421">
        <v>130.69</v>
      </c>
      <c r="AG421">
        <v>15.43</v>
      </c>
      <c r="AH421">
        <v>37.256999999999998</v>
      </c>
      <c r="AI421">
        <v>2.8050000000000002</v>
      </c>
      <c r="AJ421">
        <v>0.22700000000000001</v>
      </c>
      <c r="AK421">
        <v>7.6710000000000003</v>
      </c>
      <c r="AL421">
        <v>16.388999999999999</v>
      </c>
      <c r="AM421">
        <v>4.1500000000000004</v>
      </c>
      <c r="AN421">
        <v>1.65666</v>
      </c>
      <c r="AO421">
        <v>5.8125</v>
      </c>
      <c r="AP421">
        <v>3</v>
      </c>
      <c r="AQ421">
        <v>2</v>
      </c>
      <c r="AR421" s="4">
        <v>420</v>
      </c>
      <c r="AS421" s="4">
        <f>ROWS($D$2:D421)</f>
        <v>420</v>
      </c>
      <c r="AT421" s="4" t="str">
        <f>IF(D421=PUBLIC!$C$15,AS421,"")</f>
        <v/>
      </c>
      <c r="AU421" s="4" t="str">
        <f t="shared" si="6"/>
        <v/>
      </c>
      <c r="AV421"/>
      <c r="AW421"/>
      <c r="AX421"/>
    </row>
    <row r="422" spans="1:50" x14ac:dyDescent="0.25">
      <c r="A422">
        <v>17</v>
      </c>
      <c r="B422">
        <v>17051</v>
      </c>
      <c r="C422" s="99" t="s">
        <v>2154</v>
      </c>
      <c r="D422" s="1" t="s">
        <v>554</v>
      </c>
      <c r="E422">
        <v>-0.25</v>
      </c>
      <c r="F422" s="1">
        <v>-0.48463543894095862</v>
      </c>
      <c r="G422" s="1">
        <v>2.9996</v>
      </c>
      <c r="H422">
        <v>-0.75</v>
      </c>
      <c r="I422" s="1">
        <v>-0.81688310561735389</v>
      </c>
      <c r="J422" s="1">
        <v>0.01</v>
      </c>
      <c r="K422">
        <v>0.25</v>
      </c>
      <c r="L422">
        <v>0.19624636294203573</v>
      </c>
      <c r="M422">
        <v>9.7131000000000007</v>
      </c>
      <c r="N422">
        <v>22025</v>
      </c>
      <c r="O422">
        <v>16.826000000000001</v>
      </c>
      <c r="P422">
        <v>2.093</v>
      </c>
      <c r="Q422">
        <v>4.431</v>
      </c>
      <c r="R422">
        <v>1.575</v>
      </c>
      <c r="S422">
        <v>4</v>
      </c>
      <c r="T422">
        <v>4.7983000000000002</v>
      </c>
      <c r="U422">
        <v>16.091000000000001</v>
      </c>
      <c r="V422">
        <v>1091.98</v>
      </c>
      <c r="W422">
        <v>60.386000000000003</v>
      </c>
      <c r="X422">
        <v>13.621</v>
      </c>
      <c r="Y422">
        <v>618.25</v>
      </c>
      <c r="Z422">
        <v>6.7309000000000001</v>
      </c>
      <c r="AA422">
        <v>5.8905000000000003</v>
      </c>
      <c r="AB422">
        <v>2.4704999999999999</v>
      </c>
      <c r="AC422">
        <v>67.867000000000004</v>
      </c>
      <c r="AD422">
        <v>3.2690000000000001</v>
      </c>
      <c r="AE422">
        <v>5.4480000000000004</v>
      </c>
      <c r="AF422">
        <v>12.712999999999999</v>
      </c>
      <c r="AG422">
        <v>4.99</v>
      </c>
      <c r="AH422">
        <v>86.72</v>
      </c>
      <c r="AI422">
        <v>5.9960000000000004</v>
      </c>
      <c r="AJ422">
        <v>1.337</v>
      </c>
      <c r="AK422">
        <v>6.4859999999999998</v>
      </c>
      <c r="AL422">
        <v>14.176</v>
      </c>
      <c r="AM422">
        <v>4.7699999999999996</v>
      </c>
      <c r="AN422">
        <v>2.1950714285714001</v>
      </c>
      <c r="AO422">
        <v>10.364857142857</v>
      </c>
      <c r="AP422">
        <v>3</v>
      </c>
      <c r="AQ422">
        <v>2</v>
      </c>
      <c r="AR422" s="4">
        <v>421</v>
      </c>
      <c r="AS422" s="4">
        <f>ROWS($D$2:D422)</f>
        <v>421</v>
      </c>
      <c r="AT422" s="4" t="str">
        <f>IF(D422=PUBLIC!$C$15,AS422,"")</f>
        <v/>
      </c>
      <c r="AU422" s="4" t="str">
        <f t="shared" si="6"/>
        <v/>
      </c>
      <c r="AV422"/>
      <c r="AW422"/>
      <c r="AX422"/>
    </row>
    <row r="423" spans="1:50" x14ac:dyDescent="0.25">
      <c r="A423">
        <v>17</v>
      </c>
      <c r="B423">
        <v>17055</v>
      </c>
      <c r="C423" s="99" t="s">
        <v>2154</v>
      </c>
      <c r="D423" s="1" t="s">
        <v>555</v>
      </c>
      <c r="E423">
        <v>0.5</v>
      </c>
      <c r="F423" s="1">
        <v>0.3572291233155046</v>
      </c>
      <c r="G423" s="1">
        <v>6.8312999999999997</v>
      </c>
      <c r="H423">
        <v>-0.5</v>
      </c>
      <c r="I423" s="1">
        <v>-0.51835417998790456</v>
      </c>
      <c r="J423" s="1">
        <v>1.1803999999999999</v>
      </c>
      <c r="K423">
        <v>0.75</v>
      </c>
      <c r="L423">
        <v>0.6766833784399916</v>
      </c>
      <c r="M423">
        <v>13.668699999999999</v>
      </c>
      <c r="N423">
        <v>39503</v>
      </c>
      <c r="O423">
        <v>19.385999999999999</v>
      </c>
      <c r="P423">
        <v>1.526</v>
      </c>
      <c r="Q423">
        <v>0.54200000000000004</v>
      </c>
      <c r="R423">
        <v>1.6659999999999999</v>
      </c>
      <c r="S423">
        <v>6</v>
      </c>
      <c r="T423">
        <v>4.4913999999999996</v>
      </c>
      <c r="U423">
        <v>19.178999999999998</v>
      </c>
      <c r="V423">
        <v>1452.93</v>
      </c>
      <c r="W423">
        <v>34.933999999999997</v>
      </c>
      <c r="X423">
        <v>8.6069999999999993</v>
      </c>
      <c r="Y423">
        <v>550.54999999999995</v>
      </c>
      <c r="Z423">
        <v>14.465199999999999</v>
      </c>
      <c r="AA423">
        <v>4.6553000000000004</v>
      </c>
      <c r="AB423">
        <v>2.895</v>
      </c>
      <c r="AC423">
        <v>134.19999999999999</v>
      </c>
      <c r="AD423">
        <v>4.367</v>
      </c>
      <c r="AE423">
        <v>19.492000000000001</v>
      </c>
      <c r="AF423">
        <v>24.555</v>
      </c>
      <c r="AG423">
        <v>0.25</v>
      </c>
      <c r="AH423">
        <v>25.315000000000001</v>
      </c>
      <c r="AI423">
        <v>2.1</v>
      </c>
      <c r="AJ423">
        <v>5.0599999999999996</v>
      </c>
      <c r="AK423">
        <v>5.28</v>
      </c>
      <c r="AL423">
        <v>13.002000000000001</v>
      </c>
      <c r="AM423">
        <v>3.6640000000000001</v>
      </c>
      <c r="AN423">
        <v>2.1938666666666999</v>
      </c>
      <c r="AO423">
        <v>10.1441</v>
      </c>
      <c r="AP423">
        <v>3</v>
      </c>
      <c r="AQ423">
        <v>2</v>
      </c>
      <c r="AR423" s="4">
        <v>422</v>
      </c>
      <c r="AS423" s="4">
        <f>ROWS($D$2:D423)</f>
        <v>422</v>
      </c>
      <c r="AT423" s="4" t="str">
        <f>IF(D423=PUBLIC!$C$15,AS423,"")</f>
        <v/>
      </c>
      <c r="AU423" s="4" t="str">
        <f t="shared" si="6"/>
        <v/>
      </c>
      <c r="AV423"/>
      <c r="AW423"/>
      <c r="AX423"/>
    </row>
    <row r="424" spans="1:50" x14ac:dyDescent="0.25">
      <c r="A424">
        <v>17</v>
      </c>
      <c r="B424">
        <v>17057</v>
      </c>
      <c r="C424" s="99" t="s">
        <v>2154</v>
      </c>
      <c r="D424" s="1" t="s">
        <v>556</v>
      </c>
      <c r="E424">
        <v>-0.75</v>
      </c>
      <c r="F424" s="1">
        <v>-0.87387448648997101</v>
      </c>
      <c r="G424" s="1">
        <v>1.228</v>
      </c>
      <c r="H424">
        <v>-0.25</v>
      </c>
      <c r="I424" s="1">
        <v>-0.2876290538851034</v>
      </c>
      <c r="J424" s="1">
        <v>2.0926999999999998</v>
      </c>
      <c r="K424">
        <v>0.01</v>
      </c>
      <c r="L424">
        <v>-2.6372963002499576E-2</v>
      </c>
      <c r="M424">
        <v>7.8802000000000003</v>
      </c>
      <c r="N424">
        <v>36047</v>
      </c>
      <c r="O424">
        <v>18.867000000000001</v>
      </c>
      <c r="P424">
        <v>2.7240000000000002</v>
      </c>
      <c r="Q424">
        <v>3.5680000000000001</v>
      </c>
      <c r="R424">
        <v>1.5780000000000001</v>
      </c>
      <c r="S424">
        <v>5</v>
      </c>
      <c r="T424">
        <v>0.01</v>
      </c>
      <c r="U424">
        <v>15.586</v>
      </c>
      <c r="V424">
        <v>1116.42</v>
      </c>
      <c r="W424">
        <v>43.277000000000001</v>
      </c>
      <c r="X424">
        <v>36.619</v>
      </c>
      <c r="Y424">
        <v>393.49</v>
      </c>
      <c r="Z424">
        <v>3.5009999999999999</v>
      </c>
      <c r="AA424">
        <v>2.1229</v>
      </c>
      <c r="AB424">
        <v>5.2590000000000003</v>
      </c>
      <c r="AC424">
        <v>76</v>
      </c>
      <c r="AD424">
        <v>2.774</v>
      </c>
      <c r="AE424">
        <v>15.813000000000001</v>
      </c>
      <c r="AF424">
        <v>61.030999999999999</v>
      </c>
      <c r="AG424">
        <v>3.61</v>
      </c>
      <c r="AH424">
        <v>14.98</v>
      </c>
      <c r="AI424">
        <v>2.863</v>
      </c>
      <c r="AJ424">
        <v>0.20899999999999999</v>
      </c>
      <c r="AK424">
        <v>5.9020000000000001</v>
      </c>
      <c r="AL424">
        <v>14.962</v>
      </c>
      <c r="AM424">
        <v>3.7130000000000001</v>
      </c>
      <c r="AN424">
        <v>2.0641142857142998</v>
      </c>
      <c r="AO424">
        <v>7.6971428571429001</v>
      </c>
      <c r="AP424">
        <v>3</v>
      </c>
      <c r="AQ424">
        <v>2</v>
      </c>
      <c r="AR424" s="4">
        <v>423</v>
      </c>
      <c r="AS424" s="4">
        <f>ROWS($D$2:D424)</f>
        <v>423</v>
      </c>
      <c r="AT424" s="4" t="str">
        <f>IF(D424=PUBLIC!$C$15,AS424,"")</f>
        <v/>
      </c>
      <c r="AU424" s="4" t="str">
        <f t="shared" si="6"/>
        <v/>
      </c>
      <c r="AV424"/>
      <c r="AW424"/>
      <c r="AX424"/>
    </row>
    <row r="425" spans="1:50" x14ac:dyDescent="0.25">
      <c r="A425">
        <v>17</v>
      </c>
      <c r="B425">
        <v>17059</v>
      </c>
      <c r="C425" s="99" t="s">
        <v>2154</v>
      </c>
      <c r="D425" s="1" t="s">
        <v>557</v>
      </c>
      <c r="E425">
        <v>1</v>
      </c>
      <c r="F425" s="1">
        <v>0.75571798115002897</v>
      </c>
      <c r="G425" s="1">
        <v>8.6449999999999996</v>
      </c>
      <c r="H425">
        <v>-0.75</v>
      </c>
      <c r="I425" s="1">
        <v>-0.81688310561735389</v>
      </c>
      <c r="J425" s="1">
        <v>0.01</v>
      </c>
      <c r="K425">
        <v>-0.75</v>
      </c>
      <c r="L425">
        <v>-0.98348181362617071</v>
      </c>
      <c r="M425">
        <v>0.01</v>
      </c>
      <c r="N425">
        <v>5325</v>
      </c>
      <c r="O425">
        <v>22.648</v>
      </c>
      <c r="P425">
        <v>0.65700000000000003</v>
      </c>
      <c r="Q425">
        <v>0.31900000000000001</v>
      </c>
      <c r="R425">
        <v>3.3239999999999998</v>
      </c>
      <c r="S425">
        <v>7</v>
      </c>
      <c r="T425">
        <v>0.01</v>
      </c>
      <c r="U425">
        <v>16.242000000000001</v>
      </c>
      <c r="V425">
        <v>916.98</v>
      </c>
      <c r="W425">
        <v>26.291</v>
      </c>
      <c r="X425">
        <v>9.39</v>
      </c>
      <c r="Y425">
        <v>516.74</v>
      </c>
      <c r="Z425">
        <v>0.01</v>
      </c>
      <c r="AA425">
        <v>22.790299999999998</v>
      </c>
      <c r="AB425">
        <v>8.0942000000000007</v>
      </c>
      <c r="AC425">
        <v>30.811</v>
      </c>
      <c r="AD425">
        <v>4.0380000000000003</v>
      </c>
      <c r="AE425">
        <v>15.023</v>
      </c>
      <c r="AF425">
        <v>0.01</v>
      </c>
      <c r="AG425">
        <v>0.01</v>
      </c>
      <c r="AH425">
        <v>24.413</v>
      </c>
      <c r="AI425">
        <v>10.875999999999999</v>
      </c>
      <c r="AJ425">
        <v>7.0149999999999997</v>
      </c>
      <c r="AK425">
        <v>7.7679999999999998</v>
      </c>
      <c r="AL425">
        <v>7.0620000000000003</v>
      </c>
      <c r="AM425">
        <v>8.3800000000000008</v>
      </c>
      <c r="AN425">
        <v>4.6233166666666996</v>
      </c>
      <c r="AO425">
        <v>2.9179499999999998</v>
      </c>
      <c r="AP425">
        <v>3</v>
      </c>
      <c r="AQ425">
        <v>2</v>
      </c>
      <c r="AR425" s="4">
        <v>424</v>
      </c>
      <c r="AS425" s="4">
        <f>ROWS($D$2:D425)</f>
        <v>424</v>
      </c>
      <c r="AT425" s="4" t="str">
        <f>IF(D425=PUBLIC!$C$15,AS425,"")</f>
        <v/>
      </c>
      <c r="AU425" s="4" t="str">
        <f t="shared" si="6"/>
        <v/>
      </c>
      <c r="AV425"/>
      <c r="AW425"/>
      <c r="AX425"/>
    </row>
    <row r="426" spans="1:50" x14ac:dyDescent="0.25">
      <c r="A426">
        <v>17</v>
      </c>
      <c r="B426">
        <v>17061</v>
      </c>
      <c r="C426" s="99" t="s">
        <v>2154</v>
      </c>
      <c r="D426" s="1" t="s">
        <v>558</v>
      </c>
      <c r="E426">
        <v>0.5</v>
      </c>
      <c r="F426" s="1">
        <v>0.30078550663265224</v>
      </c>
      <c r="G426" s="1">
        <v>6.5743999999999998</v>
      </c>
      <c r="H426">
        <v>-0.75</v>
      </c>
      <c r="I426" s="1">
        <v>-0.81688310561735389</v>
      </c>
      <c r="J426" s="1">
        <v>0.01</v>
      </c>
      <c r="K426">
        <v>2.5</v>
      </c>
      <c r="L426">
        <v>2.3008364421071388</v>
      </c>
      <c r="M426">
        <v>27.040900000000001</v>
      </c>
      <c r="N426">
        <v>13390</v>
      </c>
      <c r="O426">
        <v>18.417000000000002</v>
      </c>
      <c r="P426">
        <v>1.113</v>
      </c>
      <c r="Q426">
        <v>1.0980000000000001</v>
      </c>
      <c r="R426">
        <v>0.97099999999999997</v>
      </c>
      <c r="S426">
        <v>4</v>
      </c>
      <c r="T426">
        <v>0.01</v>
      </c>
      <c r="U426">
        <v>17.443000000000001</v>
      </c>
      <c r="V426">
        <v>873.22</v>
      </c>
      <c r="W426">
        <v>44.063000000000002</v>
      </c>
      <c r="X426">
        <v>2.2400000000000002</v>
      </c>
      <c r="Y426">
        <v>355.98</v>
      </c>
      <c r="Z426">
        <v>7.6802000000000001</v>
      </c>
      <c r="AA426">
        <v>0.01</v>
      </c>
      <c r="AB426">
        <v>3.1063000000000001</v>
      </c>
      <c r="AC426">
        <v>4.5330000000000004</v>
      </c>
      <c r="AD426">
        <v>3.9580000000000002</v>
      </c>
      <c r="AE426">
        <v>28.379000000000001</v>
      </c>
      <c r="AF426">
        <v>5.2279999999999998</v>
      </c>
      <c r="AG426">
        <v>0.01</v>
      </c>
      <c r="AH426">
        <v>0.01</v>
      </c>
      <c r="AI426">
        <v>7.24</v>
      </c>
      <c r="AJ426">
        <v>0.66300000000000003</v>
      </c>
      <c r="AK426">
        <v>6.9340000000000002</v>
      </c>
      <c r="AL426">
        <v>13.426</v>
      </c>
      <c r="AM426">
        <v>3.9260000000000002</v>
      </c>
      <c r="AN426">
        <v>3.6513499999999999</v>
      </c>
      <c r="AO426">
        <v>12.115533333333</v>
      </c>
      <c r="AP426">
        <v>3</v>
      </c>
      <c r="AQ426">
        <v>2</v>
      </c>
      <c r="AR426" s="4">
        <v>425</v>
      </c>
      <c r="AS426" s="4">
        <f>ROWS($D$2:D426)</f>
        <v>425</v>
      </c>
      <c r="AT426" s="4" t="str">
        <f>IF(D426=PUBLIC!$C$15,AS426,"")</f>
        <v/>
      </c>
      <c r="AU426" s="4" t="str">
        <f t="shared" si="6"/>
        <v/>
      </c>
      <c r="AV426"/>
      <c r="AW426"/>
      <c r="AX426"/>
    </row>
    <row r="427" spans="1:50" x14ac:dyDescent="0.25">
      <c r="A427">
        <v>17</v>
      </c>
      <c r="B427">
        <v>17065</v>
      </c>
      <c r="C427" s="99" t="s">
        <v>2154</v>
      </c>
      <c r="D427" s="1" t="s">
        <v>559</v>
      </c>
      <c r="E427">
        <v>-1</v>
      </c>
      <c r="F427" s="1">
        <v>-1.1436789290222509</v>
      </c>
      <c r="G427" s="1">
        <v>0.01</v>
      </c>
      <c r="H427">
        <v>-0.75</v>
      </c>
      <c r="I427" s="1">
        <v>-0.81688310561735389</v>
      </c>
      <c r="J427" s="1">
        <v>0.01</v>
      </c>
      <c r="K427">
        <v>-0.75</v>
      </c>
      <c r="L427">
        <v>-0.98348181362617071</v>
      </c>
      <c r="M427">
        <v>0.01</v>
      </c>
      <c r="N427">
        <v>8251</v>
      </c>
      <c r="O427">
        <v>20.178999999999998</v>
      </c>
      <c r="P427">
        <v>0.26700000000000002</v>
      </c>
      <c r="Q427">
        <v>0.497</v>
      </c>
      <c r="R427">
        <v>0.218</v>
      </c>
      <c r="S427">
        <v>9</v>
      </c>
      <c r="T427">
        <v>0.01</v>
      </c>
      <c r="U427">
        <v>14.986000000000001</v>
      </c>
      <c r="V427">
        <v>460.57</v>
      </c>
      <c r="W427">
        <v>65.447000000000003</v>
      </c>
      <c r="X427">
        <v>15.756</v>
      </c>
      <c r="Y427">
        <v>634.83000000000004</v>
      </c>
      <c r="Z427">
        <v>0.01</v>
      </c>
      <c r="AA427">
        <v>0.01</v>
      </c>
      <c r="AB427">
        <v>0.01</v>
      </c>
      <c r="AC427">
        <v>11.663</v>
      </c>
      <c r="AD427">
        <v>3.3940000000000001</v>
      </c>
      <c r="AE427">
        <v>2.4239999999999999</v>
      </c>
      <c r="AF427">
        <v>4.8479999999999999</v>
      </c>
      <c r="AG427">
        <v>0.01</v>
      </c>
      <c r="AH427">
        <v>8.484</v>
      </c>
      <c r="AI427">
        <v>8.9610000000000003</v>
      </c>
      <c r="AJ427">
        <v>8.1210000000000004</v>
      </c>
      <c r="AK427">
        <v>7.8410000000000002</v>
      </c>
      <c r="AL427">
        <v>11.173</v>
      </c>
      <c r="AM427">
        <v>5.2089999999999996</v>
      </c>
      <c r="AN427">
        <v>4.0063500000000003</v>
      </c>
      <c r="AO427">
        <v>7.5022166666667003</v>
      </c>
      <c r="AP427">
        <v>3</v>
      </c>
      <c r="AQ427">
        <v>2</v>
      </c>
      <c r="AR427" s="4">
        <v>426</v>
      </c>
      <c r="AS427" s="4">
        <f>ROWS($D$2:D427)</f>
        <v>426</v>
      </c>
      <c r="AT427" s="4" t="str">
        <f>IF(D427=PUBLIC!$C$15,AS427,"")</f>
        <v/>
      </c>
      <c r="AU427" s="4" t="str">
        <f t="shared" si="6"/>
        <v/>
      </c>
      <c r="AV427"/>
      <c r="AW427"/>
      <c r="AX427"/>
    </row>
    <row r="428" spans="1:50" x14ac:dyDescent="0.25">
      <c r="A428">
        <v>17</v>
      </c>
      <c r="B428">
        <v>17067</v>
      </c>
      <c r="C428" s="99" t="s">
        <v>2154</v>
      </c>
      <c r="D428" s="1" t="s">
        <v>560</v>
      </c>
      <c r="E428">
        <v>-1</v>
      </c>
      <c r="F428" s="1">
        <v>-1.1436789290222509</v>
      </c>
      <c r="G428" s="1">
        <v>0.01</v>
      </c>
      <c r="H428">
        <v>-0.75</v>
      </c>
      <c r="I428" s="1">
        <v>-0.81688310561735389</v>
      </c>
      <c r="J428" s="1">
        <v>0.01</v>
      </c>
      <c r="K428">
        <v>-0.25</v>
      </c>
      <c r="L428">
        <v>-0.35717442306171521</v>
      </c>
      <c r="M428">
        <v>5.1566000000000001</v>
      </c>
      <c r="N428">
        <v>18633</v>
      </c>
      <c r="O428">
        <v>22.577999999999999</v>
      </c>
      <c r="P428">
        <v>1.3580000000000001</v>
      </c>
      <c r="Q428">
        <v>0.48799999999999999</v>
      </c>
      <c r="R428">
        <v>1.546</v>
      </c>
      <c r="S428">
        <v>8</v>
      </c>
      <c r="T428">
        <v>0.01</v>
      </c>
      <c r="U428">
        <v>11.539</v>
      </c>
      <c r="V428">
        <v>838.98</v>
      </c>
      <c r="W428">
        <v>55.277999999999999</v>
      </c>
      <c r="X428">
        <v>2.1469999999999998</v>
      </c>
      <c r="Y428">
        <v>645.1</v>
      </c>
      <c r="Z428">
        <v>5.5486000000000004</v>
      </c>
      <c r="AA428">
        <v>1.0793999999999999</v>
      </c>
      <c r="AB428">
        <v>0.01</v>
      </c>
      <c r="AC428">
        <v>31.667000000000002</v>
      </c>
      <c r="AD428">
        <v>2.8980000000000001</v>
      </c>
      <c r="AE428">
        <v>9.66</v>
      </c>
      <c r="AF428">
        <v>29.518000000000001</v>
      </c>
      <c r="AG428">
        <v>1.07</v>
      </c>
      <c r="AH428">
        <v>1.073</v>
      </c>
      <c r="AI428">
        <v>7.2850000000000001</v>
      </c>
      <c r="AJ428">
        <v>0.34200000000000003</v>
      </c>
      <c r="AK428">
        <v>6.8360000000000003</v>
      </c>
      <c r="AL428">
        <v>15.03</v>
      </c>
      <c r="AM428">
        <v>7.9340000000000002</v>
      </c>
      <c r="AN428">
        <v>2.8056000000000001</v>
      </c>
      <c r="AO428">
        <v>2.7539285714286001</v>
      </c>
      <c r="AP428">
        <v>3</v>
      </c>
      <c r="AQ428">
        <v>2</v>
      </c>
      <c r="AR428" s="4">
        <v>427</v>
      </c>
      <c r="AS428" s="4">
        <f>ROWS($D$2:D428)</f>
        <v>427</v>
      </c>
      <c r="AT428" s="4" t="str">
        <f>IF(D428=PUBLIC!$C$15,AS428,"")</f>
        <v/>
      </c>
      <c r="AU428" s="4" t="str">
        <f t="shared" si="6"/>
        <v/>
      </c>
      <c r="AV428"/>
      <c r="AW428"/>
      <c r="AX428"/>
    </row>
    <row r="429" spans="1:50" x14ac:dyDescent="0.25">
      <c r="A429">
        <v>17</v>
      </c>
      <c r="B429">
        <v>17069</v>
      </c>
      <c r="C429" s="99" t="s">
        <v>2154</v>
      </c>
      <c r="D429" s="1" t="s">
        <v>561</v>
      </c>
      <c r="E429">
        <v>1.75</v>
      </c>
      <c r="F429" s="1">
        <v>1.5965718752992866</v>
      </c>
      <c r="G429" s="1">
        <v>12.472099999999999</v>
      </c>
      <c r="H429">
        <v>-0.75</v>
      </c>
      <c r="I429" s="1">
        <v>-0.81688310561735389</v>
      </c>
      <c r="J429" s="1">
        <v>0.01</v>
      </c>
      <c r="K429">
        <v>-0.75</v>
      </c>
      <c r="L429">
        <v>-0.98348181362617071</v>
      </c>
      <c r="M429">
        <v>0.01</v>
      </c>
      <c r="N429">
        <v>4173</v>
      </c>
      <c r="O429">
        <v>17.805</v>
      </c>
      <c r="P429">
        <v>1.7010000000000001</v>
      </c>
      <c r="Q429">
        <v>2.7559999999999998</v>
      </c>
      <c r="R429">
        <v>2.7559999999999998</v>
      </c>
      <c r="S429">
        <v>12</v>
      </c>
      <c r="T429">
        <v>0.01</v>
      </c>
      <c r="U429">
        <v>18.827999999999999</v>
      </c>
      <c r="V429">
        <v>983.52</v>
      </c>
      <c r="W429">
        <v>21.567</v>
      </c>
      <c r="X429">
        <v>0.01</v>
      </c>
      <c r="Y429">
        <v>371.24</v>
      </c>
      <c r="Z429">
        <v>21.702100000000002</v>
      </c>
      <c r="AA429">
        <v>7.0152999999999999</v>
      </c>
      <c r="AB429">
        <v>10.4373</v>
      </c>
      <c r="AC429">
        <v>235.398</v>
      </c>
      <c r="AD429">
        <v>5.7510000000000003</v>
      </c>
      <c r="AE429">
        <v>35.945</v>
      </c>
      <c r="AF429">
        <v>0.01</v>
      </c>
      <c r="AG429">
        <v>0.01</v>
      </c>
      <c r="AH429">
        <v>9.5850000000000009</v>
      </c>
      <c r="AI429">
        <v>1.992</v>
      </c>
      <c r="AJ429">
        <v>12.225</v>
      </c>
      <c r="AK429">
        <v>3.2970000000000002</v>
      </c>
      <c r="AL429">
        <v>3.5030000000000001</v>
      </c>
      <c r="AM429">
        <v>9.4090000000000007</v>
      </c>
      <c r="AN429">
        <v>3.0972666666666999</v>
      </c>
      <c r="AO429">
        <v>3.8897666666666999</v>
      </c>
      <c r="AP429">
        <v>3</v>
      </c>
      <c r="AQ429">
        <v>2</v>
      </c>
      <c r="AR429" s="4">
        <v>428</v>
      </c>
      <c r="AS429" s="4">
        <f>ROWS($D$2:D429)</f>
        <v>428</v>
      </c>
      <c r="AT429" s="4" t="str">
        <f>IF(D429=PUBLIC!$C$15,AS429,"")</f>
        <v/>
      </c>
      <c r="AU429" s="4" t="str">
        <f t="shared" si="6"/>
        <v/>
      </c>
      <c r="AV429"/>
      <c r="AW429"/>
      <c r="AX429"/>
    </row>
    <row r="430" spans="1:50" x14ac:dyDescent="0.25">
      <c r="A430">
        <v>17</v>
      </c>
      <c r="B430">
        <v>17071</v>
      </c>
      <c r="C430" s="99" t="s">
        <v>2154</v>
      </c>
      <c r="D430" s="1" t="s">
        <v>562</v>
      </c>
      <c r="E430">
        <v>-0.5</v>
      </c>
      <c r="F430" s="1">
        <v>-0.60330105735438244</v>
      </c>
      <c r="G430" s="1">
        <v>2.4594999999999998</v>
      </c>
      <c r="H430">
        <v>-0.75</v>
      </c>
      <c r="I430" s="1">
        <v>-0.81688310561735389</v>
      </c>
      <c r="J430" s="1">
        <v>0.01</v>
      </c>
      <c r="K430">
        <v>-0.75</v>
      </c>
      <c r="L430">
        <v>-0.98348181362617071</v>
      </c>
      <c r="M430">
        <v>0.01</v>
      </c>
      <c r="N430">
        <v>6966</v>
      </c>
      <c r="O430">
        <v>23.312999999999999</v>
      </c>
      <c r="P430">
        <v>1.45</v>
      </c>
      <c r="Q430">
        <v>0.01</v>
      </c>
      <c r="R430">
        <v>1.9379999999999999</v>
      </c>
      <c r="S430">
        <v>8</v>
      </c>
      <c r="T430">
        <v>0.01</v>
      </c>
      <c r="U430">
        <v>10.587</v>
      </c>
      <c r="V430">
        <v>807.66</v>
      </c>
      <c r="W430">
        <v>20.097999999999999</v>
      </c>
      <c r="X430">
        <v>0.01</v>
      </c>
      <c r="Y430">
        <v>338.01</v>
      </c>
      <c r="Z430">
        <v>0.01</v>
      </c>
      <c r="AA430">
        <v>0.01</v>
      </c>
      <c r="AB430">
        <v>0.01</v>
      </c>
      <c r="AC430">
        <v>2.1339999999999999</v>
      </c>
      <c r="AD430">
        <v>2.871</v>
      </c>
      <c r="AE430">
        <v>10.048999999999999</v>
      </c>
      <c r="AF430">
        <v>61.728000000000002</v>
      </c>
      <c r="AG430">
        <v>0.01</v>
      </c>
      <c r="AH430">
        <v>1.4359999999999999</v>
      </c>
      <c r="AI430">
        <v>6.0810000000000004</v>
      </c>
      <c r="AJ430">
        <v>0.30399999999999999</v>
      </c>
      <c r="AK430">
        <v>6.9320000000000004</v>
      </c>
      <c r="AL430">
        <v>16.814</v>
      </c>
      <c r="AM430">
        <v>7.601</v>
      </c>
      <c r="AN430">
        <v>1.0024666666666999</v>
      </c>
      <c r="AO430">
        <v>5.2468333333333002</v>
      </c>
      <c r="AP430">
        <v>3</v>
      </c>
      <c r="AQ430">
        <v>2</v>
      </c>
      <c r="AR430" s="4">
        <v>429</v>
      </c>
      <c r="AS430" s="4">
        <f>ROWS($D$2:D430)</f>
        <v>429</v>
      </c>
      <c r="AT430" s="4" t="str">
        <f>IF(D430=PUBLIC!$C$15,AS430,"")</f>
        <v/>
      </c>
      <c r="AU430" s="4" t="str">
        <f t="shared" si="6"/>
        <v/>
      </c>
      <c r="AV430"/>
      <c r="AW430"/>
      <c r="AX430"/>
    </row>
    <row r="431" spans="1:50" x14ac:dyDescent="0.25">
      <c r="A431">
        <v>17</v>
      </c>
      <c r="B431">
        <v>17075</v>
      </c>
      <c r="C431" s="99" t="s">
        <v>2154</v>
      </c>
      <c r="D431" s="1" t="s">
        <v>563</v>
      </c>
      <c r="E431">
        <v>-0.5</v>
      </c>
      <c r="F431" s="1">
        <v>-0.5376515724776354</v>
      </c>
      <c r="G431" s="1">
        <v>2.7583000000000002</v>
      </c>
      <c r="H431">
        <v>1</v>
      </c>
      <c r="I431" s="1">
        <v>0.84277990823447435</v>
      </c>
      <c r="J431" s="1">
        <v>6.5624000000000002</v>
      </c>
      <c r="K431">
        <v>1</v>
      </c>
      <c r="L431">
        <v>0.82590597861209925</v>
      </c>
      <c r="M431">
        <v>14.8973</v>
      </c>
      <c r="N431">
        <v>28814</v>
      </c>
      <c r="O431">
        <v>20.535</v>
      </c>
      <c r="P431">
        <v>6.3410000000000002</v>
      </c>
      <c r="Q431">
        <v>1.1870000000000001</v>
      </c>
      <c r="R431">
        <v>1.645</v>
      </c>
      <c r="S431">
        <v>4</v>
      </c>
      <c r="T431">
        <v>3.4483000000000001</v>
      </c>
      <c r="U431">
        <v>16.119</v>
      </c>
      <c r="V431">
        <v>1485.35</v>
      </c>
      <c r="W431">
        <v>49.281999999999996</v>
      </c>
      <c r="X431">
        <v>2.4289999999999998</v>
      </c>
      <c r="Y431">
        <v>611.70000000000005</v>
      </c>
      <c r="Z431">
        <v>4.0129999999999999</v>
      </c>
      <c r="AA431">
        <v>4.7556000000000003</v>
      </c>
      <c r="AB431">
        <v>7.0324</v>
      </c>
      <c r="AC431">
        <v>64.099999999999994</v>
      </c>
      <c r="AD431">
        <v>3.661</v>
      </c>
      <c r="AE431">
        <v>10.759</v>
      </c>
      <c r="AF431">
        <v>46.851999999999997</v>
      </c>
      <c r="AG431">
        <v>8.68</v>
      </c>
      <c r="AH431">
        <v>65.94</v>
      </c>
      <c r="AI431">
        <v>8.0410000000000004</v>
      </c>
      <c r="AJ431">
        <v>0.27</v>
      </c>
      <c r="AK431">
        <v>8.1760000000000002</v>
      </c>
      <c r="AL431">
        <v>13.369</v>
      </c>
      <c r="AM431">
        <v>5.8150000000000004</v>
      </c>
      <c r="AN431">
        <v>2.9439799999999998</v>
      </c>
      <c r="AO431">
        <v>14.129479999999999</v>
      </c>
      <c r="AP431">
        <v>3</v>
      </c>
      <c r="AQ431">
        <v>2</v>
      </c>
      <c r="AR431" s="4">
        <v>430</v>
      </c>
      <c r="AS431" s="4">
        <f>ROWS($D$2:D431)</f>
        <v>430</v>
      </c>
      <c r="AT431" s="4" t="str">
        <f>IF(D431=PUBLIC!$C$15,AS431,"")</f>
        <v/>
      </c>
      <c r="AU431" s="4" t="str">
        <f t="shared" si="6"/>
        <v/>
      </c>
      <c r="AV431"/>
      <c r="AW431"/>
      <c r="AX431"/>
    </row>
    <row r="432" spans="1:50" x14ac:dyDescent="0.25">
      <c r="A432">
        <v>17</v>
      </c>
      <c r="B432">
        <v>17077</v>
      </c>
      <c r="C432" s="99" t="s">
        <v>2154</v>
      </c>
      <c r="D432" s="1" t="s">
        <v>564</v>
      </c>
      <c r="E432">
        <v>-0.5</v>
      </c>
      <c r="F432" s="1">
        <v>-0.71249715502420574</v>
      </c>
      <c r="G432" s="1">
        <v>1.9624999999999999</v>
      </c>
      <c r="H432">
        <v>0.25</v>
      </c>
      <c r="I432" s="1">
        <v>0.18879316748117636</v>
      </c>
      <c r="J432" s="1">
        <v>3.9765000000000001</v>
      </c>
      <c r="K432">
        <v>0.5</v>
      </c>
      <c r="L432">
        <v>0.39674829063543882</v>
      </c>
      <c r="M432">
        <v>11.363899999999999</v>
      </c>
      <c r="N432">
        <v>59188</v>
      </c>
      <c r="O432">
        <v>13.114000000000001</v>
      </c>
      <c r="P432">
        <v>4.1559999999999997</v>
      </c>
      <c r="Q432">
        <v>14.086</v>
      </c>
      <c r="R432">
        <v>6.7779999999999996</v>
      </c>
      <c r="S432">
        <v>2</v>
      </c>
      <c r="T432">
        <v>0.01</v>
      </c>
      <c r="U432">
        <v>28.253</v>
      </c>
      <c r="V432">
        <v>2877.69</v>
      </c>
      <c r="W432">
        <v>71.298000000000002</v>
      </c>
      <c r="X432">
        <v>19.260999999999999</v>
      </c>
      <c r="Y432">
        <v>817.05</v>
      </c>
      <c r="Z432">
        <v>6.6551999999999998</v>
      </c>
      <c r="AA432">
        <v>1.5757000000000001</v>
      </c>
      <c r="AB432">
        <v>3.0112000000000001</v>
      </c>
      <c r="AC432">
        <v>107.43300000000001</v>
      </c>
      <c r="AD432">
        <v>2.661</v>
      </c>
      <c r="AE432">
        <v>18.585000000000001</v>
      </c>
      <c r="AF432">
        <v>114.381</v>
      </c>
      <c r="AG432">
        <v>3.55</v>
      </c>
      <c r="AH432">
        <v>21.626000000000001</v>
      </c>
      <c r="AI432">
        <v>1.4530000000000001</v>
      </c>
      <c r="AJ432">
        <v>0.72699999999999998</v>
      </c>
      <c r="AK432">
        <v>3.8210000000000002</v>
      </c>
      <c r="AL432">
        <v>7.742</v>
      </c>
      <c r="AM432">
        <v>3.7130000000000001</v>
      </c>
      <c r="AN432">
        <v>2.9831833333333</v>
      </c>
      <c r="AO432">
        <v>10.990233333333</v>
      </c>
      <c r="AP432">
        <v>3</v>
      </c>
      <c r="AQ432">
        <v>2</v>
      </c>
      <c r="AR432" s="4">
        <v>431</v>
      </c>
      <c r="AS432" s="4">
        <f>ROWS($D$2:D432)</f>
        <v>431</v>
      </c>
      <c r="AT432" s="4" t="str">
        <f>IF(D432=PUBLIC!$C$15,AS432,"")</f>
        <v/>
      </c>
      <c r="AU432" s="4" t="str">
        <f t="shared" si="6"/>
        <v/>
      </c>
      <c r="AV432"/>
      <c r="AW432"/>
      <c r="AX432"/>
    </row>
    <row r="433" spans="1:50" x14ac:dyDescent="0.25">
      <c r="A433">
        <v>17</v>
      </c>
      <c r="B433">
        <v>17079</v>
      </c>
      <c r="C433" s="99" t="s">
        <v>2154</v>
      </c>
      <c r="D433" s="1" t="s">
        <v>565</v>
      </c>
      <c r="E433">
        <v>0.25</v>
      </c>
      <c r="F433" s="1">
        <v>1.9182612501037321E-2</v>
      </c>
      <c r="G433" s="1">
        <v>5.2927</v>
      </c>
      <c r="H433">
        <v>0.25</v>
      </c>
      <c r="I433" s="1">
        <v>7.182465841338545E-2</v>
      </c>
      <c r="J433" s="1">
        <v>3.5139999999999998</v>
      </c>
      <c r="K433">
        <v>-0.5</v>
      </c>
      <c r="L433">
        <v>-0.73647383546402256</v>
      </c>
      <c r="M433">
        <v>2.0337000000000001</v>
      </c>
      <c r="N433">
        <v>9592</v>
      </c>
      <c r="O433">
        <v>17.899999999999999</v>
      </c>
      <c r="P433">
        <v>1.282</v>
      </c>
      <c r="Q433">
        <v>0.66700000000000004</v>
      </c>
      <c r="R433">
        <v>0.65700000000000003</v>
      </c>
      <c r="S433">
        <v>9</v>
      </c>
      <c r="T433">
        <v>0.01</v>
      </c>
      <c r="U433">
        <v>8.2390000000000008</v>
      </c>
      <c r="V433">
        <v>717.34</v>
      </c>
      <c r="W433">
        <v>41.701000000000001</v>
      </c>
      <c r="X433">
        <v>5.2130000000000001</v>
      </c>
      <c r="Y433">
        <v>548.59</v>
      </c>
      <c r="Z433">
        <v>7.0355999999999996</v>
      </c>
      <c r="AA433">
        <v>0.01</v>
      </c>
      <c r="AB433">
        <v>0.01</v>
      </c>
      <c r="AC433">
        <v>43.402000000000001</v>
      </c>
      <c r="AD433">
        <v>2.7109999999999999</v>
      </c>
      <c r="AE433">
        <v>17.722999999999999</v>
      </c>
      <c r="AF433">
        <v>16.681000000000001</v>
      </c>
      <c r="AG433">
        <v>0.01</v>
      </c>
      <c r="AH433">
        <v>8.34</v>
      </c>
      <c r="AI433">
        <v>7.048</v>
      </c>
      <c r="AJ433">
        <v>0.70499999999999996</v>
      </c>
      <c r="AK433">
        <v>5.7880000000000003</v>
      </c>
      <c r="AL433">
        <v>14.502000000000001</v>
      </c>
      <c r="AM433">
        <v>4.806</v>
      </c>
      <c r="AN433">
        <v>1.4314666666667</v>
      </c>
      <c r="AO433">
        <v>3.7311999999999999</v>
      </c>
      <c r="AP433">
        <v>3</v>
      </c>
      <c r="AQ433">
        <v>2</v>
      </c>
      <c r="AR433" s="4">
        <v>432</v>
      </c>
      <c r="AS433" s="4">
        <f>ROWS($D$2:D433)</f>
        <v>432</v>
      </c>
      <c r="AT433" s="4" t="str">
        <f>IF(D433=PUBLIC!$C$15,AS433,"")</f>
        <v/>
      </c>
      <c r="AU433" s="4" t="str">
        <f t="shared" si="6"/>
        <v/>
      </c>
      <c r="AV433"/>
      <c r="AW433"/>
      <c r="AX433"/>
    </row>
    <row r="434" spans="1:50" x14ac:dyDescent="0.25">
      <c r="A434">
        <v>17</v>
      </c>
      <c r="B434">
        <v>17081</v>
      </c>
      <c r="C434" s="99" t="s">
        <v>2154</v>
      </c>
      <c r="D434" s="1" t="s">
        <v>566</v>
      </c>
      <c r="E434">
        <v>-0.75</v>
      </c>
      <c r="F434" s="1">
        <v>-0.81228964508785517</v>
      </c>
      <c r="G434" s="1">
        <v>1.5083</v>
      </c>
      <c r="H434">
        <v>0.25</v>
      </c>
      <c r="I434" s="1">
        <v>0.234568951570409</v>
      </c>
      <c r="J434" s="1">
        <v>4.1574999999999998</v>
      </c>
      <c r="K434">
        <v>0.25</v>
      </c>
      <c r="L434">
        <v>0.19956215081823492</v>
      </c>
      <c r="M434">
        <v>9.7403999999999993</v>
      </c>
      <c r="N434">
        <v>38523</v>
      </c>
      <c r="O434">
        <v>17.753</v>
      </c>
      <c r="P434">
        <v>2.331</v>
      </c>
      <c r="Q434">
        <v>8.25</v>
      </c>
      <c r="R434">
        <v>3.3250000000000002</v>
      </c>
      <c r="S434">
        <v>8</v>
      </c>
      <c r="T434">
        <v>6.0220000000000002</v>
      </c>
      <c r="U434">
        <v>17.715</v>
      </c>
      <c r="V434">
        <v>2846.32</v>
      </c>
      <c r="W434">
        <v>60.482999999999997</v>
      </c>
      <c r="X434">
        <v>28.553999999999998</v>
      </c>
      <c r="Y434">
        <v>799.02</v>
      </c>
      <c r="Z434">
        <v>2.391</v>
      </c>
      <c r="AA434">
        <v>1.0644</v>
      </c>
      <c r="AB434">
        <v>3.9316</v>
      </c>
      <c r="AC434">
        <v>119.434</v>
      </c>
      <c r="AD434">
        <v>3.2320000000000002</v>
      </c>
      <c r="AE434">
        <v>30.111999999999998</v>
      </c>
      <c r="AF434">
        <v>111.102</v>
      </c>
      <c r="AG434">
        <v>15.58</v>
      </c>
      <c r="AH434">
        <v>28.553999999999998</v>
      </c>
      <c r="AI434">
        <v>1.431</v>
      </c>
      <c r="AJ434">
        <v>1.1279999999999999</v>
      </c>
      <c r="AK434">
        <v>5.4640000000000004</v>
      </c>
      <c r="AL434">
        <v>15.067</v>
      </c>
      <c r="AM434">
        <v>5.2720000000000002</v>
      </c>
      <c r="AN434">
        <v>1.8797166666667</v>
      </c>
      <c r="AO434">
        <v>10.1793</v>
      </c>
      <c r="AP434">
        <v>3</v>
      </c>
      <c r="AQ434">
        <v>2</v>
      </c>
      <c r="AR434" s="4">
        <v>433</v>
      </c>
      <c r="AS434" s="4">
        <f>ROWS($D$2:D434)</f>
        <v>433</v>
      </c>
      <c r="AT434" s="4" t="str">
        <f>IF(D434=PUBLIC!$C$15,AS434,"")</f>
        <v/>
      </c>
      <c r="AU434" s="4" t="str">
        <f t="shared" si="6"/>
        <v/>
      </c>
      <c r="AV434"/>
      <c r="AW434"/>
      <c r="AX434"/>
    </row>
    <row r="435" spans="1:50" x14ac:dyDescent="0.25">
      <c r="A435">
        <v>17</v>
      </c>
      <c r="B435">
        <v>17085</v>
      </c>
      <c r="C435" s="99" t="s">
        <v>2154</v>
      </c>
      <c r="D435" s="1" t="s">
        <v>567</v>
      </c>
      <c r="E435">
        <v>-0.25</v>
      </c>
      <c r="F435" s="1">
        <v>-0.4859537016894877</v>
      </c>
      <c r="G435" s="1">
        <v>2.9935999999999998</v>
      </c>
      <c r="H435">
        <v>-0.25</v>
      </c>
      <c r="I435" s="1">
        <v>-0.41122367092603168</v>
      </c>
      <c r="J435" s="1">
        <v>1.6040000000000001</v>
      </c>
      <c r="K435">
        <v>-0.25</v>
      </c>
      <c r="L435">
        <v>-0.38168453271069075</v>
      </c>
      <c r="M435">
        <v>4.9547999999999996</v>
      </c>
      <c r="N435">
        <v>22186</v>
      </c>
      <c r="O435">
        <v>24.407</v>
      </c>
      <c r="P435">
        <v>2.9390000000000001</v>
      </c>
      <c r="Q435">
        <v>0.40100000000000002</v>
      </c>
      <c r="R435">
        <v>1.69</v>
      </c>
      <c r="S435">
        <v>6</v>
      </c>
      <c r="T435">
        <v>0.01</v>
      </c>
      <c r="U435">
        <v>9.3339999999999996</v>
      </c>
      <c r="V435">
        <v>873.33</v>
      </c>
      <c r="W435">
        <v>26.143000000000001</v>
      </c>
      <c r="X435">
        <v>11.268000000000001</v>
      </c>
      <c r="Y435">
        <v>696.33</v>
      </c>
      <c r="Z435">
        <v>4.1810999999999998</v>
      </c>
      <c r="AA435">
        <v>0.83260000000000001</v>
      </c>
      <c r="AB435">
        <v>5.4446000000000003</v>
      </c>
      <c r="AC435">
        <v>42.500999999999998</v>
      </c>
      <c r="AD435">
        <v>2.1859999999999999</v>
      </c>
      <c r="AE435">
        <v>16.225999999999999</v>
      </c>
      <c r="AF435">
        <v>22.986999999999998</v>
      </c>
      <c r="AG435">
        <v>0.9</v>
      </c>
      <c r="AH435">
        <v>26.593</v>
      </c>
      <c r="AI435">
        <v>4.58</v>
      </c>
      <c r="AJ435">
        <v>0.377</v>
      </c>
      <c r="AK435">
        <v>7.266</v>
      </c>
      <c r="AL435">
        <v>14.725</v>
      </c>
      <c r="AM435">
        <v>7.468</v>
      </c>
      <c r="AN435">
        <v>1.2447666666667001</v>
      </c>
      <c r="AO435">
        <v>5.2220166666666996</v>
      </c>
      <c r="AP435">
        <v>3</v>
      </c>
      <c r="AQ435">
        <v>2</v>
      </c>
      <c r="AR435" s="4">
        <v>434</v>
      </c>
      <c r="AS435" s="4">
        <f>ROWS($D$2:D435)</f>
        <v>434</v>
      </c>
      <c r="AT435" s="4" t="str">
        <f>IF(D435=PUBLIC!$C$15,AS435,"")</f>
        <v/>
      </c>
      <c r="AU435" s="4" t="str">
        <f t="shared" si="6"/>
        <v/>
      </c>
      <c r="AV435"/>
      <c r="AW435"/>
      <c r="AX435"/>
    </row>
    <row r="436" spans="1:50" x14ac:dyDescent="0.25">
      <c r="A436">
        <v>17</v>
      </c>
      <c r="B436">
        <v>17087</v>
      </c>
      <c r="C436" s="99" t="s">
        <v>2154</v>
      </c>
      <c r="D436" s="1" t="s">
        <v>568</v>
      </c>
      <c r="E436">
        <v>-0.5</v>
      </c>
      <c r="F436" s="1">
        <v>-0.53859632744741459</v>
      </c>
      <c r="G436" s="1">
        <v>2.754</v>
      </c>
      <c r="H436">
        <v>-0.75</v>
      </c>
      <c r="I436" s="1">
        <v>-0.81688310561735389</v>
      </c>
      <c r="J436" s="1">
        <v>0.01</v>
      </c>
      <c r="K436">
        <v>-0.5</v>
      </c>
      <c r="L436">
        <v>-0.65912974317230988</v>
      </c>
      <c r="M436">
        <v>2.6705000000000001</v>
      </c>
      <c r="N436">
        <v>12866</v>
      </c>
      <c r="O436">
        <v>19.027000000000001</v>
      </c>
      <c r="P436">
        <v>3.3889999999999998</v>
      </c>
      <c r="Q436">
        <v>9.4429999999999996</v>
      </c>
      <c r="R436">
        <v>1.181</v>
      </c>
      <c r="S436">
        <v>6</v>
      </c>
      <c r="T436">
        <v>7.6166</v>
      </c>
      <c r="U436">
        <v>12.608000000000001</v>
      </c>
      <c r="V436">
        <v>625.83000000000004</v>
      </c>
      <c r="W436">
        <v>34.198999999999998</v>
      </c>
      <c r="X436">
        <v>0.01</v>
      </c>
      <c r="Y436">
        <v>706.94</v>
      </c>
      <c r="Z436">
        <v>7.2481999999999998</v>
      </c>
      <c r="AA436">
        <v>2.7770000000000001</v>
      </c>
      <c r="AB436">
        <v>0.01</v>
      </c>
      <c r="AC436">
        <v>31.265999999999998</v>
      </c>
      <c r="AD436">
        <v>3.3029999999999999</v>
      </c>
      <c r="AE436">
        <v>0.77700000000000002</v>
      </c>
      <c r="AF436">
        <v>0.01</v>
      </c>
      <c r="AG436">
        <v>0.01</v>
      </c>
      <c r="AH436">
        <v>85.497</v>
      </c>
      <c r="AI436">
        <v>1.496</v>
      </c>
      <c r="AJ436">
        <v>0.89800000000000002</v>
      </c>
      <c r="AK436">
        <v>8.2639999999999993</v>
      </c>
      <c r="AL436">
        <v>6.6989999999999998</v>
      </c>
      <c r="AM436">
        <v>4.8339999999999996</v>
      </c>
      <c r="AN436">
        <v>3.7031000000000001</v>
      </c>
      <c r="AO436">
        <v>8.3348999999999993</v>
      </c>
      <c r="AP436">
        <v>3</v>
      </c>
      <c r="AQ436">
        <v>2</v>
      </c>
      <c r="AR436" s="4">
        <v>435</v>
      </c>
      <c r="AS436" s="4">
        <f>ROWS($D$2:D436)</f>
        <v>435</v>
      </c>
      <c r="AT436" s="4" t="str">
        <f>IF(D436=PUBLIC!$C$15,AS436,"")</f>
        <v/>
      </c>
      <c r="AU436" s="4" t="str">
        <f t="shared" si="6"/>
        <v/>
      </c>
      <c r="AV436"/>
      <c r="AW436"/>
      <c r="AX436"/>
    </row>
    <row r="437" spans="1:50" x14ac:dyDescent="0.25">
      <c r="A437">
        <v>17</v>
      </c>
      <c r="B437">
        <v>17095</v>
      </c>
      <c r="C437" s="99" t="s">
        <v>2154</v>
      </c>
      <c r="D437" s="1" t="s">
        <v>569</v>
      </c>
      <c r="E437">
        <v>-0.75</v>
      </c>
      <c r="F437" s="1">
        <v>-0.80611578121557748</v>
      </c>
      <c r="G437" s="1">
        <v>1.5364</v>
      </c>
      <c r="H437">
        <v>-0.25</v>
      </c>
      <c r="I437" s="1">
        <v>-0.40239729045799733</v>
      </c>
      <c r="J437" s="1">
        <v>1.6389</v>
      </c>
      <c r="K437">
        <v>-0.25</v>
      </c>
      <c r="L437">
        <v>-0.29993153566051517</v>
      </c>
      <c r="M437">
        <v>5.6279000000000003</v>
      </c>
      <c r="N437">
        <v>51752</v>
      </c>
      <c r="O437">
        <v>19.582000000000001</v>
      </c>
      <c r="P437">
        <v>5.3680000000000003</v>
      </c>
      <c r="Q437">
        <v>8.1989999999999998</v>
      </c>
      <c r="R437">
        <v>2.657</v>
      </c>
      <c r="S437">
        <v>5</v>
      </c>
      <c r="T437">
        <v>4.7857000000000003</v>
      </c>
      <c r="U437">
        <v>17.619</v>
      </c>
      <c r="V437">
        <v>2335.06</v>
      </c>
      <c r="W437">
        <v>38.259</v>
      </c>
      <c r="X437">
        <v>18.55</v>
      </c>
      <c r="Y437">
        <v>593.07000000000005</v>
      </c>
      <c r="Z437">
        <v>2.7290000000000001</v>
      </c>
      <c r="AA437">
        <v>3.1286999999999998</v>
      </c>
      <c r="AB437">
        <v>3.9100999999999999</v>
      </c>
      <c r="AC437">
        <v>111.5</v>
      </c>
      <c r="AD437">
        <v>2.927</v>
      </c>
      <c r="AE437">
        <v>13.913</v>
      </c>
      <c r="AF437">
        <v>43.863</v>
      </c>
      <c r="AG437">
        <v>28.98</v>
      </c>
      <c r="AH437">
        <v>57.389000000000003</v>
      </c>
      <c r="AI437">
        <v>2.4740000000000002</v>
      </c>
      <c r="AJ437">
        <v>4.7E-2</v>
      </c>
      <c r="AK437">
        <v>4.8959999999999999</v>
      </c>
      <c r="AL437">
        <v>11.343</v>
      </c>
      <c r="AM437">
        <v>7.3650000000000002</v>
      </c>
      <c r="AN437">
        <v>1.5165166666667</v>
      </c>
      <c r="AO437">
        <v>11.514749999999999</v>
      </c>
      <c r="AP437">
        <v>3</v>
      </c>
      <c r="AQ437">
        <v>2</v>
      </c>
      <c r="AR437" s="4">
        <v>436</v>
      </c>
      <c r="AS437" s="4">
        <f>ROWS($D$2:D437)</f>
        <v>436</v>
      </c>
      <c r="AT437" s="4" t="str">
        <f>IF(D437=PUBLIC!$C$15,AS437,"")</f>
        <v/>
      </c>
      <c r="AU437" s="4" t="str">
        <f t="shared" si="6"/>
        <v/>
      </c>
      <c r="AV437"/>
      <c r="AW437"/>
      <c r="AX437"/>
    </row>
    <row r="438" spans="1:50" x14ac:dyDescent="0.25">
      <c r="A438">
        <v>17</v>
      </c>
      <c r="B438">
        <v>17099</v>
      </c>
      <c r="C438" s="99" t="s">
        <v>2154</v>
      </c>
      <c r="D438" s="1" t="s">
        <v>570</v>
      </c>
      <c r="E438">
        <v>0.01</v>
      </c>
      <c r="F438" s="1">
        <v>-0.11840007635377835</v>
      </c>
      <c r="G438" s="1">
        <v>4.6665000000000001</v>
      </c>
      <c r="H438">
        <v>0.5</v>
      </c>
      <c r="I438" s="1">
        <v>0.37230095165326066</v>
      </c>
      <c r="J438" s="1">
        <v>4.7020999999999997</v>
      </c>
      <c r="K438">
        <v>1.5</v>
      </c>
      <c r="L438">
        <v>1.2780798498319752</v>
      </c>
      <c r="M438">
        <v>18.620200000000001</v>
      </c>
      <c r="N438">
        <v>111935</v>
      </c>
      <c r="O438">
        <v>17.507000000000001</v>
      </c>
      <c r="P438">
        <v>9.0459999999999994</v>
      </c>
      <c r="Q438">
        <v>2.3490000000000002</v>
      </c>
      <c r="R438">
        <v>2.0760000000000001</v>
      </c>
      <c r="S438">
        <v>3</v>
      </c>
      <c r="T438">
        <v>5.8274999999999997</v>
      </c>
      <c r="U438">
        <v>13.888999999999999</v>
      </c>
      <c r="V438">
        <v>5821.59</v>
      </c>
      <c r="W438">
        <v>37.164000000000001</v>
      </c>
      <c r="X438">
        <v>11.167</v>
      </c>
      <c r="Y438">
        <v>530.02</v>
      </c>
      <c r="Z438">
        <v>3.6265999999999998</v>
      </c>
      <c r="AA438">
        <v>3.9676</v>
      </c>
      <c r="AB438">
        <v>13.667199999999999</v>
      </c>
      <c r="AC438">
        <v>88.3</v>
      </c>
      <c r="AD438">
        <v>3.0110000000000001</v>
      </c>
      <c r="AE438">
        <v>22.065999999999999</v>
      </c>
      <c r="AF438">
        <v>37.521999999999998</v>
      </c>
      <c r="AG438">
        <v>5.81</v>
      </c>
      <c r="AH438">
        <v>40.381</v>
      </c>
      <c r="AI438">
        <v>2.6230000000000002</v>
      </c>
      <c r="AJ438">
        <v>1.079</v>
      </c>
      <c r="AK438">
        <v>5.8860000000000001</v>
      </c>
      <c r="AL438">
        <v>14.372999999999999</v>
      </c>
      <c r="AM438">
        <v>5.5279999999999996</v>
      </c>
      <c r="AN438">
        <v>4.3822777777777997</v>
      </c>
      <c r="AO438">
        <v>11.238066666667001</v>
      </c>
      <c r="AP438">
        <v>3</v>
      </c>
      <c r="AQ438">
        <v>2</v>
      </c>
      <c r="AR438" s="4">
        <v>437</v>
      </c>
      <c r="AS438" s="4">
        <f>ROWS($D$2:D438)</f>
        <v>437</v>
      </c>
      <c r="AT438" s="4" t="str">
        <f>IF(D438=PUBLIC!$C$15,AS438,"")</f>
        <v/>
      </c>
      <c r="AU438" s="4" t="str">
        <f t="shared" si="6"/>
        <v/>
      </c>
      <c r="AV438"/>
      <c r="AW438"/>
      <c r="AX438"/>
    </row>
    <row r="439" spans="1:50" x14ac:dyDescent="0.25">
      <c r="A439">
        <v>17</v>
      </c>
      <c r="B439">
        <v>17101</v>
      </c>
      <c r="C439" s="99" t="s">
        <v>2154</v>
      </c>
      <c r="D439" s="1" t="s">
        <v>571</v>
      </c>
      <c r="E439">
        <v>-0.5</v>
      </c>
      <c r="F439" s="1">
        <v>-0.67523426133245112</v>
      </c>
      <c r="G439" s="1">
        <v>2.1320999999999999</v>
      </c>
      <c r="H439">
        <v>-0.75</v>
      </c>
      <c r="I439" s="1">
        <v>-0.81688310561735389</v>
      </c>
      <c r="J439" s="1">
        <v>0.01</v>
      </c>
      <c r="K439">
        <v>-0.5</v>
      </c>
      <c r="L439">
        <v>-0.59197592937192067</v>
      </c>
      <c r="M439">
        <v>3.2233999999999998</v>
      </c>
      <c r="N439">
        <v>16582</v>
      </c>
      <c r="O439">
        <v>16.728999999999999</v>
      </c>
      <c r="P439">
        <v>4.8609999999999998</v>
      </c>
      <c r="Q439">
        <v>16.234000000000002</v>
      </c>
      <c r="R439">
        <v>1.7549999999999999</v>
      </c>
      <c r="S439">
        <v>9</v>
      </c>
      <c r="T439">
        <v>0.01</v>
      </c>
      <c r="U439">
        <v>15.978</v>
      </c>
      <c r="V439">
        <v>621.48</v>
      </c>
      <c r="W439">
        <v>31.962</v>
      </c>
      <c r="X439">
        <v>16.885999999999999</v>
      </c>
      <c r="Y439">
        <v>424.16</v>
      </c>
      <c r="Z439">
        <v>13.3385</v>
      </c>
      <c r="AA439">
        <v>0.01</v>
      </c>
      <c r="AB439">
        <v>5.5266000000000002</v>
      </c>
      <c r="AC439">
        <v>94.602000000000004</v>
      </c>
      <c r="AD439">
        <v>3.1360000000000001</v>
      </c>
      <c r="AE439">
        <v>12.664</v>
      </c>
      <c r="AF439">
        <v>3.0150000000000001</v>
      </c>
      <c r="AG439">
        <v>0.6</v>
      </c>
      <c r="AH439">
        <v>22.916</v>
      </c>
      <c r="AI439">
        <v>3.073</v>
      </c>
      <c r="AJ439">
        <v>3.3410000000000002</v>
      </c>
      <c r="AK439">
        <v>6.702</v>
      </c>
      <c r="AL439">
        <v>13.632</v>
      </c>
      <c r="AM439">
        <v>3.3410000000000002</v>
      </c>
      <c r="AN439">
        <v>2.2777750000000001</v>
      </c>
      <c r="AO439">
        <v>1.904825</v>
      </c>
      <c r="AP439">
        <v>3</v>
      </c>
      <c r="AQ439">
        <v>2</v>
      </c>
      <c r="AR439" s="4">
        <v>438</v>
      </c>
      <c r="AS439" s="4">
        <f>ROWS($D$2:D439)</f>
        <v>438</v>
      </c>
      <c r="AT439" s="4" t="str">
        <f>IF(D439=PUBLIC!$C$15,AS439,"")</f>
        <v/>
      </c>
      <c r="AU439" s="4" t="str">
        <f t="shared" si="6"/>
        <v/>
      </c>
      <c r="AV439"/>
      <c r="AW439"/>
      <c r="AX439"/>
    </row>
    <row r="440" spans="1:50" x14ac:dyDescent="0.25">
      <c r="A440">
        <v>17</v>
      </c>
      <c r="B440">
        <v>17103</v>
      </c>
      <c r="C440" s="99" t="s">
        <v>2154</v>
      </c>
      <c r="D440" s="1" t="s">
        <v>572</v>
      </c>
      <c r="E440">
        <v>-0.25</v>
      </c>
      <c r="F440" s="1">
        <v>-0.37394531015613564</v>
      </c>
      <c r="G440" s="1">
        <v>3.5034000000000001</v>
      </c>
      <c r="H440">
        <v>0.01</v>
      </c>
      <c r="I440" s="1">
        <v>-0.24246024151860077</v>
      </c>
      <c r="J440" s="1">
        <v>2.2713000000000001</v>
      </c>
      <c r="K440">
        <v>-0.5</v>
      </c>
      <c r="L440">
        <v>-0.54650226706975802</v>
      </c>
      <c r="M440">
        <v>3.5977999999999999</v>
      </c>
      <c r="N440">
        <v>34718</v>
      </c>
      <c r="O440">
        <v>17.452000000000002</v>
      </c>
      <c r="P440">
        <v>5.7290000000000001</v>
      </c>
      <c r="Q440">
        <v>5.0350000000000001</v>
      </c>
      <c r="R440">
        <v>2.1920000000000002</v>
      </c>
      <c r="S440">
        <v>3</v>
      </c>
      <c r="T440">
        <v>6.6603000000000003</v>
      </c>
      <c r="U440">
        <v>11.951000000000001</v>
      </c>
      <c r="V440">
        <v>1153.47</v>
      </c>
      <c r="W440">
        <v>28.227</v>
      </c>
      <c r="X440">
        <v>17.282</v>
      </c>
      <c r="Y440">
        <v>651.17999999999995</v>
      </c>
      <c r="Z440">
        <v>5.4188999999999998</v>
      </c>
      <c r="AA440">
        <v>1.3781000000000001</v>
      </c>
      <c r="AB440">
        <v>5.5259</v>
      </c>
      <c r="AC440">
        <v>65</v>
      </c>
      <c r="AD440">
        <v>3.24</v>
      </c>
      <c r="AE440">
        <v>14.978</v>
      </c>
      <c r="AF440">
        <v>111.182</v>
      </c>
      <c r="AG440">
        <v>21.6</v>
      </c>
      <c r="AH440">
        <v>24.771000000000001</v>
      </c>
      <c r="AI440">
        <v>3.0910000000000002</v>
      </c>
      <c r="AJ440">
        <v>0.111</v>
      </c>
      <c r="AK440">
        <v>4.9779999999999998</v>
      </c>
      <c r="AL440">
        <v>17.629000000000001</v>
      </c>
      <c r="AM440">
        <v>5.3170000000000002</v>
      </c>
      <c r="AN440">
        <v>3.4103599999999998</v>
      </c>
      <c r="AO440">
        <v>13.107200000000001</v>
      </c>
      <c r="AP440">
        <v>3</v>
      </c>
      <c r="AQ440">
        <v>2</v>
      </c>
      <c r="AR440" s="4">
        <v>439</v>
      </c>
      <c r="AS440" s="4">
        <f>ROWS($D$2:D440)</f>
        <v>439</v>
      </c>
      <c r="AT440" s="4" t="str">
        <f>IF(D440=PUBLIC!$C$15,AS440,"")</f>
        <v/>
      </c>
      <c r="AU440" s="4" t="str">
        <f t="shared" si="6"/>
        <v/>
      </c>
      <c r="AV440"/>
      <c r="AW440"/>
      <c r="AX440"/>
    </row>
    <row r="441" spans="1:50" x14ac:dyDescent="0.25">
      <c r="A441">
        <v>17</v>
      </c>
      <c r="B441">
        <v>17105</v>
      </c>
      <c r="C441" s="99" t="s">
        <v>2154</v>
      </c>
      <c r="D441" s="1" t="s">
        <v>573</v>
      </c>
      <c r="E441">
        <v>0.25</v>
      </c>
      <c r="F441" s="1">
        <v>8.6282186401166139E-2</v>
      </c>
      <c r="G441" s="1">
        <v>5.5980999999999996</v>
      </c>
      <c r="H441">
        <v>0.75</v>
      </c>
      <c r="I441" s="1">
        <v>0.53947108028852508</v>
      </c>
      <c r="J441" s="1">
        <v>5.3631000000000002</v>
      </c>
      <c r="K441">
        <v>0.75</v>
      </c>
      <c r="L441">
        <v>0.67856596862611229</v>
      </c>
      <c r="M441">
        <v>13.684200000000001</v>
      </c>
      <c r="N441">
        <v>37278</v>
      </c>
      <c r="O441">
        <v>17.337</v>
      </c>
      <c r="P441">
        <v>4.2969999999999997</v>
      </c>
      <c r="Q441">
        <v>4.33</v>
      </c>
      <c r="R441">
        <v>2.1190000000000002</v>
      </c>
      <c r="S441">
        <v>3</v>
      </c>
      <c r="T441">
        <v>2.9140999999999999</v>
      </c>
      <c r="U441">
        <v>12.821</v>
      </c>
      <c r="V441">
        <v>1418.06</v>
      </c>
      <c r="W441">
        <v>82.353999999999999</v>
      </c>
      <c r="X441">
        <v>20.923999999999999</v>
      </c>
      <c r="Y441">
        <v>694.45</v>
      </c>
      <c r="Z441">
        <v>5.2690999999999999</v>
      </c>
      <c r="AA441">
        <v>2.0331000000000001</v>
      </c>
      <c r="AB441">
        <v>11.349299999999999</v>
      </c>
      <c r="AC441">
        <v>75.200999999999993</v>
      </c>
      <c r="AD441">
        <v>2.87</v>
      </c>
      <c r="AE441">
        <v>24.678999999999998</v>
      </c>
      <c r="AF441">
        <v>13.949</v>
      </c>
      <c r="AG441">
        <v>11.53</v>
      </c>
      <c r="AH441">
        <v>7.5110000000000001</v>
      </c>
      <c r="AI441">
        <v>5.9450000000000003</v>
      </c>
      <c r="AJ441">
        <v>0.33600000000000002</v>
      </c>
      <c r="AK441">
        <v>7.0090000000000003</v>
      </c>
      <c r="AL441">
        <v>18.774999999999999</v>
      </c>
      <c r="AM441">
        <v>3.8530000000000002</v>
      </c>
      <c r="AN441">
        <v>3.5000499999999999</v>
      </c>
      <c r="AO441">
        <v>13.877116666667</v>
      </c>
      <c r="AP441">
        <v>3</v>
      </c>
      <c r="AQ441">
        <v>2</v>
      </c>
      <c r="AR441" s="4">
        <v>440</v>
      </c>
      <c r="AS441" s="4">
        <f>ROWS($D$2:D441)</f>
        <v>440</v>
      </c>
      <c r="AT441" s="4" t="str">
        <f>IF(D441=PUBLIC!$C$15,AS441,"")</f>
        <v/>
      </c>
      <c r="AU441" s="4" t="str">
        <f t="shared" si="6"/>
        <v/>
      </c>
      <c r="AV441"/>
      <c r="AW441"/>
      <c r="AX441"/>
    </row>
    <row r="442" spans="1:50" x14ac:dyDescent="0.25">
      <c r="A442">
        <v>17</v>
      </c>
      <c r="B442">
        <v>17107</v>
      </c>
      <c r="C442" s="99" t="s">
        <v>2154</v>
      </c>
      <c r="D442" s="1" t="s">
        <v>574</v>
      </c>
      <c r="E442">
        <v>-0.5</v>
      </c>
      <c r="F442" s="1">
        <v>-0.50574961396323226</v>
      </c>
      <c r="G442" s="1">
        <v>2.9035000000000002</v>
      </c>
      <c r="H442">
        <v>1.5</v>
      </c>
      <c r="I442" s="1">
        <v>1.2974523095362569</v>
      </c>
      <c r="J442" s="1">
        <v>8.3602000000000007</v>
      </c>
      <c r="K442">
        <v>-0.25</v>
      </c>
      <c r="L442">
        <v>-0.30234853854463128</v>
      </c>
      <c r="M442">
        <v>5.6079999999999997</v>
      </c>
      <c r="N442">
        <v>29820</v>
      </c>
      <c r="O442">
        <v>16.957999999999998</v>
      </c>
      <c r="P442">
        <v>3.3370000000000002</v>
      </c>
      <c r="Q442">
        <v>10.157999999999999</v>
      </c>
      <c r="R442">
        <v>7.3310000000000004</v>
      </c>
      <c r="S442">
        <v>5</v>
      </c>
      <c r="T442">
        <v>6.7664</v>
      </c>
      <c r="U442">
        <v>12.465</v>
      </c>
      <c r="V442">
        <v>1516.92</v>
      </c>
      <c r="W442">
        <v>78.805999999999997</v>
      </c>
      <c r="X442">
        <v>19.785</v>
      </c>
      <c r="Y442">
        <v>757.07</v>
      </c>
      <c r="Z442">
        <v>0.01</v>
      </c>
      <c r="AA442">
        <v>1.3662000000000001</v>
      </c>
      <c r="AB442">
        <v>1.1009</v>
      </c>
      <c r="AC442">
        <v>85.7</v>
      </c>
      <c r="AD442">
        <v>2.6659999999999999</v>
      </c>
      <c r="AE442">
        <v>18.443999999999999</v>
      </c>
      <c r="AF442">
        <v>38.228999999999999</v>
      </c>
      <c r="AG442">
        <v>7.04</v>
      </c>
      <c r="AH442">
        <v>21.462</v>
      </c>
      <c r="AI442">
        <v>4.2720000000000002</v>
      </c>
      <c r="AJ442">
        <v>0.32400000000000001</v>
      </c>
      <c r="AK442">
        <v>5.2270000000000003</v>
      </c>
      <c r="AL442">
        <v>12.781000000000001</v>
      </c>
      <c r="AM442">
        <v>4.7409999999999997</v>
      </c>
      <c r="AN442">
        <v>4.0047714285713996</v>
      </c>
      <c r="AO442">
        <v>11.448771428571</v>
      </c>
      <c r="AP442">
        <v>3</v>
      </c>
      <c r="AQ442">
        <v>2</v>
      </c>
      <c r="AR442" s="4">
        <v>441</v>
      </c>
      <c r="AS442" s="4">
        <f>ROWS($D$2:D442)</f>
        <v>441</v>
      </c>
      <c r="AT442" s="4" t="str">
        <f>IF(D442=PUBLIC!$C$15,AS442,"")</f>
        <v/>
      </c>
      <c r="AU442" s="4" t="str">
        <f t="shared" si="6"/>
        <v/>
      </c>
      <c r="AV442"/>
      <c r="AW442"/>
      <c r="AX442"/>
    </row>
    <row r="443" spans="1:50" x14ac:dyDescent="0.25">
      <c r="A443">
        <v>17</v>
      </c>
      <c r="B443">
        <v>17109</v>
      </c>
      <c r="C443" s="99" t="s">
        <v>2154</v>
      </c>
      <c r="D443" s="1" t="s">
        <v>575</v>
      </c>
      <c r="E443">
        <v>-0.75</v>
      </c>
      <c r="F443" s="1">
        <v>-0.96813027300979826</v>
      </c>
      <c r="G443" s="1">
        <v>0.79900000000000004</v>
      </c>
      <c r="H443">
        <v>0.01</v>
      </c>
      <c r="I443" s="1">
        <v>-0.22207610783024628</v>
      </c>
      <c r="J443" s="1">
        <v>2.3519000000000001</v>
      </c>
      <c r="K443">
        <v>-0.75</v>
      </c>
      <c r="L443">
        <v>-0.98348181362617071</v>
      </c>
      <c r="M443">
        <v>0.01</v>
      </c>
      <c r="N443">
        <v>31727</v>
      </c>
      <c r="O443">
        <v>15.087999999999999</v>
      </c>
      <c r="P443">
        <v>2.67</v>
      </c>
      <c r="Q443">
        <v>5.1689999999999996</v>
      </c>
      <c r="R443">
        <v>3.8359999999999999</v>
      </c>
      <c r="S443">
        <v>8</v>
      </c>
      <c r="T443">
        <v>0.01</v>
      </c>
      <c r="U443">
        <v>23.481999999999999</v>
      </c>
      <c r="V443">
        <v>4772.21</v>
      </c>
      <c r="W443">
        <v>63.667999999999999</v>
      </c>
      <c r="X443">
        <v>5.9889999999999999</v>
      </c>
      <c r="Y443">
        <v>742.08</v>
      </c>
      <c r="Z443">
        <v>0.85740000000000005</v>
      </c>
      <c r="AA443">
        <v>0.01</v>
      </c>
      <c r="AB443">
        <v>0.94979999999999998</v>
      </c>
      <c r="AC443">
        <v>83.2</v>
      </c>
      <c r="AD443">
        <v>2.0640000000000001</v>
      </c>
      <c r="AE443">
        <v>11.032</v>
      </c>
      <c r="AF443">
        <v>24.27</v>
      </c>
      <c r="AG443">
        <v>2.21</v>
      </c>
      <c r="AH443">
        <v>21.433</v>
      </c>
      <c r="AI443">
        <v>2.6709999999999998</v>
      </c>
      <c r="AJ443">
        <v>0.30599999999999999</v>
      </c>
      <c r="AK443">
        <v>3.64</v>
      </c>
      <c r="AL443">
        <v>9.8360000000000003</v>
      </c>
      <c r="AM443">
        <v>3.2120000000000002</v>
      </c>
      <c r="AN443">
        <v>0.73750000000000004</v>
      </c>
      <c r="AO443">
        <v>4.1794399999999996</v>
      </c>
      <c r="AP443">
        <v>3</v>
      </c>
      <c r="AQ443">
        <v>2</v>
      </c>
      <c r="AR443" s="4">
        <v>442</v>
      </c>
      <c r="AS443" s="4">
        <f>ROWS($D$2:D443)</f>
        <v>442</v>
      </c>
      <c r="AT443" s="4" t="str">
        <f>IF(D443=PUBLIC!$C$15,AS443,"")</f>
        <v/>
      </c>
      <c r="AU443" s="4" t="str">
        <f t="shared" si="6"/>
        <v/>
      </c>
      <c r="AV443"/>
      <c r="AW443"/>
      <c r="AX443"/>
    </row>
    <row r="444" spans="1:50" x14ac:dyDescent="0.25">
      <c r="A444">
        <v>17</v>
      </c>
      <c r="B444">
        <v>17121</v>
      </c>
      <c r="C444" s="99" t="s">
        <v>2154</v>
      </c>
      <c r="D444" s="1" t="s">
        <v>576</v>
      </c>
      <c r="E444">
        <v>-0.25</v>
      </c>
      <c r="F444" s="1">
        <v>-0.38820451888605828</v>
      </c>
      <c r="G444" s="1">
        <v>3.4384999999999999</v>
      </c>
      <c r="H444">
        <v>0.01</v>
      </c>
      <c r="I444" s="1">
        <v>-0.2376297582252066</v>
      </c>
      <c r="J444" s="1">
        <v>2.2904</v>
      </c>
      <c r="K444">
        <v>1.25</v>
      </c>
      <c r="L444">
        <v>1.0264564892780477</v>
      </c>
      <c r="M444">
        <v>16.548500000000001</v>
      </c>
      <c r="N444">
        <v>38503</v>
      </c>
      <c r="O444">
        <v>18.437999999999999</v>
      </c>
      <c r="P444">
        <v>1.784</v>
      </c>
      <c r="Q444">
        <v>3.5169999999999999</v>
      </c>
      <c r="R444">
        <v>2.9689999999999999</v>
      </c>
      <c r="S444">
        <v>3</v>
      </c>
      <c r="T444">
        <v>4.8998999999999997</v>
      </c>
      <c r="U444">
        <v>18.329000000000001</v>
      </c>
      <c r="V444">
        <v>1606.54</v>
      </c>
      <c r="W444">
        <v>78.435000000000002</v>
      </c>
      <c r="X444">
        <v>13.505000000000001</v>
      </c>
      <c r="Y444">
        <v>566.27</v>
      </c>
      <c r="Z444">
        <v>9.8039000000000005</v>
      </c>
      <c r="AA444">
        <v>9.6343999999999994</v>
      </c>
      <c r="AB444">
        <v>6.8617999999999997</v>
      </c>
      <c r="AC444">
        <v>135.09899999999999</v>
      </c>
      <c r="AD444">
        <v>3.7789999999999999</v>
      </c>
      <c r="AE444">
        <v>27.53</v>
      </c>
      <c r="AF444">
        <v>35.582000000000001</v>
      </c>
      <c r="AG444">
        <v>1.56</v>
      </c>
      <c r="AH444">
        <v>43.633000000000003</v>
      </c>
      <c r="AI444">
        <v>2.2320000000000002</v>
      </c>
      <c r="AJ444">
        <v>0.68500000000000005</v>
      </c>
      <c r="AK444">
        <v>4.3639999999999999</v>
      </c>
      <c r="AL444">
        <v>18.908999999999999</v>
      </c>
      <c r="AM444">
        <v>5.6749999999999998</v>
      </c>
      <c r="AN444">
        <v>1.1794833333332999</v>
      </c>
      <c r="AO444">
        <v>7.6734166666667001</v>
      </c>
      <c r="AP444">
        <v>3</v>
      </c>
      <c r="AQ444">
        <v>2</v>
      </c>
      <c r="AR444" s="4">
        <v>443</v>
      </c>
      <c r="AS444" s="4">
        <f>ROWS($D$2:D444)</f>
        <v>443</v>
      </c>
      <c r="AT444" s="4" t="str">
        <f>IF(D444=PUBLIC!$C$15,AS444,"")</f>
        <v/>
      </c>
      <c r="AU444" s="4" t="str">
        <f t="shared" si="6"/>
        <v/>
      </c>
      <c r="AV444"/>
      <c r="AW444"/>
      <c r="AX444"/>
    </row>
    <row r="445" spans="1:50" x14ac:dyDescent="0.25">
      <c r="A445">
        <v>17</v>
      </c>
      <c r="B445">
        <v>17125</v>
      </c>
      <c r="C445" s="99" t="s">
        <v>2154</v>
      </c>
      <c r="D445" s="1" t="s">
        <v>577</v>
      </c>
      <c r="E445">
        <v>-0.25</v>
      </c>
      <c r="F445" s="1">
        <v>-0.44198963902604366</v>
      </c>
      <c r="G445" s="1">
        <v>3.1937000000000002</v>
      </c>
      <c r="H445">
        <v>-0.75</v>
      </c>
      <c r="I445" s="1">
        <v>-0.81688310561735389</v>
      </c>
      <c r="J445" s="1">
        <v>0.01</v>
      </c>
      <c r="K445">
        <v>0.01</v>
      </c>
      <c r="L445">
        <v>-0.10392353292752869</v>
      </c>
      <c r="M445">
        <v>7.2416999999999998</v>
      </c>
      <c r="N445">
        <v>13931</v>
      </c>
      <c r="O445">
        <v>20.457999999999998</v>
      </c>
      <c r="P445">
        <v>1.0049999999999999</v>
      </c>
      <c r="Q445">
        <v>0.747</v>
      </c>
      <c r="R445">
        <v>1.5580000000000001</v>
      </c>
      <c r="S445">
        <v>6</v>
      </c>
      <c r="T445">
        <v>0.01</v>
      </c>
      <c r="U445">
        <v>15.484999999999999</v>
      </c>
      <c r="V445">
        <v>11990.29</v>
      </c>
      <c r="W445">
        <v>48.811999999999998</v>
      </c>
      <c r="X445">
        <v>7.8959999999999999</v>
      </c>
      <c r="Y445">
        <v>473.58</v>
      </c>
      <c r="Z445">
        <v>3.9599000000000002</v>
      </c>
      <c r="AA445">
        <v>0.01</v>
      </c>
      <c r="AB445">
        <v>11.747</v>
      </c>
      <c r="AC445">
        <v>63.835000000000001</v>
      </c>
      <c r="AD445">
        <v>3.194</v>
      </c>
      <c r="AE445">
        <v>17.946000000000002</v>
      </c>
      <c r="AF445">
        <v>1.4359999999999999</v>
      </c>
      <c r="AG445">
        <v>5.0199999999999996</v>
      </c>
      <c r="AH445">
        <v>10.050000000000001</v>
      </c>
      <c r="AI445">
        <v>6.68</v>
      </c>
      <c r="AJ445">
        <v>9.9000000000000005E-2</v>
      </c>
      <c r="AK445">
        <v>7.851</v>
      </c>
      <c r="AL445">
        <v>11.628</v>
      </c>
      <c r="AM445">
        <v>6.3010000000000002</v>
      </c>
      <c r="AN445">
        <v>2.0163166666666998</v>
      </c>
      <c r="AO445">
        <v>8.0922499999999999</v>
      </c>
      <c r="AP445">
        <v>3</v>
      </c>
      <c r="AQ445">
        <v>2</v>
      </c>
      <c r="AR445" s="4">
        <v>444</v>
      </c>
      <c r="AS445" s="4">
        <f>ROWS($D$2:D445)</f>
        <v>444</v>
      </c>
      <c r="AT445" s="4" t="str">
        <f>IF(D445=PUBLIC!$C$15,AS445,"")</f>
        <v/>
      </c>
      <c r="AU445" s="4" t="str">
        <f t="shared" si="6"/>
        <v/>
      </c>
      <c r="AV445"/>
      <c r="AW445"/>
      <c r="AX445"/>
    </row>
    <row r="446" spans="1:50" x14ac:dyDescent="0.25">
      <c r="A446">
        <v>17</v>
      </c>
      <c r="B446">
        <v>17127</v>
      </c>
      <c r="C446" s="99" t="s">
        <v>2154</v>
      </c>
      <c r="D446" s="1" t="s">
        <v>578</v>
      </c>
      <c r="E446">
        <v>1.5</v>
      </c>
      <c r="F446" s="1">
        <v>1.3767076198904491</v>
      </c>
      <c r="G446" s="1">
        <v>11.471399999999999</v>
      </c>
      <c r="H446">
        <v>-0.75</v>
      </c>
      <c r="I446" s="1">
        <v>-0.81688310561735389</v>
      </c>
      <c r="J446" s="1">
        <v>0.01</v>
      </c>
      <c r="K446">
        <v>0.01</v>
      </c>
      <c r="L446">
        <v>-0.2163931143693093</v>
      </c>
      <c r="M446">
        <v>6.3156999999999996</v>
      </c>
      <c r="N446">
        <v>14883</v>
      </c>
      <c r="O446">
        <v>20.547000000000001</v>
      </c>
      <c r="P446">
        <v>2.56</v>
      </c>
      <c r="Q446">
        <v>6.4169999999999998</v>
      </c>
      <c r="R446">
        <v>2.0760000000000001</v>
      </c>
      <c r="S446">
        <v>8</v>
      </c>
      <c r="T446">
        <v>6.2430000000000003</v>
      </c>
      <c r="U446">
        <v>18.806000000000001</v>
      </c>
      <c r="V446">
        <v>11498.81</v>
      </c>
      <c r="W446">
        <v>48.377000000000002</v>
      </c>
      <c r="X446">
        <v>2.6880000000000002</v>
      </c>
      <c r="Y446">
        <v>691.72</v>
      </c>
      <c r="Z446">
        <v>6.0960999999999999</v>
      </c>
      <c r="AA446">
        <v>0.01</v>
      </c>
      <c r="AB446">
        <v>0.01</v>
      </c>
      <c r="AC446">
        <v>151.5</v>
      </c>
      <c r="AD446">
        <v>5.0389999999999997</v>
      </c>
      <c r="AE446">
        <v>39.643000000000001</v>
      </c>
      <c r="AF446">
        <v>34.267000000000003</v>
      </c>
      <c r="AG446">
        <v>0.01</v>
      </c>
      <c r="AH446">
        <v>13.438000000000001</v>
      </c>
      <c r="AI446">
        <v>3.0449999999999999</v>
      </c>
      <c r="AJ446">
        <v>1.47</v>
      </c>
      <c r="AK446">
        <v>8.7490000000000006</v>
      </c>
      <c r="AL446">
        <v>7.0170000000000003</v>
      </c>
      <c r="AM446">
        <v>7.5940000000000003</v>
      </c>
      <c r="AN446">
        <v>1.04918</v>
      </c>
      <c r="AO446">
        <v>3.5952999999999999</v>
      </c>
      <c r="AP446">
        <v>3</v>
      </c>
      <c r="AQ446">
        <v>2</v>
      </c>
      <c r="AR446" s="4">
        <v>445</v>
      </c>
      <c r="AS446" s="4">
        <f>ROWS($D$2:D446)</f>
        <v>445</v>
      </c>
      <c r="AT446" s="4" t="str">
        <f>IF(D446=PUBLIC!$C$15,AS446,"")</f>
        <v/>
      </c>
      <c r="AU446" s="4" t="str">
        <f t="shared" si="6"/>
        <v/>
      </c>
      <c r="AV446"/>
      <c r="AW446"/>
      <c r="AX446"/>
    </row>
    <row r="447" spans="1:50" x14ac:dyDescent="0.25">
      <c r="A447">
        <v>17</v>
      </c>
      <c r="B447">
        <v>17135</v>
      </c>
      <c r="C447" s="99" t="s">
        <v>2154</v>
      </c>
      <c r="D447" s="1" t="s">
        <v>579</v>
      </c>
      <c r="E447">
        <v>-0.25</v>
      </c>
      <c r="F447" s="1">
        <v>-0.33237609148585279</v>
      </c>
      <c r="G447" s="1">
        <v>3.6926000000000001</v>
      </c>
      <c r="H447">
        <v>-0.25</v>
      </c>
      <c r="I447" s="1">
        <v>-0.41987301797493648</v>
      </c>
      <c r="J447" s="1">
        <v>1.5698000000000001</v>
      </c>
      <c r="K447">
        <v>0.5</v>
      </c>
      <c r="L447">
        <v>0.28972000211870336</v>
      </c>
      <c r="M447">
        <v>10.482699999999999</v>
      </c>
      <c r="N447">
        <v>29301</v>
      </c>
      <c r="O447">
        <v>18.548999999999999</v>
      </c>
      <c r="P447">
        <v>1.7</v>
      </c>
      <c r="Q447">
        <v>8.01</v>
      </c>
      <c r="R447">
        <v>1.4950000000000001</v>
      </c>
      <c r="S447">
        <v>4</v>
      </c>
      <c r="T447">
        <v>3.8014000000000001</v>
      </c>
      <c r="U447">
        <v>15.36</v>
      </c>
      <c r="V447">
        <v>1311.74</v>
      </c>
      <c r="W447">
        <v>40.954000000000001</v>
      </c>
      <c r="X447">
        <v>8.532</v>
      </c>
      <c r="Y447">
        <v>514.41</v>
      </c>
      <c r="Z447">
        <v>6.8226000000000004</v>
      </c>
      <c r="AA447">
        <v>0.01</v>
      </c>
      <c r="AB447">
        <v>1.258</v>
      </c>
      <c r="AC447">
        <v>122.7</v>
      </c>
      <c r="AD447">
        <v>3.3450000000000002</v>
      </c>
      <c r="AE447">
        <v>29.692</v>
      </c>
      <c r="AF447">
        <v>53.582000000000001</v>
      </c>
      <c r="AG447">
        <v>0.01</v>
      </c>
      <c r="AH447">
        <v>14.675000000000001</v>
      </c>
      <c r="AI447">
        <v>4.1630000000000003</v>
      </c>
      <c r="AJ447">
        <v>0.90800000000000003</v>
      </c>
      <c r="AK447">
        <v>6.2990000000000004</v>
      </c>
      <c r="AL447">
        <v>9.2140000000000004</v>
      </c>
      <c r="AM447">
        <v>3.2839999999999998</v>
      </c>
      <c r="AN447">
        <v>2.7646571428571001</v>
      </c>
      <c r="AO447">
        <v>13.087999999999999</v>
      </c>
      <c r="AP447">
        <v>3</v>
      </c>
      <c r="AQ447">
        <v>2</v>
      </c>
      <c r="AR447" s="4">
        <v>446</v>
      </c>
      <c r="AS447" s="4">
        <f>ROWS($D$2:D447)</f>
        <v>446</v>
      </c>
      <c r="AT447" s="4" t="str">
        <f>IF(D447=PUBLIC!$C$15,AS447,"")</f>
        <v/>
      </c>
      <c r="AU447" s="4" t="str">
        <f t="shared" si="6"/>
        <v/>
      </c>
      <c r="AV447"/>
      <c r="AW447"/>
      <c r="AX447"/>
    </row>
    <row r="448" spans="1:50" x14ac:dyDescent="0.25">
      <c r="A448">
        <v>17</v>
      </c>
      <c r="B448">
        <v>17137</v>
      </c>
      <c r="C448" s="99" t="s">
        <v>2154</v>
      </c>
      <c r="D448" s="1" t="s">
        <v>580</v>
      </c>
      <c r="E448">
        <v>-0.25</v>
      </c>
      <c r="F448" s="1">
        <v>-0.40690187886936197</v>
      </c>
      <c r="G448" s="1">
        <v>3.3534000000000002</v>
      </c>
      <c r="H448">
        <v>0.25</v>
      </c>
      <c r="I448" s="1">
        <v>0.11160659674065794</v>
      </c>
      <c r="J448" s="1">
        <v>3.6713</v>
      </c>
      <c r="K448">
        <v>-0.75</v>
      </c>
      <c r="L448">
        <v>-0.90871261887934551</v>
      </c>
      <c r="M448">
        <v>0.61560000000000004</v>
      </c>
      <c r="N448">
        <v>34801</v>
      </c>
      <c r="O448">
        <v>18.524999999999999</v>
      </c>
      <c r="P448">
        <v>2.2839999999999998</v>
      </c>
      <c r="Q448">
        <v>5.81</v>
      </c>
      <c r="R448">
        <v>2.661</v>
      </c>
      <c r="S448">
        <v>5</v>
      </c>
      <c r="T448">
        <v>3.9194</v>
      </c>
      <c r="U448">
        <v>14.951000000000001</v>
      </c>
      <c r="V448">
        <v>1924.85</v>
      </c>
      <c r="W448">
        <v>54.595999999999997</v>
      </c>
      <c r="X448">
        <v>20.402000000000001</v>
      </c>
      <c r="Y448">
        <v>735.34</v>
      </c>
      <c r="Z448">
        <v>3.3826000000000001</v>
      </c>
      <c r="AA448">
        <v>2.1055999999999999</v>
      </c>
      <c r="AB448">
        <v>2.7374000000000001</v>
      </c>
      <c r="AC448">
        <v>126.1</v>
      </c>
      <c r="AD448">
        <v>3.2040000000000002</v>
      </c>
      <c r="AE448">
        <v>20.114000000000001</v>
      </c>
      <c r="AF448">
        <v>73.561000000000007</v>
      </c>
      <c r="AG448">
        <v>24.14</v>
      </c>
      <c r="AH448">
        <v>55.746000000000002</v>
      </c>
      <c r="AI448">
        <v>3.4249999999999998</v>
      </c>
      <c r="AJ448">
        <v>1.9E-2</v>
      </c>
      <c r="AK448">
        <v>5.3680000000000003</v>
      </c>
      <c r="AL448">
        <v>10.817</v>
      </c>
      <c r="AM448">
        <v>4.92</v>
      </c>
      <c r="AN448">
        <v>2.3511142857143001</v>
      </c>
      <c r="AO448">
        <v>8.4660285714286001</v>
      </c>
      <c r="AP448">
        <v>3</v>
      </c>
      <c r="AQ448">
        <v>2</v>
      </c>
      <c r="AR448" s="4">
        <v>447</v>
      </c>
      <c r="AS448" s="4">
        <f>ROWS($D$2:D448)</f>
        <v>447</v>
      </c>
      <c r="AT448" s="4" t="str">
        <f>IF(D448=PUBLIC!$C$15,AS448,"")</f>
        <v/>
      </c>
      <c r="AU448" s="4" t="str">
        <f t="shared" si="6"/>
        <v/>
      </c>
      <c r="AV448"/>
      <c r="AW448"/>
      <c r="AX448"/>
    </row>
    <row r="449" spans="1:50" x14ac:dyDescent="0.25">
      <c r="A449">
        <v>17</v>
      </c>
      <c r="B449">
        <v>17139</v>
      </c>
      <c r="C449" s="99" t="s">
        <v>2154</v>
      </c>
      <c r="D449" s="1" t="s">
        <v>581</v>
      </c>
      <c r="E449">
        <v>-0.5</v>
      </c>
      <c r="F449" s="1">
        <v>-0.55476701716270438</v>
      </c>
      <c r="G449" s="1">
        <v>2.6804000000000001</v>
      </c>
      <c r="H449">
        <v>-0.75</v>
      </c>
      <c r="I449" s="1">
        <v>-0.81688310561735389</v>
      </c>
      <c r="J449" s="1">
        <v>0.01</v>
      </c>
      <c r="K449">
        <v>-0.5</v>
      </c>
      <c r="L449">
        <v>-0.65957913566835158</v>
      </c>
      <c r="M449">
        <v>2.6667999999999998</v>
      </c>
      <c r="N449">
        <v>14915</v>
      </c>
      <c r="O449">
        <v>18.893999999999998</v>
      </c>
      <c r="P449">
        <v>1.1399999999999999</v>
      </c>
      <c r="Q449">
        <v>0.36199999999999999</v>
      </c>
      <c r="R449">
        <v>1.22</v>
      </c>
      <c r="S449">
        <v>6</v>
      </c>
      <c r="T449">
        <v>0.01</v>
      </c>
      <c r="U449">
        <v>12.116</v>
      </c>
      <c r="V449">
        <v>110.22</v>
      </c>
      <c r="W449">
        <v>41.569000000000003</v>
      </c>
      <c r="X449">
        <v>7.375</v>
      </c>
      <c r="Y449">
        <v>963.84</v>
      </c>
      <c r="Z449">
        <v>0.01</v>
      </c>
      <c r="AA449">
        <v>0.01</v>
      </c>
      <c r="AB449">
        <v>0.01</v>
      </c>
      <c r="AC449">
        <v>41.1</v>
      </c>
      <c r="AD449">
        <v>2.4809999999999999</v>
      </c>
      <c r="AE449">
        <v>26.148</v>
      </c>
      <c r="AF449">
        <v>32.853000000000002</v>
      </c>
      <c r="AG449">
        <v>7.38</v>
      </c>
      <c r="AH449">
        <v>11.398</v>
      </c>
      <c r="AI449">
        <v>3.569</v>
      </c>
      <c r="AJ449">
        <v>0.13</v>
      </c>
      <c r="AK449">
        <v>7.1950000000000003</v>
      </c>
      <c r="AL449">
        <v>25.401</v>
      </c>
      <c r="AM449">
        <v>4.0309999999999997</v>
      </c>
      <c r="AN449">
        <v>1.1957599999999999</v>
      </c>
      <c r="AO449">
        <v>8.1078200000000002</v>
      </c>
      <c r="AP449">
        <v>3</v>
      </c>
      <c r="AQ449">
        <v>2</v>
      </c>
      <c r="AR449" s="4">
        <v>448</v>
      </c>
      <c r="AS449" s="4">
        <f>ROWS($D$2:D449)</f>
        <v>448</v>
      </c>
      <c r="AT449" s="4" t="str">
        <f>IF(D449=PUBLIC!$C$15,AS449,"")</f>
        <v/>
      </c>
      <c r="AU449" s="4" t="str">
        <f t="shared" si="6"/>
        <v/>
      </c>
      <c r="AV449"/>
      <c r="AW449"/>
      <c r="AX449"/>
    </row>
    <row r="450" spans="1:50" x14ac:dyDescent="0.25">
      <c r="A450">
        <v>17</v>
      </c>
      <c r="B450">
        <v>17141</v>
      </c>
      <c r="C450" s="99" t="s">
        <v>2154</v>
      </c>
      <c r="D450" s="1" t="s">
        <v>582</v>
      </c>
      <c r="E450">
        <v>0.01</v>
      </c>
      <c r="F450" s="1">
        <v>-0.18930064117883272</v>
      </c>
      <c r="G450" s="1">
        <v>4.3437999999999999</v>
      </c>
      <c r="H450">
        <v>1</v>
      </c>
      <c r="I450" s="1">
        <v>0.79384281308935534</v>
      </c>
      <c r="J450" s="1">
        <v>6.3689</v>
      </c>
      <c r="K450">
        <v>0.01</v>
      </c>
      <c r="L450">
        <v>-6.3211001934780423E-2</v>
      </c>
      <c r="M450">
        <v>7.5769000000000002</v>
      </c>
      <c r="N450">
        <v>52034</v>
      </c>
      <c r="O450">
        <v>17.059999999999999</v>
      </c>
      <c r="P450">
        <v>9.59</v>
      </c>
      <c r="Q450">
        <v>0.95699999999999996</v>
      </c>
      <c r="R450">
        <v>1.7549999999999999</v>
      </c>
      <c r="S450">
        <v>3</v>
      </c>
      <c r="T450">
        <v>3.4161999999999999</v>
      </c>
      <c r="U450">
        <v>10.933</v>
      </c>
      <c r="V450">
        <v>630.38</v>
      </c>
      <c r="W450">
        <v>54.58</v>
      </c>
      <c r="X450">
        <v>4.0359999999999996</v>
      </c>
      <c r="Y450">
        <v>875.08</v>
      </c>
      <c r="Z450">
        <v>2.2442000000000002</v>
      </c>
      <c r="AA450">
        <v>0.74809999999999999</v>
      </c>
      <c r="AB450">
        <v>4.5468999999999999</v>
      </c>
      <c r="AC450">
        <v>26.599</v>
      </c>
      <c r="AD450">
        <v>2.6619999999999999</v>
      </c>
      <c r="AE450">
        <v>19.795000000000002</v>
      </c>
      <c r="AF450">
        <v>17.681000000000001</v>
      </c>
      <c r="AG450">
        <v>4.6100000000000003</v>
      </c>
      <c r="AH450">
        <v>38.820999999999998</v>
      </c>
      <c r="AI450">
        <v>2.8220000000000001</v>
      </c>
      <c r="AJ450">
        <v>0.39</v>
      </c>
      <c r="AK450">
        <v>6.1660000000000004</v>
      </c>
      <c r="AL450">
        <v>18.222000000000001</v>
      </c>
      <c r="AM450">
        <v>6.2750000000000004</v>
      </c>
      <c r="AN450">
        <v>3.3152428571428998</v>
      </c>
      <c r="AO450">
        <v>11.753671428571</v>
      </c>
      <c r="AP450">
        <v>3</v>
      </c>
      <c r="AQ450">
        <v>2</v>
      </c>
      <c r="AR450" s="4">
        <v>449</v>
      </c>
      <c r="AS450" s="4">
        <f>ROWS($D$2:D450)</f>
        <v>449</v>
      </c>
      <c r="AT450" s="4" t="str">
        <f>IF(D450=PUBLIC!$C$15,AS450,"")</f>
        <v/>
      </c>
      <c r="AU450" s="4" t="str">
        <f t="shared" si="6"/>
        <v/>
      </c>
      <c r="AV450"/>
      <c r="AW450"/>
      <c r="AX450"/>
    </row>
    <row r="451" spans="1:50" x14ac:dyDescent="0.25">
      <c r="A451">
        <v>17</v>
      </c>
      <c r="B451">
        <v>17145</v>
      </c>
      <c r="C451" s="99" t="s">
        <v>2154</v>
      </c>
      <c r="D451" s="1" t="s">
        <v>583</v>
      </c>
      <c r="E451">
        <v>-0.75</v>
      </c>
      <c r="F451" s="1">
        <v>-0.92089252452084047</v>
      </c>
      <c r="G451" s="1">
        <v>1.014</v>
      </c>
      <c r="H451">
        <v>0.5</v>
      </c>
      <c r="I451" s="1">
        <v>0.43221411878441673</v>
      </c>
      <c r="J451" s="1">
        <v>4.9390000000000001</v>
      </c>
      <c r="K451">
        <v>0.25</v>
      </c>
      <c r="L451">
        <v>5.6108778635851619E-2</v>
      </c>
      <c r="M451">
        <v>8.5593000000000004</v>
      </c>
      <c r="N451">
        <v>21595</v>
      </c>
      <c r="O451">
        <v>17.216999999999999</v>
      </c>
      <c r="P451">
        <v>2.9540000000000002</v>
      </c>
      <c r="Q451">
        <v>8.4420000000000002</v>
      </c>
      <c r="R451">
        <v>2.13</v>
      </c>
      <c r="S451">
        <v>6</v>
      </c>
      <c r="T451">
        <v>0.01</v>
      </c>
      <c r="U451">
        <v>16.128</v>
      </c>
      <c r="V451">
        <v>698.8</v>
      </c>
      <c r="W451">
        <v>68.534000000000006</v>
      </c>
      <c r="X451">
        <v>29.172999999999998</v>
      </c>
      <c r="Y451">
        <v>550.23</v>
      </c>
      <c r="Z451">
        <v>5.9260999999999999</v>
      </c>
      <c r="AA451">
        <v>1.0669</v>
      </c>
      <c r="AB451">
        <v>1.0669</v>
      </c>
      <c r="AC451">
        <v>83.266999999999996</v>
      </c>
      <c r="AD451">
        <v>3.218</v>
      </c>
      <c r="AE451">
        <v>20.838000000000001</v>
      </c>
      <c r="AF451">
        <v>13.429</v>
      </c>
      <c r="AG451">
        <v>0.01</v>
      </c>
      <c r="AH451">
        <v>25.931999999999999</v>
      </c>
      <c r="AI451">
        <v>2.8460000000000001</v>
      </c>
      <c r="AJ451">
        <v>3.254</v>
      </c>
      <c r="AK451">
        <v>6.7009999999999996</v>
      </c>
      <c r="AL451">
        <v>16.416</v>
      </c>
      <c r="AM451">
        <v>4.4790000000000001</v>
      </c>
      <c r="AN451">
        <v>2.8138200000000002</v>
      </c>
      <c r="AO451">
        <v>11.67496</v>
      </c>
      <c r="AP451">
        <v>3</v>
      </c>
      <c r="AQ451">
        <v>2</v>
      </c>
      <c r="AR451" s="4">
        <v>450</v>
      </c>
      <c r="AS451" s="4">
        <f>ROWS($D$2:D451)</f>
        <v>450</v>
      </c>
      <c r="AT451" s="4" t="str">
        <f>IF(D451=PUBLIC!$C$15,AS451,"")</f>
        <v/>
      </c>
      <c r="AU451" s="4" t="str">
        <f t="shared" ref="AU451:AU514" si="7">IFERROR(SMALL($AT$2:$AT$2013,AS451),"")</f>
        <v/>
      </c>
      <c r="AV451"/>
      <c r="AW451"/>
      <c r="AX451"/>
    </row>
    <row r="452" spans="1:50" x14ac:dyDescent="0.25">
      <c r="A452">
        <v>17</v>
      </c>
      <c r="B452">
        <v>17149</v>
      </c>
      <c r="C452" s="99" t="s">
        <v>2154</v>
      </c>
      <c r="D452" s="1" t="s">
        <v>584</v>
      </c>
      <c r="E452">
        <v>-0.75</v>
      </c>
      <c r="F452" s="1">
        <v>-0.86095551155438621</v>
      </c>
      <c r="G452" s="1">
        <v>1.2867999999999999</v>
      </c>
      <c r="H452">
        <v>-0.75</v>
      </c>
      <c r="I452" s="1">
        <v>-0.81688310561735389</v>
      </c>
      <c r="J452" s="1">
        <v>0.01</v>
      </c>
      <c r="K452">
        <v>0.01</v>
      </c>
      <c r="L452">
        <v>-0.17555912594519837</v>
      </c>
      <c r="M452">
        <v>6.6519000000000004</v>
      </c>
      <c r="N452">
        <v>16054</v>
      </c>
      <c r="O452">
        <v>19.827000000000002</v>
      </c>
      <c r="P452">
        <v>1.258</v>
      </c>
      <c r="Q452">
        <v>1.2330000000000001</v>
      </c>
      <c r="R452">
        <v>1.919</v>
      </c>
      <c r="S452">
        <v>9</v>
      </c>
      <c r="T452">
        <v>5.1597</v>
      </c>
      <c r="U452">
        <v>14.419</v>
      </c>
      <c r="V452">
        <v>1075.43</v>
      </c>
      <c r="W452">
        <v>37.374000000000002</v>
      </c>
      <c r="X452">
        <v>6.2290000000000001</v>
      </c>
      <c r="Y452">
        <v>477.78</v>
      </c>
      <c r="Z452">
        <v>1.3460000000000001</v>
      </c>
      <c r="AA452">
        <v>0.01</v>
      </c>
      <c r="AB452">
        <v>0.01</v>
      </c>
      <c r="AC452">
        <v>28.998999999999999</v>
      </c>
      <c r="AD452">
        <v>2.99</v>
      </c>
      <c r="AE452">
        <v>6.8520000000000003</v>
      </c>
      <c r="AF452">
        <v>46.716999999999999</v>
      </c>
      <c r="AG452">
        <v>0.01</v>
      </c>
      <c r="AH452">
        <v>1.246</v>
      </c>
      <c r="AI452">
        <v>7.742</v>
      </c>
      <c r="AJ452">
        <v>0.56899999999999995</v>
      </c>
      <c r="AK452">
        <v>7.5419999999999998</v>
      </c>
      <c r="AL452">
        <v>10.289</v>
      </c>
      <c r="AM452">
        <v>8.0399999999999991</v>
      </c>
      <c r="AN452">
        <v>2.6183111111111002</v>
      </c>
      <c r="AO452">
        <v>8.1237666666667003</v>
      </c>
      <c r="AP452">
        <v>3</v>
      </c>
      <c r="AQ452">
        <v>2</v>
      </c>
      <c r="AR452" s="4">
        <v>451</v>
      </c>
      <c r="AS452" s="4">
        <f>ROWS($D$2:D452)</f>
        <v>451</v>
      </c>
      <c r="AT452" s="4" t="str">
        <f>IF(D452=PUBLIC!$C$15,AS452,"")</f>
        <v/>
      </c>
      <c r="AU452" s="4" t="str">
        <f t="shared" si="7"/>
        <v/>
      </c>
      <c r="AV452"/>
      <c r="AW452"/>
      <c r="AX452"/>
    </row>
    <row r="453" spans="1:50" x14ac:dyDescent="0.25">
      <c r="A453">
        <v>17</v>
      </c>
      <c r="B453">
        <v>17151</v>
      </c>
      <c r="C453" s="99" t="s">
        <v>2154</v>
      </c>
      <c r="D453" s="1" t="s">
        <v>585</v>
      </c>
      <c r="E453">
        <v>-1</v>
      </c>
      <c r="F453" s="1">
        <v>-1.1436789290222509</v>
      </c>
      <c r="G453" s="1">
        <v>0.01</v>
      </c>
      <c r="H453">
        <v>-0.75</v>
      </c>
      <c r="I453" s="1">
        <v>-0.81688310561735389</v>
      </c>
      <c r="J453" s="1">
        <v>0.01</v>
      </c>
      <c r="K453">
        <v>-0.75</v>
      </c>
      <c r="L453">
        <v>-0.98348181362617071</v>
      </c>
      <c r="M453">
        <v>0.01</v>
      </c>
      <c r="N453">
        <v>4255</v>
      </c>
      <c r="O453">
        <v>26.157</v>
      </c>
      <c r="P453">
        <v>1.974</v>
      </c>
      <c r="Q453">
        <v>4.7</v>
      </c>
      <c r="R453">
        <v>2.327</v>
      </c>
      <c r="S453">
        <v>7</v>
      </c>
      <c r="T453">
        <v>0.01</v>
      </c>
      <c r="U453">
        <v>14.903</v>
      </c>
      <c r="V453">
        <v>1108.18</v>
      </c>
      <c r="W453">
        <v>42.302999999999997</v>
      </c>
      <c r="X453">
        <v>0.01</v>
      </c>
      <c r="Y453">
        <v>456.88</v>
      </c>
      <c r="Z453">
        <v>0.01</v>
      </c>
      <c r="AA453">
        <v>12.081200000000001</v>
      </c>
      <c r="AB453">
        <v>0.01</v>
      </c>
      <c r="AC453">
        <v>48.829000000000001</v>
      </c>
      <c r="AD453">
        <v>3.9950000000000001</v>
      </c>
      <c r="AE453">
        <v>4.7</v>
      </c>
      <c r="AF453">
        <v>0.01</v>
      </c>
      <c r="AG453">
        <v>2.35</v>
      </c>
      <c r="AH453">
        <v>51.704000000000001</v>
      </c>
      <c r="AI453">
        <v>0.45400000000000001</v>
      </c>
      <c r="AJ453">
        <v>2.12</v>
      </c>
      <c r="AK453">
        <v>5.6020000000000003</v>
      </c>
      <c r="AL453">
        <v>10.673999999999999</v>
      </c>
      <c r="AM453">
        <v>6.056</v>
      </c>
      <c r="AN453">
        <v>5.8691333333333002</v>
      </c>
      <c r="AO453">
        <v>5.0539666666666996</v>
      </c>
      <c r="AP453">
        <v>3</v>
      </c>
      <c r="AQ453">
        <v>2</v>
      </c>
      <c r="AR453" s="4">
        <v>452</v>
      </c>
      <c r="AS453" s="4">
        <f>ROWS($D$2:D453)</f>
        <v>452</v>
      </c>
      <c r="AT453" s="4" t="str">
        <f>IF(D453=PUBLIC!$C$15,AS453,"")</f>
        <v/>
      </c>
      <c r="AU453" s="4" t="str">
        <f t="shared" si="7"/>
        <v/>
      </c>
      <c r="AV453"/>
      <c r="AW453"/>
      <c r="AX453"/>
    </row>
    <row r="454" spans="1:50" x14ac:dyDescent="0.25">
      <c r="A454">
        <v>17</v>
      </c>
      <c r="B454">
        <v>17153</v>
      </c>
      <c r="C454" s="99" t="s">
        <v>2154</v>
      </c>
      <c r="D454" s="1" t="s">
        <v>586</v>
      </c>
      <c r="E454">
        <v>-1</v>
      </c>
      <c r="F454" s="1">
        <v>-1.1436789290222509</v>
      </c>
      <c r="G454" s="1">
        <v>0.01</v>
      </c>
      <c r="H454">
        <v>1.75</v>
      </c>
      <c r="I454" s="1">
        <v>1.5548336104622908</v>
      </c>
      <c r="J454" s="1">
        <v>9.3779000000000003</v>
      </c>
      <c r="K454">
        <v>-0.75</v>
      </c>
      <c r="L454">
        <v>-0.98348181362617071</v>
      </c>
      <c r="M454">
        <v>0.01</v>
      </c>
      <c r="N454">
        <v>5792</v>
      </c>
      <c r="O454">
        <v>20.166</v>
      </c>
      <c r="P454">
        <v>1.9510000000000001</v>
      </c>
      <c r="Q454">
        <v>31.215</v>
      </c>
      <c r="R454">
        <v>3.3490000000000002</v>
      </c>
      <c r="S454">
        <v>7</v>
      </c>
      <c r="T454">
        <v>8.2439</v>
      </c>
      <c r="U454">
        <v>18.285</v>
      </c>
      <c r="V454">
        <v>1082.47</v>
      </c>
      <c r="W454">
        <v>41.436</v>
      </c>
      <c r="X454">
        <v>3.4529999999999998</v>
      </c>
      <c r="Y454">
        <v>516.45000000000005</v>
      </c>
      <c r="Z454">
        <v>4.7178000000000004</v>
      </c>
      <c r="AA454">
        <v>0.01</v>
      </c>
      <c r="AB454">
        <v>0.01</v>
      </c>
      <c r="AC454">
        <v>74.198999999999998</v>
      </c>
      <c r="AD454">
        <v>5.18</v>
      </c>
      <c r="AE454">
        <v>60.427999999999997</v>
      </c>
      <c r="AF454">
        <v>0.01</v>
      </c>
      <c r="AG454">
        <v>0.01</v>
      </c>
      <c r="AH454">
        <v>44.89</v>
      </c>
      <c r="AI454">
        <v>4.399</v>
      </c>
      <c r="AJ454">
        <v>1.33</v>
      </c>
      <c r="AK454">
        <v>6.8029999999999999</v>
      </c>
      <c r="AL454">
        <v>7.2119999999999997</v>
      </c>
      <c r="AM454">
        <v>9.2579999999999991</v>
      </c>
      <c r="AN454">
        <v>5.1496000000000004</v>
      </c>
      <c r="AO454">
        <v>6.3402500000000002</v>
      </c>
      <c r="AP454">
        <v>3</v>
      </c>
      <c r="AQ454">
        <v>2</v>
      </c>
      <c r="AR454" s="4">
        <v>453</v>
      </c>
      <c r="AS454" s="4">
        <f>ROWS($D$2:D454)</f>
        <v>453</v>
      </c>
      <c r="AT454" s="4" t="str">
        <f>IF(D454=PUBLIC!$C$15,AS454,"")</f>
        <v/>
      </c>
      <c r="AU454" s="4" t="str">
        <f t="shared" si="7"/>
        <v/>
      </c>
      <c r="AV454"/>
      <c r="AW454"/>
      <c r="AX454"/>
    </row>
    <row r="455" spans="1:50" x14ac:dyDescent="0.25">
      <c r="A455">
        <v>17</v>
      </c>
      <c r="B455">
        <v>17155</v>
      </c>
      <c r="C455" s="99" t="s">
        <v>2154</v>
      </c>
      <c r="D455" s="1" t="s">
        <v>587</v>
      </c>
      <c r="E455">
        <v>0.75</v>
      </c>
      <c r="F455" s="1">
        <v>0.58911154078176542</v>
      </c>
      <c r="G455" s="1">
        <v>7.8867000000000003</v>
      </c>
      <c r="H455">
        <v>1.25</v>
      </c>
      <c r="I455" s="1">
        <v>1.1847073120391296</v>
      </c>
      <c r="J455" s="1">
        <v>7.9143999999999997</v>
      </c>
      <c r="K455">
        <v>1.25</v>
      </c>
      <c r="L455">
        <v>1.1947600519172219</v>
      </c>
      <c r="M455">
        <v>17.934200000000001</v>
      </c>
      <c r="N455">
        <v>5746</v>
      </c>
      <c r="O455">
        <v>20.100999999999999</v>
      </c>
      <c r="P455">
        <v>4.9950000000000001</v>
      </c>
      <c r="Q455">
        <v>0.29599999999999999</v>
      </c>
      <c r="R455">
        <v>1.81</v>
      </c>
      <c r="S455">
        <v>5</v>
      </c>
      <c r="T455">
        <v>0.6633</v>
      </c>
      <c r="U455">
        <v>10.44</v>
      </c>
      <c r="V455">
        <v>369.71</v>
      </c>
      <c r="W455">
        <v>6.9610000000000003</v>
      </c>
      <c r="X455">
        <v>0.01</v>
      </c>
      <c r="Y455">
        <v>514.53</v>
      </c>
      <c r="Z455">
        <v>11.431900000000001</v>
      </c>
      <c r="AA455">
        <v>6.9671000000000003</v>
      </c>
      <c r="AB455">
        <v>0.01</v>
      </c>
      <c r="AC455">
        <v>26.372</v>
      </c>
      <c r="AD455">
        <v>2.0880000000000001</v>
      </c>
      <c r="AE455">
        <v>0.01</v>
      </c>
      <c r="AF455">
        <v>0.01</v>
      </c>
      <c r="AG455">
        <v>0.01</v>
      </c>
      <c r="AH455">
        <v>10.442</v>
      </c>
      <c r="AI455">
        <v>2.7879999999999998</v>
      </c>
      <c r="AJ455">
        <v>0.70499999999999996</v>
      </c>
      <c r="AK455">
        <v>7.02</v>
      </c>
      <c r="AL455">
        <v>17.399999999999999</v>
      </c>
      <c r="AM455">
        <v>8.8339999999999996</v>
      </c>
      <c r="AN455">
        <v>4.3446999999999996</v>
      </c>
      <c r="AO455">
        <v>10.368733333332999</v>
      </c>
      <c r="AP455">
        <v>3</v>
      </c>
      <c r="AQ455">
        <v>2</v>
      </c>
      <c r="AR455" s="4">
        <v>454</v>
      </c>
      <c r="AS455" s="4">
        <f>ROWS($D$2:D455)</f>
        <v>454</v>
      </c>
      <c r="AT455" s="4" t="str">
        <f>IF(D455=PUBLIC!$C$15,AS455,"")</f>
        <v/>
      </c>
      <c r="AU455" s="4" t="str">
        <f t="shared" si="7"/>
        <v/>
      </c>
      <c r="AV455"/>
      <c r="AW455"/>
      <c r="AX455"/>
    </row>
    <row r="456" spans="1:50" x14ac:dyDescent="0.25">
      <c r="A456">
        <v>17</v>
      </c>
      <c r="B456">
        <v>17157</v>
      </c>
      <c r="C456" s="99" t="s">
        <v>2154</v>
      </c>
      <c r="D456" s="1" t="s">
        <v>588</v>
      </c>
      <c r="E456">
        <v>-0.25</v>
      </c>
      <c r="F456" s="1">
        <v>-0.3116573952881378</v>
      </c>
      <c r="G456" s="1">
        <v>3.7869000000000002</v>
      </c>
      <c r="H456">
        <v>-0.25</v>
      </c>
      <c r="I456" s="1">
        <v>-0.31006171713767211</v>
      </c>
      <c r="J456" s="1">
        <v>2.004</v>
      </c>
      <c r="K456">
        <v>-0.25</v>
      </c>
      <c r="L456">
        <v>-0.46545372312148559</v>
      </c>
      <c r="M456">
        <v>4.2651000000000003</v>
      </c>
      <c r="N456">
        <v>32934</v>
      </c>
      <c r="O456">
        <v>17.241</v>
      </c>
      <c r="P456">
        <v>2.988</v>
      </c>
      <c r="Q456">
        <v>10.451000000000001</v>
      </c>
      <c r="R456">
        <v>1.33</v>
      </c>
      <c r="S456">
        <v>4</v>
      </c>
      <c r="T456">
        <v>0.01</v>
      </c>
      <c r="U456">
        <v>11.111000000000001</v>
      </c>
      <c r="V456">
        <v>657.85</v>
      </c>
      <c r="W456">
        <v>72.873000000000005</v>
      </c>
      <c r="X456">
        <v>25.202000000000002</v>
      </c>
      <c r="Y456">
        <v>596.38</v>
      </c>
      <c r="Z456">
        <v>5.8231000000000002</v>
      </c>
      <c r="AA456">
        <v>0.96660000000000001</v>
      </c>
      <c r="AB456">
        <v>5.3247999999999998</v>
      </c>
      <c r="AC456">
        <v>71.8</v>
      </c>
      <c r="AD456">
        <v>3.097</v>
      </c>
      <c r="AE456">
        <v>9.4130000000000003</v>
      </c>
      <c r="AF456">
        <v>24.291</v>
      </c>
      <c r="AG456">
        <v>144.53</v>
      </c>
      <c r="AH456">
        <v>54.046999999999997</v>
      </c>
      <c r="AI456">
        <v>2.4289999999999998</v>
      </c>
      <c r="AJ456">
        <v>1.75</v>
      </c>
      <c r="AK456">
        <v>7.05</v>
      </c>
      <c r="AL456">
        <v>19.866</v>
      </c>
      <c r="AM456">
        <v>5.0270000000000001</v>
      </c>
      <c r="AN456">
        <v>0.94387142857140005</v>
      </c>
      <c r="AO456">
        <v>12.625</v>
      </c>
      <c r="AP456">
        <v>3</v>
      </c>
      <c r="AQ456">
        <v>2</v>
      </c>
      <c r="AR456" s="4">
        <v>455</v>
      </c>
      <c r="AS456" s="4">
        <f>ROWS($D$2:D456)</f>
        <v>455</v>
      </c>
      <c r="AT456" s="4" t="str">
        <f>IF(D456=PUBLIC!$C$15,AS456,"")</f>
        <v/>
      </c>
      <c r="AU456" s="4" t="str">
        <f t="shared" si="7"/>
        <v/>
      </c>
      <c r="AV456"/>
      <c r="AW456"/>
      <c r="AX456"/>
    </row>
    <row r="457" spans="1:50" x14ac:dyDescent="0.25">
      <c r="A457">
        <v>17</v>
      </c>
      <c r="B457">
        <v>17159</v>
      </c>
      <c r="C457" s="99" t="s">
        <v>2154</v>
      </c>
      <c r="D457" s="1" t="s">
        <v>589</v>
      </c>
      <c r="E457">
        <v>-1</v>
      </c>
      <c r="F457" s="1">
        <v>-1.1436789290222509</v>
      </c>
      <c r="G457" s="1">
        <v>0.01</v>
      </c>
      <c r="H457">
        <v>-0.75</v>
      </c>
      <c r="I457" s="1">
        <v>-0.81688310561735389</v>
      </c>
      <c r="J457" s="1">
        <v>0.01</v>
      </c>
      <c r="K457">
        <v>-0.75</v>
      </c>
      <c r="L457">
        <v>-0.98348181362617071</v>
      </c>
      <c r="M457">
        <v>0.01</v>
      </c>
      <c r="N457">
        <v>16072</v>
      </c>
      <c r="O457">
        <v>19.811</v>
      </c>
      <c r="P457">
        <v>1.524</v>
      </c>
      <c r="Q457">
        <v>0.56599999999999995</v>
      </c>
      <c r="R457">
        <v>2.1030000000000002</v>
      </c>
      <c r="S457">
        <v>11</v>
      </c>
      <c r="T457">
        <v>0.01</v>
      </c>
      <c r="U457">
        <v>14.661</v>
      </c>
      <c r="V457">
        <v>2151.64</v>
      </c>
      <c r="W457">
        <v>74.042000000000002</v>
      </c>
      <c r="X457">
        <v>16.798999999999999</v>
      </c>
      <c r="Y457">
        <v>649.26</v>
      </c>
      <c r="Z457">
        <v>9.2568000000000001</v>
      </c>
      <c r="AA457">
        <v>0.01</v>
      </c>
      <c r="AB457">
        <v>0.01</v>
      </c>
      <c r="AC457">
        <v>95.665000000000006</v>
      </c>
      <c r="AD457">
        <v>3.2669999999999999</v>
      </c>
      <c r="AE457">
        <v>15.555</v>
      </c>
      <c r="AF457">
        <v>32.976999999999997</v>
      </c>
      <c r="AG457">
        <v>0.62</v>
      </c>
      <c r="AH457">
        <v>54.753999999999998</v>
      </c>
      <c r="AI457">
        <v>3.1520000000000001</v>
      </c>
      <c r="AJ457">
        <v>3.2480000000000002</v>
      </c>
      <c r="AK457">
        <v>4.2210000000000001</v>
      </c>
      <c r="AL457">
        <v>16.446999999999999</v>
      </c>
      <c r="AM457">
        <v>6.4690000000000003</v>
      </c>
      <c r="AN457">
        <v>1.9365142857143001</v>
      </c>
      <c r="AO457">
        <v>2.7841</v>
      </c>
      <c r="AP457">
        <v>3</v>
      </c>
      <c r="AQ457">
        <v>2</v>
      </c>
      <c r="AR457" s="4">
        <v>456</v>
      </c>
      <c r="AS457" s="4">
        <f>ROWS($D$2:D457)</f>
        <v>456</v>
      </c>
      <c r="AT457" s="4" t="str">
        <f>IF(D457=PUBLIC!$C$15,AS457,"")</f>
        <v/>
      </c>
      <c r="AU457" s="4" t="str">
        <f t="shared" si="7"/>
        <v/>
      </c>
      <c r="AV457"/>
      <c r="AW457"/>
      <c r="AX457"/>
    </row>
    <row r="458" spans="1:50" x14ac:dyDescent="0.25">
      <c r="A458">
        <v>17</v>
      </c>
      <c r="B458">
        <v>17165</v>
      </c>
      <c r="C458" s="99" t="s">
        <v>2154</v>
      </c>
      <c r="D458" s="1" t="s">
        <v>590</v>
      </c>
      <c r="E458">
        <v>0.01</v>
      </c>
      <c r="F458" s="1">
        <v>-0.16238611006303108</v>
      </c>
      <c r="G458" s="1">
        <v>4.4663000000000004</v>
      </c>
      <c r="H458">
        <v>-0.75</v>
      </c>
      <c r="I458" s="1">
        <v>-0.81688310561735389</v>
      </c>
      <c r="J458" s="1">
        <v>0.01</v>
      </c>
      <c r="K458">
        <v>0.25</v>
      </c>
      <c r="L458">
        <v>6.5169503015502658E-2</v>
      </c>
      <c r="M458">
        <v>8.6339000000000006</v>
      </c>
      <c r="N458">
        <v>24659</v>
      </c>
      <c r="O458">
        <v>19.096</v>
      </c>
      <c r="P458">
        <v>1.6419999999999999</v>
      </c>
      <c r="Q458">
        <v>3.37</v>
      </c>
      <c r="R458">
        <v>3.2240000000000002</v>
      </c>
      <c r="S458">
        <v>6</v>
      </c>
      <c r="T458">
        <v>0.01</v>
      </c>
      <c r="U458">
        <v>22.263999999999999</v>
      </c>
      <c r="V458">
        <v>14048.89</v>
      </c>
      <c r="W458">
        <v>51.502000000000002</v>
      </c>
      <c r="X458">
        <v>10.138</v>
      </c>
      <c r="Y458">
        <v>771.95</v>
      </c>
      <c r="Z458">
        <v>14.824</v>
      </c>
      <c r="AA458">
        <v>1.2701</v>
      </c>
      <c r="AB458">
        <v>2.5709</v>
      </c>
      <c r="AC458">
        <v>225.833</v>
      </c>
      <c r="AD458">
        <v>4.2990000000000004</v>
      </c>
      <c r="AE458">
        <v>42.174999999999997</v>
      </c>
      <c r="AF458">
        <v>47.853000000000002</v>
      </c>
      <c r="AG458">
        <v>0.01</v>
      </c>
      <c r="AH458">
        <v>57.18</v>
      </c>
      <c r="AI458">
        <v>2.8570000000000002</v>
      </c>
      <c r="AJ458">
        <v>6.6529999999999996</v>
      </c>
      <c r="AK458">
        <v>5.5819999999999999</v>
      </c>
      <c r="AL458">
        <v>7.7450000000000001</v>
      </c>
      <c r="AM458">
        <v>3.2040000000000002</v>
      </c>
      <c r="AN458">
        <v>4.9658714285713996</v>
      </c>
      <c r="AO458">
        <v>3.8378142857143001</v>
      </c>
      <c r="AP458">
        <v>3</v>
      </c>
      <c r="AQ458">
        <v>2</v>
      </c>
      <c r="AR458" s="4">
        <v>457</v>
      </c>
      <c r="AS458" s="4">
        <f>ROWS($D$2:D458)</f>
        <v>457</v>
      </c>
      <c r="AT458" s="4" t="str">
        <f>IF(D458=PUBLIC!$C$15,AS458,"")</f>
        <v/>
      </c>
      <c r="AU458" s="4" t="str">
        <f t="shared" si="7"/>
        <v/>
      </c>
      <c r="AV458"/>
      <c r="AW458"/>
      <c r="AX458"/>
    </row>
    <row r="459" spans="1:50" x14ac:dyDescent="0.25">
      <c r="A459">
        <v>17</v>
      </c>
      <c r="B459">
        <v>17169</v>
      </c>
      <c r="C459" s="99" t="s">
        <v>2154</v>
      </c>
      <c r="D459" s="1" t="s">
        <v>591</v>
      </c>
      <c r="E459">
        <v>-1</v>
      </c>
      <c r="F459" s="1">
        <v>-1.1436789290222509</v>
      </c>
      <c r="G459" s="1">
        <v>0.01</v>
      </c>
      <c r="H459">
        <v>-0.75</v>
      </c>
      <c r="I459" s="1">
        <v>-0.81688310561735389</v>
      </c>
      <c r="J459" s="1">
        <v>0.01</v>
      </c>
      <c r="K459">
        <v>-0.75</v>
      </c>
      <c r="L459">
        <v>-0.98348181362617071</v>
      </c>
      <c r="M459">
        <v>0.01</v>
      </c>
      <c r="N459">
        <v>7205</v>
      </c>
      <c r="O459">
        <v>19.57</v>
      </c>
      <c r="P459">
        <v>0.29099999999999998</v>
      </c>
      <c r="Q459">
        <v>4.8440000000000003</v>
      </c>
      <c r="R459">
        <v>0.98499999999999999</v>
      </c>
      <c r="S459">
        <v>9</v>
      </c>
      <c r="T459">
        <v>0.01</v>
      </c>
      <c r="U459">
        <v>20.059999999999999</v>
      </c>
      <c r="V459">
        <v>380.29</v>
      </c>
      <c r="W459">
        <v>58.292999999999999</v>
      </c>
      <c r="X459">
        <v>2.7759999999999998</v>
      </c>
      <c r="Y459">
        <v>434.29</v>
      </c>
      <c r="Z459">
        <v>0.01</v>
      </c>
      <c r="AA459">
        <v>0.01</v>
      </c>
      <c r="AB459">
        <v>0.01</v>
      </c>
      <c r="AC459">
        <v>18.198</v>
      </c>
      <c r="AD459">
        <v>2.706</v>
      </c>
      <c r="AE459">
        <v>69.396000000000001</v>
      </c>
      <c r="AF459">
        <v>11.103</v>
      </c>
      <c r="AG459">
        <v>37.47</v>
      </c>
      <c r="AH459">
        <v>1.3879999999999999</v>
      </c>
      <c r="AI459">
        <v>6.242</v>
      </c>
      <c r="AJ459">
        <v>0.66800000000000004</v>
      </c>
      <c r="AK459">
        <v>4.3390000000000004</v>
      </c>
      <c r="AL459">
        <v>14.019</v>
      </c>
      <c r="AM459">
        <v>3.1379999999999999</v>
      </c>
      <c r="AN459">
        <v>1.3420428571428999</v>
      </c>
      <c r="AO459">
        <v>4.3591428571429001</v>
      </c>
      <c r="AP459">
        <v>3</v>
      </c>
      <c r="AQ459">
        <v>2</v>
      </c>
      <c r="AR459" s="4">
        <v>458</v>
      </c>
      <c r="AS459" s="4">
        <f>ROWS($D$2:D459)</f>
        <v>458</v>
      </c>
      <c r="AT459" s="4" t="str">
        <f>IF(D459=PUBLIC!$C$15,AS459,"")</f>
        <v/>
      </c>
      <c r="AU459" s="4" t="str">
        <f t="shared" si="7"/>
        <v/>
      </c>
      <c r="AV459"/>
      <c r="AW459"/>
      <c r="AX459"/>
    </row>
    <row r="460" spans="1:50" x14ac:dyDescent="0.25">
      <c r="A460">
        <v>17</v>
      </c>
      <c r="B460">
        <v>17171</v>
      </c>
      <c r="C460" s="99" t="s">
        <v>2154</v>
      </c>
      <c r="D460" s="1" t="s">
        <v>592</v>
      </c>
      <c r="E460">
        <v>-1</v>
      </c>
      <c r="F460" s="1">
        <v>-1.1436789290222509</v>
      </c>
      <c r="G460" s="1">
        <v>0.01</v>
      </c>
      <c r="H460">
        <v>-0.75</v>
      </c>
      <c r="I460" s="1">
        <v>-0.81688310561735389</v>
      </c>
      <c r="J460" s="1">
        <v>0.01</v>
      </c>
      <c r="K460">
        <v>-0.75</v>
      </c>
      <c r="L460">
        <v>-0.98348181362617071</v>
      </c>
      <c r="M460">
        <v>0.01</v>
      </c>
      <c r="N460">
        <v>5169</v>
      </c>
      <c r="O460">
        <v>18.978999999999999</v>
      </c>
      <c r="P460">
        <v>1.161</v>
      </c>
      <c r="Q460">
        <v>0.01</v>
      </c>
      <c r="R460">
        <v>1.625</v>
      </c>
      <c r="S460">
        <v>8</v>
      </c>
      <c r="T460">
        <v>5.7511999999999999</v>
      </c>
      <c r="U460">
        <v>14.91</v>
      </c>
      <c r="V460">
        <v>961.91</v>
      </c>
      <c r="W460">
        <v>32.887999999999998</v>
      </c>
      <c r="X460">
        <v>0.01</v>
      </c>
      <c r="Y460">
        <v>480</v>
      </c>
      <c r="Z460">
        <v>8.2502999999999993</v>
      </c>
      <c r="AA460">
        <v>0.01</v>
      </c>
      <c r="AB460">
        <v>0.01</v>
      </c>
      <c r="AC460">
        <v>0.13100000000000001</v>
      </c>
      <c r="AD460">
        <v>2.3220000000000001</v>
      </c>
      <c r="AE460">
        <v>0.01</v>
      </c>
      <c r="AF460">
        <v>7.7380000000000004</v>
      </c>
      <c r="AG460">
        <v>0.01</v>
      </c>
      <c r="AH460">
        <v>1.9350000000000001</v>
      </c>
      <c r="AI460">
        <v>5.87</v>
      </c>
      <c r="AJ460">
        <v>0.01</v>
      </c>
      <c r="AK460">
        <v>7.2309999999999999</v>
      </c>
      <c r="AL460">
        <v>9.7409999999999997</v>
      </c>
      <c r="AM460">
        <v>5.0620000000000003</v>
      </c>
      <c r="AN460">
        <v>3.7646000000000002</v>
      </c>
      <c r="AO460">
        <v>12.664733333333</v>
      </c>
      <c r="AP460">
        <v>3</v>
      </c>
      <c r="AQ460">
        <v>2</v>
      </c>
      <c r="AR460" s="4">
        <v>459</v>
      </c>
      <c r="AS460" s="4">
        <f>ROWS($D$2:D460)</f>
        <v>459</v>
      </c>
      <c r="AT460" s="4" t="str">
        <f>IF(D460=PUBLIC!$C$15,AS460,"")</f>
        <v/>
      </c>
      <c r="AU460" s="4" t="str">
        <f t="shared" si="7"/>
        <v/>
      </c>
      <c r="AV460"/>
      <c r="AW460"/>
      <c r="AX460"/>
    </row>
    <row r="461" spans="1:50" x14ac:dyDescent="0.25">
      <c r="A461">
        <v>17</v>
      </c>
      <c r="B461">
        <v>17173</v>
      </c>
      <c r="C461" s="99" t="s">
        <v>2154</v>
      </c>
      <c r="D461" s="1" t="s">
        <v>593</v>
      </c>
      <c r="E461">
        <v>-1</v>
      </c>
      <c r="F461" s="1">
        <v>-1.1436789290222509</v>
      </c>
      <c r="G461" s="1">
        <v>0.01</v>
      </c>
      <c r="H461">
        <v>-0.75</v>
      </c>
      <c r="I461" s="1">
        <v>-0.81688310561735389</v>
      </c>
      <c r="J461" s="1">
        <v>0.01</v>
      </c>
      <c r="K461">
        <v>-0.25</v>
      </c>
      <c r="L461">
        <v>-0.37785862362276834</v>
      </c>
      <c r="M461">
        <v>4.9863</v>
      </c>
      <c r="N461">
        <v>22011</v>
      </c>
      <c r="O461">
        <v>20.449000000000002</v>
      </c>
      <c r="P461">
        <v>0.95899999999999996</v>
      </c>
      <c r="Q461">
        <v>0.627</v>
      </c>
      <c r="R461">
        <v>0.90900000000000003</v>
      </c>
      <c r="S461">
        <v>6</v>
      </c>
      <c r="T461">
        <v>0.47220000000000001</v>
      </c>
      <c r="U461">
        <v>12.92</v>
      </c>
      <c r="V461">
        <v>13702.82</v>
      </c>
      <c r="W461">
        <v>74.054000000000002</v>
      </c>
      <c r="X461">
        <v>4.5430000000000001</v>
      </c>
      <c r="Y461">
        <v>656.59</v>
      </c>
      <c r="Z461">
        <v>0.01</v>
      </c>
      <c r="AA461">
        <v>0.01</v>
      </c>
      <c r="AB461">
        <v>2.0023</v>
      </c>
      <c r="AC461">
        <v>34.732999999999997</v>
      </c>
      <c r="AD461">
        <v>3.0670000000000002</v>
      </c>
      <c r="AE461">
        <v>10.904</v>
      </c>
      <c r="AF461">
        <v>19.536000000000001</v>
      </c>
      <c r="AG461">
        <v>11.81</v>
      </c>
      <c r="AH461">
        <v>56.79</v>
      </c>
      <c r="AI461">
        <v>4.5049999999999999</v>
      </c>
      <c r="AJ461">
        <v>0.252</v>
      </c>
      <c r="AK461">
        <v>6.8540000000000001</v>
      </c>
      <c r="AL461">
        <v>17.951000000000001</v>
      </c>
      <c r="AM461">
        <v>5.1550000000000002</v>
      </c>
      <c r="AN461">
        <v>2.2962500000000001</v>
      </c>
      <c r="AO461">
        <v>7.9531000000000001</v>
      </c>
      <c r="AP461">
        <v>3</v>
      </c>
      <c r="AQ461">
        <v>2</v>
      </c>
      <c r="AR461" s="4">
        <v>460</v>
      </c>
      <c r="AS461" s="4">
        <f>ROWS($D$2:D461)</f>
        <v>460</v>
      </c>
      <c r="AT461" s="4" t="str">
        <f>IF(D461=PUBLIC!$C$15,AS461,"")</f>
        <v/>
      </c>
      <c r="AU461" s="4" t="str">
        <f t="shared" si="7"/>
        <v/>
      </c>
      <c r="AV461"/>
      <c r="AW461"/>
      <c r="AX461"/>
    </row>
    <row r="462" spans="1:50" x14ac:dyDescent="0.25">
      <c r="A462">
        <v>17</v>
      </c>
      <c r="B462">
        <v>17177</v>
      </c>
      <c r="C462" s="99" t="s">
        <v>2154</v>
      </c>
      <c r="D462" s="1" t="s">
        <v>594</v>
      </c>
      <c r="E462">
        <v>0.01</v>
      </c>
      <c r="F462" s="1">
        <v>-0.12272837237811547</v>
      </c>
      <c r="G462" s="1">
        <v>4.6467999999999998</v>
      </c>
      <c r="H462">
        <v>-0.25</v>
      </c>
      <c r="I462" s="1">
        <v>-0.35902410277123814</v>
      </c>
      <c r="J462" s="1">
        <v>1.8104</v>
      </c>
      <c r="K462">
        <v>-0.25</v>
      </c>
      <c r="L462">
        <v>-0.46756708242719508</v>
      </c>
      <c r="M462">
        <v>4.2477</v>
      </c>
      <c r="N462">
        <v>46283</v>
      </c>
      <c r="O462">
        <v>20.56</v>
      </c>
      <c r="P462">
        <v>3.431</v>
      </c>
      <c r="Q462">
        <v>9.2579999999999991</v>
      </c>
      <c r="R462">
        <v>3.5150000000000001</v>
      </c>
      <c r="S462">
        <v>5</v>
      </c>
      <c r="T462">
        <v>0.01</v>
      </c>
      <c r="U462">
        <v>15.856999999999999</v>
      </c>
      <c r="V462">
        <v>1771.99</v>
      </c>
      <c r="W462">
        <v>73.677000000000007</v>
      </c>
      <c r="X462">
        <v>39.106999999999999</v>
      </c>
      <c r="Y462">
        <v>717.33</v>
      </c>
      <c r="Z462">
        <v>8.2049000000000003</v>
      </c>
      <c r="AA462">
        <v>2.3494999999999999</v>
      </c>
      <c r="AB462">
        <v>5.4484000000000004</v>
      </c>
      <c r="AC462">
        <v>86.8</v>
      </c>
      <c r="AD462">
        <v>3.23</v>
      </c>
      <c r="AE462">
        <v>12.099</v>
      </c>
      <c r="AF462">
        <v>76.701999999999998</v>
      </c>
      <c r="AG462">
        <v>9.94</v>
      </c>
      <c r="AH462">
        <v>33.057000000000002</v>
      </c>
      <c r="AI462">
        <v>4.8769999999999998</v>
      </c>
      <c r="AJ462">
        <v>0.23100000000000001</v>
      </c>
      <c r="AK462">
        <v>5.2789999999999999</v>
      </c>
      <c r="AL462">
        <v>19.747</v>
      </c>
      <c r="AM462">
        <v>3.508</v>
      </c>
      <c r="AN462">
        <v>2.1815666666667002</v>
      </c>
      <c r="AO462">
        <v>12.261166666667</v>
      </c>
      <c r="AP462">
        <v>3</v>
      </c>
      <c r="AQ462">
        <v>2</v>
      </c>
      <c r="AR462" s="4">
        <v>461</v>
      </c>
      <c r="AS462" s="4">
        <f>ROWS($D$2:D462)</f>
        <v>461</v>
      </c>
      <c r="AT462" s="4" t="str">
        <f>IF(D462=PUBLIC!$C$15,AS462,"")</f>
        <v/>
      </c>
      <c r="AU462" s="4" t="str">
        <f t="shared" si="7"/>
        <v/>
      </c>
      <c r="AV462"/>
      <c r="AW462"/>
      <c r="AX462"/>
    </row>
    <row r="463" spans="1:50" x14ac:dyDescent="0.25">
      <c r="A463">
        <v>17</v>
      </c>
      <c r="B463">
        <v>17181</v>
      </c>
      <c r="C463" s="99" t="s">
        <v>2154</v>
      </c>
      <c r="D463" s="1" t="s">
        <v>595</v>
      </c>
      <c r="E463">
        <v>-0.5</v>
      </c>
      <c r="F463" s="1">
        <v>-0.68944952797075609</v>
      </c>
      <c r="G463" s="1">
        <v>2.0674000000000001</v>
      </c>
      <c r="H463">
        <v>-0.25</v>
      </c>
      <c r="I463" s="1">
        <v>-0.32245405647674613</v>
      </c>
      <c r="J463" s="1">
        <v>1.9550000000000001</v>
      </c>
      <c r="K463">
        <v>0.75</v>
      </c>
      <c r="L463">
        <v>0.7491084447615185</v>
      </c>
      <c r="M463">
        <v>14.265000000000001</v>
      </c>
      <c r="N463">
        <v>17458</v>
      </c>
      <c r="O463">
        <v>19.492000000000001</v>
      </c>
      <c r="P463">
        <v>4.9429999999999996</v>
      </c>
      <c r="Q463">
        <v>0.48099999999999998</v>
      </c>
      <c r="R463">
        <v>3.1619999999999999</v>
      </c>
      <c r="S463">
        <v>6</v>
      </c>
      <c r="T463">
        <v>3.3969999999999998</v>
      </c>
      <c r="U463">
        <v>15.458</v>
      </c>
      <c r="V463">
        <v>1481.63</v>
      </c>
      <c r="W463">
        <v>51.552</v>
      </c>
      <c r="X463">
        <v>6.8739999999999997</v>
      </c>
      <c r="Y463">
        <v>710.33</v>
      </c>
      <c r="Z463">
        <v>5.7347000000000001</v>
      </c>
      <c r="AA463">
        <v>2.3986999999999998</v>
      </c>
      <c r="AB463">
        <v>3.5909</v>
      </c>
      <c r="AC463">
        <v>161.93299999999999</v>
      </c>
      <c r="AD463">
        <v>3.952</v>
      </c>
      <c r="AE463">
        <v>18.902999999999999</v>
      </c>
      <c r="AF463">
        <v>20.047999999999998</v>
      </c>
      <c r="AG463">
        <v>37.81</v>
      </c>
      <c r="AH463">
        <v>14.893000000000001</v>
      </c>
      <c r="AI463">
        <v>4.4889999999999999</v>
      </c>
      <c r="AJ463">
        <v>0.755</v>
      </c>
      <c r="AK463">
        <v>7.8730000000000002</v>
      </c>
      <c r="AL463">
        <v>9.2479999999999993</v>
      </c>
      <c r="AM463">
        <v>5.0419999999999998</v>
      </c>
      <c r="AN463">
        <v>1.4938714285714001</v>
      </c>
      <c r="AO463">
        <v>6.2202142857142997</v>
      </c>
      <c r="AP463">
        <v>3</v>
      </c>
      <c r="AQ463">
        <v>2</v>
      </c>
      <c r="AR463" s="4">
        <v>462</v>
      </c>
      <c r="AS463" s="4">
        <f>ROWS($D$2:D463)</f>
        <v>462</v>
      </c>
      <c r="AT463" s="4" t="str">
        <f>IF(D463=PUBLIC!$C$15,AS463,"")</f>
        <v/>
      </c>
      <c r="AU463" s="4" t="str">
        <f t="shared" si="7"/>
        <v/>
      </c>
      <c r="AV463"/>
      <c r="AW463"/>
      <c r="AX463"/>
    </row>
    <row r="464" spans="1:50" x14ac:dyDescent="0.25">
      <c r="A464">
        <v>17</v>
      </c>
      <c r="B464">
        <v>17185</v>
      </c>
      <c r="C464" s="99" t="s">
        <v>2154</v>
      </c>
      <c r="D464" s="1" t="s">
        <v>596</v>
      </c>
      <c r="E464">
        <v>-0.25</v>
      </c>
      <c r="F464" s="1">
        <v>-0.41300982960421329</v>
      </c>
      <c r="G464" s="1">
        <v>3.3256000000000001</v>
      </c>
      <c r="H464">
        <v>-0.75</v>
      </c>
      <c r="I464" s="1">
        <v>-0.81688310561735389</v>
      </c>
      <c r="J464" s="1">
        <v>0.01</v>
      </c>
      <c r="K464">
        <v>-0.25</v>
      </c>
      <c r="L464">
        <v>-0.47977355427913781</v>
      </c>
      <c r="M464">
        <v>4.1471999999999998</v>
      </c>
      <c r="N464">
        <v>11587</v>
      </c>
      <c r="O464">
        <v>18.925999999999998</v>
      </c>
      <c r="P464">
        <v>1.726</v>
      </c>
      <c r="Q464">
        <v>1.01</v>
      </c>
      <c r="R464">
        <v>1.95</v>
      </c>
      <c r="S464">
        <v>11</v>
      </c>
      <c r="T464">
        <v>0.01</v>
      </c>
      <c r="U464">
        <v>11.993</v>
      </c>
      <c r="V464">
        <v>1648.39</v>
      </c>
      <c r="W464">
        <v>100.97499999999999</v>
      </c>
      <c r="X464">
        <v>42.289000000000001</v>
      </c>
      <c r="Y464">
        <v>791.91</v>
      </c>
      <c r="Z464">
        <v>13.153499999999999</v>
      </c>
      <c r="AA464">
        <v>3.9594</v>
      </c>
      <c r="AB464">
        <v>3.9594</v>
      </c>
      <c r="AC464">
        <v>117.102</v>
      </c>
      <c r="AD464">
        <v>3.4089999999999998</v>
      </c>
      <c r="AE464">
        <v>18.986999999999998</v>
      </c>
      <c r="AF464">
        <v>19.850000000000001</v>
      </c>
      <c r="AG464">
        <v>0.01</v>
      </c>
      <c r="AH464">
        <v>18.986999999999998</v>
      </c>
      <c r="AI464">
        <v>3.4580000000000002</v>
      </c>
      <c r="AJ464">
        <v>4.8339999999999996</v>
      </c>
      <c r="AK464">
        <v>6.5810000000000004</v>
      </c>
      <c r="AL464">
        <v>20.170999999999999</v>
      </c>
      <c r="AM464">
        <v>4.7960000000000003</v>
      </c>
      <c r="AN464">
        <v>1.2745500000000001</v>
      </c>
      <c r="AO464">
        <v>1.7430833333333</v>
      </c>
      <c r="AP464">
        <v>3</v>
      </c>
      <c r="AQ464">
        <v>2</v>
      </c>
      <c r="AR464" s="4">
        <v>463</v>
      </c>
      <c r="AS464" s="4">
        <f>ROWS($D$2:D464)</f>
        <v>463</v>
      </c>
      <c r="AT464" s="4" t="str">
        <f>IF(D464=PUBLIC!$C$15,AS464,"")</f>
        <v/>
      </c>
      <c r="AU464" s="4" t="str">
        <f t="shared" si="7"/>
        <v/>
      </c>
      <c r="AV464"/>
      <c r="AW464"/>
      <c r="AX464"/>
    </row>
    <row r="465" spans="1:50" x14ac:dyDescent="0.25">
      <c r="A465">
        <v>17</v>
      </c>
      <c r="B465">
        <v>17187</v>
      </c>
      <c r="C465" s="99" t="s">
        <v>2154</v>
      </c>
      <c r="D465" s="1" t="s">
        <v>597</v>
      </c>
      <c r="E465">
        <v>-1</v>
      </c>
      <c r="F465" s="1">
        <v>-1.1436789290222509</v>
      </c>
      <c r="G465" s="1">
        <v>0.01</v>
      </c>
      <c r="H465">
        <v>-0.75</v>
      </c>
      <c r="I465" s="1">
        <v>-0.81688310561735389</v>
      </c>
      <c r="J465" s="1">
        <v>0.01</v>
      </c>
      <c r="K465">
        <v>-0.25</v>
      </c>
      <c r="L465">
        <v>-0.28199227304825714</v>
      </c>
      <c r="M465">
        <v>5.7755999999999998</v>
      </c>
      <c r="N465">
        <v>17611</v>
      </c>
      <c r="O465">
        <v>18.256</v>
      </c>
      <c r="P465">
        <v>9.0570000000000004</v>
      </c>
      <c r="Q465">
        <v>2.76</v>
      </c>
      <c r="R465">
        <v>3.2370000000000001</v>
      </c>
      <c r="S465">
        <v>6</v>
      </c>
      <c r="T465">
        <v>0.01</v>
      </c>
      <c r="U465">
        <v>15.468</v>
      </c>
      <c r="V465">
        <v>1493.84</v>
      </c>
      <c r="W465">
        <v>57.917999999999999</v>
      </c>
      <c r="X465">
        <v>6.8140000000000001</v>
      </c>
      <c r="Y465">
        <v>510.06</v>
      </c>
      <c r="Z465">
        <v>1.8079000000000001</v>
      </c>
      <c r="AA465">
        <v>0.01</v>
      </c>
      <c r="AB465">
        <v>0.01</v>
      </c>
      <c r="AC465">
        <v>73.465999999999994</v>
      </c>
      <c r="AD465">
        <v>2.4420000000000002</v>
      </c>
      <c r="AE465">
        <v>35.773000000000003</v>
      </c>
      <c r="AF465">
        <v>1.1359999999999999</v>
      </c>
      <c r="AG465">
        <v>3.97</v>
      </c>
      <c r="AH465">
        <v>7.3819999999999997</v>
      </c>
      <c r="AI465">
        <v>4.6829999999999998</v>
      </c>
      <c r="AJ465">
        <v>7.2999999999999995E-2</v>
      </c>
      <c r="AK465">
        <v>4.4630000000000001</v>
      </c>
      <c r="AL465">
        <v>14.952999999999999</v>
      </c>
      <c r="AM465">
        <v>5.1470000000000002</v>
      </c>
      <c r="AN465">
        <v>1.6148800000000001</v>
      </c>
      <c r="AO465">
        <v>5.3872</v>
      </c>
      <c r="AP465">
        <v>3</v>
      </c>
      <c r="AQ465">
        <v>2</v>
      </c>
      <c r="AR465" s="4">
        <v>464</v>
      </c>
      <c r="AS465" s="4">
        <f>ROWS($D$2:D465)</f>
        <v>464</v>
      </c>
      <c r="AT465" s="4" t="str">
        <f>IF(D465=PUBLIC!$C$15,AS465,"")</f>
        <v/>
      </c>
      <c r="AU465" s="4" t="str">
        <f t="shared" si="7"/>
        <v/>
      </c>
      <c r="AV465"/>
      <c r="AW465"/>
      <c r="AX465"/>
    </row>
    <row r="466" spans="1:50" x14ac:dyDescent="0.25">
      <c r="A466">
        <v>17</v>
      </c>
      <c r="B466">
        <v>17189</v>
      </c>
      <c r="C466" s="99" t="s">
        <v>2154</v>
      </c>
      <c r="D466" s="1" t="s">
        <v>598</v>
      </c>
      <c r="E466">
        <v>-1</v>
      </c>
      <c r="F466" s="1">
        <v>-1.1436789290222509</v>
      </c>
      <c r="G466" s="1">
        <v>0.01</v>
      </c>
      <c r="H466">
        <v>-0.75</v>
      </c>
      <c r="I466" s="1">
        <v>-0.81688310561735389</v>
      </c>
      <c r="J466" s="1">
        <v>0.01</v>
      </c>
      <c r="K466">
        <v>0.25</v>
      </c>
      <c r="L466">
        <v>8.4420505886476982E-2</v>
      </c>
      <c r="M466">
        <v>8.7924000000000007</v>
      </c>
      <c r="N466">
        <v>14369</v>
      </c>
      <c r="O466">
        <v>18.547000000000001</v>
      </c>
      <c r="P466">
        <v>1.448</v>
      </c>
      <c r="Q466">
        <v>0.8</v>
      </c>
      <c r="R466">
        <v>1.4890000000000001</v>
      </c>
      <c r="S466">
        <v>4</v>
      </c>
      <c r="T466">
        <v>4.4617000000000004</v>
      </c>
      <c r="U466">
        <v>11.196999999999999</v>
      </c>
      <c r="V466">
        <v>1127.3499999999999</v>
      </c>
      <c r="W466">
        <v>102.304</v>
      </c>
      <c r="X466">
        <v>18.094999999999999</v>
      </c>
      <c r="Y466">
        <v>712.16</v>
      </c>
      <c r="Z466">
        <v>0.01</v>
      </c>
      <c r="AA466">
        <v>6.1319999999999997</v>
      </c>
      <c r="AB466">
        <v>0.01</v>
      </c>
      <c r="AC466">
        <v>25.565999999999999</v>
      </c>
      <c r="AD466">
        <v>2.645</v>
      </c>
      <c r="AE466">
        <v>22.27</v>
      </c>
      <c r="AF466">
        <v>12.526999999999999</v>
      </c>
      <c r="AG466">
        <v>0.01</v>
      </c>
      <c r="AH466">
        <v>9.0470000000000006</v>
      </c>
      <c r="AI466">
        <v>7.3049999999999997</v>
      </c>
      <c r="AJ466">
        <v>2.0379999999999998</v>
      </c>
      <c r="AK466">
        <v>6.3209999999999997</v>
      </c>
      <c r="AL466">
        <v>15.151</v>
      </c>
      <c r="AM466">
        <v>5.7939999999999996</v>
      </c>
      <c r="AN466">
        <v>2.1840333333333</v>
      </c>
      <c r="AO466">
        <v>12.066366666666999</v>
      </c>
      <c r="AP466">
        <v>3</v>
      </c>
      <c r="AQ466">
        <v>2</v>
      </c>
      <c r="AR466" s="4">
        <v>465</v>
      </c>
      <c r="AS466" s="4">
        <f>ROWS($D$2:D466)</f>
        <v>465</v>
      </c>
      <c r="AT466" s="4" t="str">
        <f>IF(D466=PUBLIC!$C$15,AS466,"")</f>
        <v/>
      </c>
      <c r="AU466" s="4" t="str">
        <f t="shared" si="7"/>
        <v/>
      </c>
      <c r="AV466"/>
      <c r="AW466"/>
      <c r="AX466"/>
    </row>
    <row r="467" spans="1:50" x14ac:dyDescent="0.25">
      <c r="A467">
        <v>17</v>
      </c>
      <c r="B467">
        <v>17191</v>
      </c>
      <c r="C467" s="99" t="s">
        <v>2154</v>
      </c>
      <c r="D467" s="1" t="s">
        <v>599</v>
      </c>
      <c r="E467">
        <v>-1</v>
      </c>
      <c r="F467" s="1">
        <v>-1.1436789290222509</v>
      </c>
      <c r="G467" s="1">
        <v>0.01</v>
      </c>
      <c r="H467">
        <v>-0.75</v>
      </c>
      <c r="I467" s="1">
        <v>-0.81688310561735389</v>
      </c>
      <c r="J467" s="1">
        <v>0.01</v>
      </c>
      <c r="K467">
        <v>-0.25</v>
      </c>
      <c r="L467">
        <v>-0.36791125999417029</v>
      </c>
      <c r="M467">
        <v>5.0682</v>
      </c>
      <c r="N467">
        <v>16517</v>
      </c>
      <c r="O467">
        <v>19.901</v>
      </c>
      <c r="P467">
        <v>0.76300000000000001</v>
      </c>
      <c r="Q467">
        <v>0.66600000000000004</v>
      </c>
      <c r="R467">
        <v>2.0339999999999998</v>
      </c>
      <c r="S467">
        <v>9</v>
      </c>
      <c r="T467">
        <v>3.5466000000000002</v>
      </c>
      <c r="U467">
        <v>15.57</v>
      </c>
      <c r="V467">
        <v>938.47</v>
      </c>
      <c r="W467">
        <v>52.673000000000002</v>
      </c>
      <c r="X467">
        <v>16.347000000000001</v>
      </c>
      <c r="Y467">
        <v>761.86</v>
      </c>
      <c r="Z467">
        <v>1.8405</v>
      </c>
      <c r="AA467">
        <v>2.4054000000000002</v>
      </c>
      <c r="AB467">
        <v>0.01</v>
      </c>
      <c r="AC467">
        <v>82.134</v>
      </c>
      <c r="AD467">
        <v>3.2090000000000001</v>
      </c>
      <c r="AE467">
        <v>17.558</v>
      </c>
      <c r="AF467">
        <v>8.4760000000000009</v>
      </c>
      <c r="AG467">
        <v>0.01</v>
      </c>
      <c r="AH467">
        <v>13.925000000000001</v>
      </c>
      <c r="AI467">
        <v>6.9749999999999996</v>
      </c>
      <c r="AJ467">
        <v>2.5870000000000002</v>
      </c>
      <c r="AK467">
        <v>4.835</v>
      </c>
      <c r="AL467">
        <v>22.782</v>
      </c>
      <c r="AM467">
        <v>5.9050000000000002</v>
      </c>
      <c r="AN467">
        <v>1.0776571428571</v>
      </c>
      <c r="AO467">
        <v>5.2590571428570998</v>
      </c>
      <c r="AP467">
        <v>3</v>
      </c>
      <c r="AQ467">
        <v>2</v>
      </c>
      <c r="AR467" s="4">
        <v>466</v>
      </c>
      <c r="AS467" s="4">
        <f>ROWS($D$2:D467)</f>
        <v>466</v>
      </c>
      <c r="AT467" s="4" t="str">
        <f>IF(D467=PUBLIC!$C$15,AS467,"")</f>
        <v/>
      </c>
      <c r="AU467" s="4" t="str">
        <f t="shared" si="7"/>
        <v/>
      </c>
      <c r="AV467"/>
      <c r="AW467"/>
      <c r="AX467"/>
    </row>
    <row r="468" spans="1:50" x14ac:dyDescent="0.25">
      <c r="A468">
        <v>17</v>
      </c>
      <c r="B468">
        <v>17193</v>
      </c>
      <c r="C468" s="99" t="s">
        <v>2154</v>
      </c>
      <c r="D468" s="1" t="s">
        <v>600</v>
      </c>
      <c r="E468">
        <v>-0.5</v>
      </c>
      <c r="F468" s="1">
        <v>-0.57320072459630234</v>
      </c>
      <c r="G468" s="1">
        <v>2.5964999999999998</v>
      </c>
      <c r="H468">
        <v>0.01</v>
      </c>
      <c r="I468" s="1">
        <v>-0.16021557308866444</v>
      </c>
      <c r="J468" s="1">
        <v>2.5964999999999998</v>
      </c>
      <c r="K468">
        <v>-0.75</v>
      </c>
      <c r="L468">
        <v>-0.98348181362617071</v>
      </c>
      <c r="M468">
        <v>0.01</v>
      </c>
      <c r="N468">
        <v>14410</v>
      </c>
      <c r="O468">
        <v>21.783000000000001</v>
      </c>
      <c r="P468">
        <v>1.3049999999999999</v>
      </c>
      <c r="Q468">
        <v>0.32600000000000001</v>
      </c>
      <c r="R468">
        <v>1.5409999999999999</v>
      </c>
      <c r="S468">
        <v>6</v>
      </c>
      <c r="T468">
        <v>2.9346999999999999</v>
      </c>
      <c r="U468">
        <v>13.996</v>
      </c>
      <c r="V468">
        <v>1302.7</v>
      </c>
      <c r="W468">
        <v>52.741</v>
      </c>
      <c r="X468">
        <v>9.0220000000000002</v>
      </c>
      <c r="Y468">
        <v>715.99</v>
      </c>
      <c r="Z468">
        <v>12.9619</v>
      </c>
      <c r="AA468">
        <v>0.01</v>
      </c>
      <c r="AB468">
        <v>1.5001</v>
      </c>
      <c r="AC468">
        <v>116.76900000000001</v>
      </c>
      <c r="AD468">
        <v>3.851</v>
      </c>
      <c r="AE468">
        <v>18.042999999999999</v>
      </c>
      <c r="AF468">
        <v>9.7149999999999999</v>
      </c>
      <c r="AG468">
        <v>0.01</v>
      </c>
      <c r="AH468">
        <v>36.78</v>
      </c>
      <c r="AI468">
        <v>5.742</v>
      </c>
      <c r="AJ468">
        <v>8.8219999999999992</v>
      </c>
      <c r="AK468">
        <v>5.306</v>
      </c>
      <c r="AL468">
        <v>12.069000000000001</v>
      </c>
      <c r="AM468">
        <v>5.859</v>
      </c>
      <c r="AN468">
        <v>2.1193714285713998</v>
      </c>
      <c r="AO468">
        <v>1.4839</v>
      </c>
      <c r="AP468">
        <v>3</v>
      </c>
      <c r="AQ468">
        <v>2</v>
      </c>
      <c r="AR468" s="4">
        <v>467</v>
      </c>
      <c r="AS468" s="4">
        <f>ROWS($D$2:D468)</f>
        <v>467</v>
      </c>
      <c r="AT468" s="4" t="str">
        <f>IF(D468=PUBLIC!$C$15,AS468,"")</f>
        <v/>
      </c>
      <c r="AU468" s="4" t="str">
        <f t="shared" si="7"/>
        <v/>
      </c>
      <c r="AV468"/>
      <c r="AW468"/>
      <c r="AX468"/>
    </row>
    <row r="469" spans="1:50" x14ac:dyDescent="0.25">
      <c r="A469">
        <v>17</v>
      </c>
      <c r="B469">
        <v>17195</v>
      </c>
      <c r="C469" s="99" t="s">
        <v>2154</v>
      </c>
      <c r="D469" s="1" t="s">
        <v>601</v>
      </c>
      <c r="E469">
        <v>-0.5</v>
      </c>
      <c r="F469" s="1">
        <v>-0.71045384776398579</v>
      </c>
      <c r="G469" s="1">
        <v>1.9718</v>
      </c>
      <c r="H469">
        <v>-0.25</v>
      </c>
      <c r="I469" s="1">
        <v>-0.34857913104259003</v>
      </c>
      <c r="J469" s="1">
        <v>1.8516999999999999</v>
      </c>
      <c r="K469">
        <v>-0.25</v>
      </c>
      <c r="L469">
        <v>-0.28292749526974925</v>
      </c>
      <c r="M469">
        <v>5.7679</v>
      </c>
      <c r="N469">
        <v>57155</v>
      </c>
      <c r="O469">
        <v>18.933</v>
      </c>
      <c r="P469">
        <v>11.667999999999999</v>
      </c>
      <c r="Q469">
        <v>1.72</v>
      </c>
      <c r="R469">
        <v>1.613</v>
      </c>
      <c r="S469">
        <v>5</v>
      </c>
      <c r="T469">
        <v>4.5217999999999998</v>
      </c>
      <c r="U469">
        <v>11.401999999999999</v>
      </c>
      <c r="V469">
        <v>1562.17</v>
      </c>
      <c r="W469">
        <v>53.363999999999997</v>
      </c>
      <c r="X469">
        <v>25.195</v>
      </c>
      <c r="Y469">
        <v>624.79</v>
      </c>
      <c r="Z469">
        <v>8.0373000000000001</v>
      </c>
      <c r="AA469">
        <v>2.8517000000000001</v>
      </c>
      <c r="AB469">
        <v>2.2126000000000001</v>
      </c>
      <c r="AC469">
        <v>67.866</v>
      </c>
      <c r="AD469">
        <v>3.4820000000000002</v>
      </c>
      <c r="AE469">
        <v>16.271999999999998</v>
      </c>
      <c r="AF469">
        <v>7.173</v>
      </c>
      <c r="AG469">
        <v>6.65</v>
      </c>
      <c r="AH469">
        <v>57.387999999999998</v>
      </c>
      <c r="AI469">
        <v>2.427</v>
      </c>
      <c r="AJ469">
        <v>4.4999999999999998E-2</v>
      </c>
      <c r="AK469">
        <v>4.7720000000000002</v>
      </c>
      <c r="AL469">
        <v>20.521999999999998</v>
      </c>
      <c r="AM469">
        <v>5.4039999999999999</v>
      </c>
      <c r="AN469">
        <v>2.4107285714286002</v>
      </c>
      <c r="AO469">
        <v>6.1582285714285998</v>
      </c>
      <c r="AP469">
        <v>3</v>
      </c>
      <c r="AQ469">
        <v>2</v>
      </c>
      <c r="AR469" s="4">
        <v>468</v>
      </c>
      <c r="AS469" s="4">
        <f>ROWS($D$2:D469)</f>
        <v>468</v>
      </c>
      <c r="AT469" s="4" t="str">
        <f>IF(D469=PUBLIC!$C$15,AS469,"")</f>
        <v/>
      </c>
      <c r="AU469" s="4" t="str">
        <f t="shared" si="7"/>
        <v/>
      </c>
      <c r="AV469"/>
      <c r="AW469"/>
      <c r="AX469"/>
    </row>
    <row r="470" spans="1:50" x14ac:dyDescent="0.25">
      <c r="A470">
        <v>17</v>
      </c>
      <c r="B470">
        <v>17199</v>
      </c>
      <c r="C470" s="99" t="s">
        <v>2154</v>
      </c>
      <c r="D470" s="1" t="s">
        <v>602</v>
      </c>
      <c r="E470">
        <v>0.01</v>
      </c>
      <c r="F470" s="1">
        <v>-0.21287557333169388</v>
      </c>
      <c r="G470" s="1">
        <v>4.2365000000000004</v>
      </c>
      <c r="H470">
        <v>0.25</v>
      </c>
      <c r="I470" s="1">
        <v>9.8278509329041502E-2</v>
      </c>
      <c r="J470" s="1">
        <v>3.6185999999999998</v>
      </c>
      <c r="K470">
        <v>-0.25</v>
      </c>
      <c r="L470">
        <v>-0.2706845861883978</v>
      </c>
      <c r="M470">
        <v>5.8686999999999996</v>
      </c>
      <c r="N470">
        <v>67336</v>
      </c>
      <c r="O470">
        <v>17.486999999999998</v>
      </c>
      <c r="P470">
        <v>2.4239999999999999</v>
      </c>
      <c r="Q470">
        <v>4.1539999999999999</v>
      </c>
      <c r="R470">
        <v>2.9790000000000001</v>
      </c>
      <c r="S470">
        <v>2</v>
      </c>
      <c r="T470">
        <v>4.5913000000000004</v>
      </c>
      <c r="U470">
        <v>14.893000000000001</v>
      </c>
      <c r="V470">
        <v>1406.57</v>
      </c>
      <c r="W470">
        <v>71.433000000000007</v>
      </c>
      <c r="X470">
        <v>7.4249999999999998</v>
      </c>
      <c r="Y470">
        <v>811.02</v>
      </c>
      <c r="Z470">
        <v>14.355</v>
      </c>
      <c r="AA470">
        <v>2.2772000000000001</v>
      </c>
      <c r="AB470">
        <v>3.0152000000000001</v>
      </c>
      <c r="AC470">
        <v>151.9</v>
      </c>
      <c r="AD470">
        <v>3.4529999999999998</v>
      </c>
      <c r="AE470">
        <v>31.187000000000001</v>
      </c>
      <c r="AF470">
        <v>183.11199999999999</v>
      </c>
      <c r="AG470">
        <v>0.3</v>
      </c>
      <c r="AH470">
        <v>40.393999999999998</v>
      </c>
      <c r="AI470">
        <v>0.39300000000000002</v>
      </c>
      <c r="AJ470">
        <v>2.1219999999999999</v>
      </c>
      <c r="AK470">
        <v>5.6840000000000002</v>
      </c>
      <c r="AL470">
        <v>9.3010000000000002</v>
      </c>
      <c r="AM470">
        <v>3.3780000000000001</v>
      </c>
      <c r="AN470">
        <v>3.0120333333332998</v>
      </c>
      <c r="AO470">
        <v>9.5922166666666993</v>
      </c>
      <c r="AP470">
        <v>3</v>
      </c>
      <c r="AQ470">
        <v>2</v>
      </c>
      <c r="AR470" s="4">
        <v>469</v>
      </c>
      <c r="AS470" s="4">
        <f>ROWS($D$2:D470)</f>
        <v>469</v>
      </c>
      <c r="AT470" s="4" t="str">
        <f>IF(D470=PUBLIC!$C$15,AS470,"")</f>
        <v/>
      </c>
      <c r="AU470" s="4" t="str">
        <f t="shared" si="7"/>
        <v/>
      </c>
      <c r="AV470"/>
      <c r="AW470"/>
      <c r="AX470"/>
    </row>
    <row r="471" spans="1:50" x14ac:dyDescent="0.25">
      <c r="A471">
        <v>18</v>
      </c>
      <c r="B471">
        <v>18001</v>
      </c>
      <c r="C471" s="99" t="s">
        <v>2155</v>
      </c>
      <c r="D471" s="1" t="s">
        <v>603</v>
      </c>
      <c r="E471">
        <v>-0.75</v>
      </c>
      <c r="F471" s="1">
        <v>-0.89298929634364221</v>
      </c>
      <c r="G471" s="1">
        <v>1.141</v>
      </c>
      <c r="H471">
        <v>-0.75</v>
      </c>
      <c r="I471" s="1">
        <v>-0.81688310561735389</v>
      </c>
      <c r="J471" s="1">
        <v>0.01</v>
      </c>
      <c r="K471">
        <v>-0.5</v>
      </c>
      <c r="L471">
        <v>-0.66980585138908377</v>
      </c>
      <c r="M471">
        <v>2.5825999999999998</v>
      </c>
      <c r="N471">
        <v>34813</v>
      </c>
      <c r="O471">
        <v>14.457000000000001</v>
      </c>
      <c r="P471">
        <v>4.4039999999999999</v>
      </c>
      <c r="Q471">
        <v>0.71</v>
      </c>
      <c r="R471">
        <v>1.1459999999999999</v>
      </c>
      <c r="S471">
        <v>5</v>
      </c>
      <c r="T471">
        <v>0.01</v>
      </c>
      <c r="U471">
        <v>18.047999999999998</v>
      </c>
      <c r="V471">
        <v>124.87</v>
      </c>
      <c r="W471">
        <v>67.504000000000005</v>
      </c>
      <c r="X471">
        <v>16.373000000000001</v>
      </c>
      <c r="Y471">
        <v>1211.01</v>
      </c>
      <c r="Z471">
        <v>3.9565999999999999</v>
      </c>
      <c r="AA471">
        <v>2.0061</v>
      </c>
      <c r="AB471">
        <v>1.0145999999999999</v>
      </c>
      <c r="AC471">
        <v>65.766999999999996</v>
      </c>
      <c r="AD471">
        <v>2.2410000000000001</v>
      </c>
      <c r="AE471">
        <v>5.17</v>
      </c>
      <c r="AF471">
        <v>12.064</v>
      </c>
      <c r="AG471">
        <v>4.3099999999999996</v>
      </c>
      <c r="AH471">
        <v>60.896999999999998</v>
      </c>
      <c r="AI471">
        <v>2.9089999999999998</v>
      </c>
      <c r="AJ471">
        <v>0.252</v>
      </c>
      <c r="AK471">
        <v>7.8390000000000004</v>
      </c>
      <c r="AL471">
        <v>30.21</v>
      </c>
      <c r="AM471">
        <v>3.0950000000000002</v>
      </c>
      <c r="AN471">
        <v>1.4789000000000001</v>
      </c>
      <c r="AO471">
        <v>17.910900000000002</v>
      </c>
      <c r="AP471">
        <v>4</v>
      </c>
      <c r="AQ471">
        <v>3</v>
      </c>
      <c r="AR471" s="4">
        <v>470</v>
      </c>
      <c r="AS471" s="4">
        <f>ROWS($D$2:D471)</f>
        <v>470</v>
      </c>
      <c r="AT471" s="4" t="str">
        <f>IF(D471=PUBLIC!$C$15,AS471,"")</f>
        <v/>
      </c>
      <c r="AU471" s="4" t="str">
        <f t="shared" si="7"/>
        <v/>
      </c>
      <c r="AV471"/>
      <c r="AW471"/>
      <c r="AX471"/>
    </row>
    <row r="472" spans="1:50" x14ac:dyDescent="0.25">
      <c r="A472">
        <v>18</v>
      </c>
      <c r="B472">
        <v>18009</v>
      </c>
      <c r="C472" s="99" t="s">
        <v>2155</v>
      </c>
      <c r="D472" s="1" t="s">
        <v>604</v>
      </c>
      <c r="E472">
        <v>2.25</v>
      </c>
      <c r="F472" s="1">
        <v>2.0103525810167482</v>
      </c>
      <c r="G472" s="1">
        <v>14.355399999999999</v>
      </c>
      <c r="H472">
        <v>1</v>
      </c>
      <c r="I472" s="1">
        <v>0.91609703424258782</v>
      </c>
      <c r="J472" s="1">
        <v>6.8522999999999996</v>
      </c>
      <c r="K472">
        <v>1</v>
      </c>
      <c r="L472">
        <v>0.9127237505500958</v>
      </c>
      <c r="M472">
        <v>15.6121</v>
      </c>
      <c r="N472">
        <v>12364</v>
      </c>
      <c r="O472">
        <v>19.815999999999999</v>
      </c>
      <c r="P472">
        <v>1.423</v>
      </c>
      <c r="Q472">
        <v>0.60699999999999998</v>
      </c>
      <c r="R472">
        <v>2.0459999999999998</v>
      </c>
      <c r="S472">
        <v>6</v>
      </c>
      <c r="T472">
        <v>0.01</v>
      </c>
      <c r="U472">
        <v>11.971</v>
      </c>
      <c r="V472">
        <v>282.41000000000003</v>
      </c>
      <c r="W472">
        <v>59.042000000000002</v>
      </c>
      <c r="X472">
        <v>11.323</v>
      </c>
      <c r="Y472">
        <v>401.04</v>
      </c>
      <c r="Z472">
        <v>4.2434000000000003</v>
      </c>
      <c r="AA472">
        <v>16.288799999999998</v>
      </c>
      <c r="AB472">
        <v>22.227399999999999</v>
      </c>
      <c r="AC472">
        <v>91.298000000000002</v>
      </c>
      <c r="AD472">
        <v>4.4480000000000004</v>
      </c>
      <c r="AE472">
        <v>8.8970000000000002</v>
      </c>
      <c r="AF472">
        <v>104.33499999999999</v>
      </c>
      <c r="AG472">
        <v>1.62</v>
      </c>
      <c r="AH472">
        <v>13.75</v>
      </c>
      <c r="AI472">
        <v>2.2149999999999999</v>
      </c>
      <c r="AJ472">
        <v>0.20799999999999999</v>
      </c>
      <c r="AK472">
        <v>3.218</v>
      </c>
      <c r="AL472">
        <v>30.21</v>
      </c>
      <c r="AM472">
        <v>4.4290000000000003</v>
      </c>
      <c r="AN472">
        <v>1.885975</v>
      </c>
      <c r="AO472">
        <v>20.003499999999999</v>
      </c>
      <c r="AP472">
        <v>4</v>
      </c>
      <c r="AQ472">
        <v>3</v>
      </c>
      <c r="AR472" s="4">
        <v>471</v>
      </c>
      <c r="AS472" s="4">
        <f>ROWS($D$2:D472)</f>
        <v>471</v>
      </c>
      <c r="AT472" s="4" t="str">
        <f>IF(D472=PUBLIC!$C$15,AS472,"")</f>
        <v/>
      </c>
      <c r="AU472" s="4" t="str">
        <f t="shared" si="7"/>
        <v/>
      </c>
      <c r="AV472"/>
      <c r="AW472"/>
      <c r="AX472"/>
    </row>
    <row r="473" spans="1:50" x14ac:dyDescent="0.25">
      <c r="A473">
        <v>18</v>
      </c>
      <c r="B473">
        <v>18017</v>
      </c>
      <c r="C473" s="99" t="s">
        <v>2155</v>
      </c>
      <c r="D473" s="1" t="s">
        <v>605</v>
      </c>
      <c r="E473">
        <v>-1</v>
      </c>
      <c r="F473" s="1">
        <v>-1.1436789290222509</v>
      </c>
      <c r="G473" s="1">
        <v>0.01</v>
      </c>
      <c r="H473">
        <v>0.01</v>
      </c>
      <c r="I473" s="1">
        <v>-4.6256632146077295E-2</v>
      </c>
      <c r="J473" s="1">
        <v>3.0470999999999999</v>
      </c>
      <c r="K473">
        <v>0.01</v>
      </c>
      <c r="L473">
        <v>-0.1520814044628051</v>
      </c>
      <c r="M473">
        <v>6.8452000000000002</v>
      </c>
      <c r="N473">
        <v>38324</v>
      </c>
      <c r="O473">
        <v>16.178000000000001</v>
      </c>
      <c r="P473">
        <v>14.067</v>
      </c>
      <c r="Q473">
        <v>1.4590000000000001</v>
      </c>
      <c r="R473">
        <v>3.3610000000000002</v>
      </c>
      <c r="S473">
        <v>5</v>
      </c>
      <c r="T473">
        <v>0.01</v>
      </c>
      <c r="U473">
        <v>15.071999999999999</v>
      </c>
      <c r="V473">
        <v>396.29</v>
      </c>
      <c r="W473">
        <v>50.881999999999998</v>
      </c>
      <c r="X473">
        <v>22.701000000000001</v>
      </c>
      <c r="Y473">
        <v>563.54</v>
      </c>
      <c r="Z473">
        <v>2.6371000000000002</v>
      </c>
      <c r="AA473">
        <v>0.78290000000000004</v>
      </c>
      <c r="AB473">
        <v>0.01</v>
      </c>
      <c r="AC473">
        <v>74.466999999999999</v>
      </c>
      <c r="AD473">
        <v>3.4049999999999998</v>
      </c>
      <c r="AE473">
        <v>15.656000000000001</v>
      </c>
      <c r="AF473">
        <v>5.7409999999999997</v>
      </c>
      <c r="AG473">
        <v>142.99</v>
      </c>
      <c r="AH473">
        <v>92.108999999999995</v>
      </c>
      <c r="AI473">
        <v>2.2370000000000001</v>
      </c>
      <c r="AJ473">
        <v>0.24099999999999999</v>
      </c>
      <c r="AK473">
        <v>6.2359999999999998</v>
      </c>
      <c r="AL473">
        <v>28.788</v>
      </c>
      <c r="AM473">
        <v>3.2530000000000001</v>
      </c>
      <c r="AN473">
        <v>2.5250166666667</v>
      </c>
      <c r="AO473">
        <v>9.9453833333333002</v>
      </c>
      <c r="AP473">
        <v>4</v>
      </c>
      <c r="AQ473">
        <v>3</v>
      </c>
      <c r="AR473" s="4">
        <v>472</v>
      </c>
      <c r="AS473" s="4">
        <f>ROWS($D$2:D473)</f>
        <v>472</v>
      </c>
      <c r="AT473" s="4" t="str">
        <f>IF(D473=PUBLIC!$C$15,AS473,"")</f>
        <v/>
      </c>
      <c r="AU473" s="4" t="str">
        <f t="shared" si="7"/>
        <v/>
      </c>
      <c r="AV473"/>
      <c r="AW473"/>
      <c r="AX473"/>
    </row>
    <row r="474" spans="1:50" x14ac:dyDescent="0.25">
      <c r="A474">
        <v>18</v>
      </c>
      <c r="B474">
        <v>18023</v>
      </c>
      <c r="C474" s="99" t="s">
        <v>2155</v>
      </c>
      <c r="D474" s="1" t="s">
        <v>606</v>
      </c>
      <c r="E474">
        <v>-0.25</v>
      </c>
      <c r="F474" s="1">
        <v>-0.36306964248077089</v>
      </c>
      <c r="G474" s="1">
        <v>3.5529000000000002</v>
      </c>
      <c r="H474">
        <v>-0.75</v>
      </c>
      <c r="I474" s="1">
        <v>-0.81688310561735389</v>
      </c>
      <c r="J474" s="1">
        <v>0.01</v>
      </c>
      <c r="K474">
        <v>0.25</v>
      </c>
      <c r="L474">
        <v>0.22696294733364064</v>
      </c>
      <c r="M474">
        <v>9.9659999999999993</v>
      </c>
      <c r="N474">
        <v>32692</v>
      </c>
      <c r="O474">
        <v>15.657999999999999</v>
      </c>
      <c r="P474">
        <v>14.718999999999999</v>
      </c>
      <c r="Q474">
        <v>0.624</v>
      </c>
      <c r="R474">
        <v>1.095</v>
      </c>
      <c r="S474">
        <v>3</v>
      </c>
      <c r="T474">
        <v>2.5931999999999999</v>
      </c>
      <c r="U474">
        <v>12.709</v>
      </c>
      <c r="V474">
        <v>156.25</v>
      </c>
      <c r="W474">
        <v>48.024000000000001</v>
      </c>
      <c r="X474">
        <v>11.93</v>
      </c>
      <c r="Y474">
        <v>577.52</v>
      </c>
      <c r="Z474">
        <v>15.0473</v>
      </c>
      <c r="AA474">
        <v>2.8319000000000001</v>
      </c>
      <c r="AB474">
        <v>1.2849999999999999</v>
      </c>
      <c r="AC474">
        <v>82.5</v>
      </c>
      <c r="AD474">
        <v>3.2879999999999998</v>
      </c>
      <c r="AE474">
        <v>13.459</v>
      </c>
      <c r="AF474">
        <v>31.506</v>
      </c>
      <c r="AG474">
        <v>3.98</v>
      </c>
      <c r="AH474">
        <v>41.6</v>
      </c>
      <c r="AI474">
        <v>3.7360000000000002</v>
      </c>
      <c r="AJ474">
        <v>0.11799999999999999</v>
      </c>
      <c r="AK474">
        <v>6.3319999999999999</v>
      </c>
      <c r="AL474">
        <v>30.209</v>
      </c>
      <c r="AM474">
        <v>4.26</v>
      </c>
      <c r="AN474">
        <v>1.9056</v>
      </c>
      <c r="AO474">
        <v>13.250585714286</v>
      </c>
      <c r="AP474">
        <v>4</v>
      </c>
      <c r="AQ474">
        <v>3</v>
      </c>
      <c r="AR474" s="4">
        <v>473</v>
      </c>
      <c r="AS474" s="4">
        <f>ROWS($D$2:D474)</f>
        <v>473</v>
      </c>
      <c r="AT474" s="4" t="str">
        <f>IF(D474=PUBLIC!$C$15,AS474,"")</f>
        <v/>
      </c>
      <c r="AU474" s="4" t="str">
        <f t="shared" si="7"/>
        <v/>
      </c>
      <c r="AV474"/>
      <c r="AW474"/>
      <c r="AX474"/>
    </row>
    <row r="475" spans="1:50" x14ac:dyDescent="0.25">
      <c r="A475">
        <v>18</v>
      </c>
      <c r="B475">
        <v>18025</v>
      </c>
      <c r="C475" s="99" t="s">
        <v>2155</v>
      </c>
      <c r="D475" s="1" t="s">
        <v>607</v>
      </c>
      <c r="E475">
        <v>-0.25</v>
      </c>
      <c r="F475" s="1">
        <v>-0.26657280928844407</v>
      </c>
      <c r="G475" s="1">
        <v>3.9921000000000002</v>
      </c>
      <c r="H475">
        <v>-0.75</v>
      </c>
      <c r="I475" s="1">
        <v>-0.81688310561735389</v>
      </c>
      <c r="J475" s="1">
        <v>0.01</v>
      </c>
      <c r="K475">
        <v>0.5</v>
      </c>
      <c r="L475">
        <v>0.37820174086636771</v>
      </c>
      <c r="M475">
        <v>11.2112</v>
      </c>
      <c r="N475">
        <v>10582</v>
      </c>
      <c r="O475">
        <v>17.265000000000001</v>
      </c>
      <c r="P475">
        <v>1.4550000000000001</v>
      </c>
      <c r="Q475">
        <v>0.18</v>
      </c>
      <c r="R475">
        <v>1.881</v>
      </c>
      <c r="S475">
        <v>4</v>
      </c>
      <c r="T475">
        <v>5.3353000000000002</v>
      </c>
      <c r="U475">
        <v>19.47</v>
      </c>
      <c r="V475">
        <v>271.74</v>
      </c>
      <c r="W475">
        <v>11.34</v>
      </c>
      <c r="X475">
        <v>3.78</v>
      </c>
      <c r="Y475">
        <v>382.61</v>
      </c>
      <c r="Z475">
        <v>7.8939000000000004</v>
      </c>
      <c r="AA475">
        <v>10.0595</v>
      </c>
      <c r="AB475">
        <v>3.9468999999999999</v>
      </c>
      <c r="AC475">
        <v>55.899000000000001</v>
      </c>
      <c r="AD475">
        <v>5.3869999999999996</v>
      </c>
      <c r="AE475">
        <v>12.285</v>
      </c>
      <c r="AF475">
        <v>0.01</v>
      </c>
      <c r="AG475">
        <v>7.56</v>
      </c>
      <c r="AH475">
        <v>37.799999999999997</v>
      </c>
      <c r="AI475">
        <v>4.5999999999999999E-2</v>
      </c>
      <c r="AJ475">
        <v>2.5870000000000002</v>
      </c>
      <c r="AK475">
        <v>6.5590000000000002</v>
      </c>
      <c r="AL475">
        <v>23.902999999999999</v>
      </c>
      <c r="AM475">
        <v>5.266</v>
      </c>
      <c r="AN475">
        <v>2.1790333333333001</v>
      </c>
      <c r="AO475">
        <v>10.818666666666999</v>
      </c>
      <c r="AP475">
        <v>4</v>
      </c>
      <c r="AQ475">
        <v>3</v>
      </c>
      <c r="AR475" s="4">
        <v>474</v>
      </c>
      <c r="AS475" s="4">
        <f>ROWS($D$2:D475)</f>
        <v>474</v>
      </c>
      <c r="AT475" s="4" t="str">
        <f>IF(D475=PUBLIC!$C$15,AS475,"")</f>
        <v/>
      </c>
      <c r="AU475" s="4" t="str">
        <f t="shared" si="7"/>
        <v/>
      </c>
      <c r="AV475"/>
      <c r="AW475"/>
      <c r="AX475"/>
    </row>
    <row r="476" spans="1:50" x14ac:dyDescent="0.25">
      <c r="A476">
        <v>18</v>
      </c>
      <c r="B476">
        <v>18027</v>
      </c>
      <c r="C476" s="99" t="s">
        <v>2155</v>
      </c>
      <c r="D476" s="1" t="s">
        <v>608</v>
      </c>
      <c r="E476">
        <v>-0.5</v>
      </c>
      <c r="F476" s="1">
        <v>-0.58249447697343215</v>
      </c>
      <c r="G476" s="1">
        <v>2.5541999999999998</v>
      </c>
      <c r="H476">
        <v>0.01</v>
      </c>
      <c r="I476" s="1">
        <v>-0.23487309498447384</v>
      </c>
      <c r="J476" s="1">
        <v>2.3012999999999999</v>
      </c>
      <c r="K476">
        <v>-0.5</v>
      </c>
      <c r="L476">
        <v>-0.72124307357115069</v>
      </c>
      <c r="M476">
        <v>2.1591</v>
      </c>
      <c r="N476">
        <v>32583</v>
      </c>
      <c r="O476">
        <v>14.523</v>
      </c>
      <c r="P476">
        <v>4.6280000000000001</v>
      </c>
      <c r="Q476">
        <v>1.6419999999999999</v>
      </c>
      <c r="R476">
        <v>1.0740000000000001</v>
      </c>
      <c r="S476">
        <v>8</v>
      </c>
      <c r="T476">
        <v>8.3999999999999995E-3</v>
      </c>
      <c r="U476">
        <v>13.505000000000001</v>
      </c>
      <c r="V476">
        <v>402.17</v>
      </c>
      <c r="W476">
        <v>87.468999999999994</v>
      </c>
      <c r="X476">
        <v>13.811</v>
      </c>
      <c r="Y476">
        <v>671.46</v>
      </c>
      <c r="Z476">
        <v>8.0406999999999993</v>
      </c>
      <c r="AA476">
        <v>7.0751999999999997</v>
      </c>
      <c r="AB476">
        <v>2.0996000000000001</v>
      </c>
      <c r="AC476">
        <v>90.165999999999997</v>
      </c>
      <c r="AD476">
        <v>2.7309999999999999</v>
      </c>
      <c r="AE476">
        <v>84.093000000000004</v>
      </c>
      <c r="AF476">
        <v>13.811</v>
      </c>
      <c r="AG476">
        <v>0.92</v>
      </c>
      <c r="AH476">
        <v>26.701000000000001</v>
      </c>
      <c r="AI476">
        <v>3.9119999999999999</v>
      </c>
      <c r="AJ476">
        <v>2.484</v>
      </c>
      <c r="AK476">
        <v>11.087999999999999</v>
      </c>
      <c r="AL476">
        <v>21.734999999999999</v>
      </c>
      <c r="AM476">
        <v>5.8719999999999999</v>
      </c>
      <c r="AN476">
        <v>1.8306199999999999</v>
      </c>
      <c r="AO476">
        <v>4.9464199999999998</v>
      </c>
      <c r="AP476">
        <v>4</v>
      </c>
      <c r="AQ476">
        <v>3</v>
      </c>
      <c r="AR476" s="4">
        <v>475</v>
      </c>
      <c r="AS476" s="4">
        <f>ROWS($D$2:D476)</f>
        <v>475</v>
      </c>
      <c r="AT476" s="4" t="str">
        <f>IF(D476=PUBLIC!$C$15,AS476,"")</f>
        <v/>
      </c>
      <c r="AU476" s="4" t="str">
        <f t="shared" si="7"/>
        <v/>
      </c>
      <c r="AV476"/>
      <c r="AW476"/>
      <c r="AX476"/>
    </row>
    <row r="477" spans="1:50" x14ac:dyDescent="0.25">
      <c r="A477">
        <v>18</v>
      </c>
      <c r="B477">
        <v>18031</v>
      </c>
      <c r="C477" s="99" t="s">
        <v>2155</v>
      </c>
      <c r="D477" s="1" t="s">
        <v>609</v>
      </c>
      <c r="E477">
        <v>-0.25</v>
      </c>
      <c r="F477" s="1">
        <v>-0.41935946184296158</v>
      </c>
      <c r="G477" s="1">
        <v>3.2967</v>
      </c>
      <c r="H477">
        <v>-0.75</v>
      </c>
      <c r="I477" s="1">
        <v>-0.81688310561735389</v>
      </c>
      <c r="J477" s="1">
        <v>0.01</v>
      </c>
      <c r="K477">
        <v>0.25</v>
      </c>
      <c r="L477">
        <v>0.19246903682665839</v>
      </c>
      <c r="M477">
        <v>9.6820000000000004</v>
      </c>
      <c r="N477">
        <v>26340</v>
      </c>
      <c r="O477">
        <v>15.714</v>
      </c>
      <c r="P477">
        <v>1.845</v>
      </c>
      <c r="Q477">
        <v>0.56599999999999995</v>
      </c>
      <c r="R477">
        <v>2.2930000000000001</v>
      </c>
      <c r="S477">
        <v>3</v>
      </c>
      <c r="T477">
        <v>3.3690000000000002</v>
      </c>
      <c r="U477">
        <v>13.05</v>
      </c>
      <c r="V477">
        <v>435.82</v>
      </c>
      <c r="W477">
        <v>37.585000000000001</v>
      </c>
      <c r="X477">
        <v>45.938000000000002</v>
      </c>
      <c r="Y477">
        <v>665.92</v>
      </c>
      <c r="Z477">
        <v>7.2572000000000001</v>
      </c>
      <c r="AA477">
        <v>5.0450999999999997</v>
      </c>
      <c r="AB477">
        <v>1.157</v>
      </c>
      <c r="AC477">
        <v>85.366</v>
      </c>
      <c r="AD477">
        <v>3.4169999999999998</v>
      </c>
      <c r="AE477">
        <v>21.26</v>
      </c>
      <c r="AF477">
        <v>22.399000000000001</v>
      </c>
      <c r="AG477">
        <v>37.21</v>
      </c>
      <c r="AH477">
        <v>6.0739999999999998</v>
      </c>
      <c r="AI477">
        <v>3.032</v>
      </c>
      <c r="AJ477">
        <v>0.36499999999999999</v>
      </c>
      <c r="AK477">
        <v>5.2039999999999997</v>
      </c>
      <c r="AL477">
        <v>32.945999999999998</v>
      </c>
      <c r="AM477">
        <v>1.962</v>
      </c>
      <c r="AN477">
        <v>5.2652000000000001</v>
      </c>
      <c r="AO477">
        <v>12.698650000000001</v>
      </c>
      <c r="AP477">
        <v>4</v>
      </c>
      <c r="AQ477">
        <v>3</v>
      </c>
      <c r="AR477" s="4">
        <v>476</v>
      </c>
      <c r="AS477" s="4">
        <f>ROWS($D$2:D477)</f>
        <v>476</v>
      </c>
      <c r="AT477" s="4" t="str">
        <f>IF(D477=PUBLIC!$C$15,AS477,"")</f>
        <v/>
      </c>
      <c r="AU477" s="4" t="str">
        <f t="shared" si="7"/>
        <v/>
      </c>
      <c r="AV477"/>
      <c r="AW477"/>
      <c r="AX477"/>
    </row>
    <row r="478" spans="1:50" x14ac:dyDescent="0.25">
      <c r="A478">
        <v>18</v>
      </c>
      <c r="B478">
        <v>18033</v>
      </c>
      <c r="C478" s="99" t="s">
        <v>2155</v>
      </c>
      <c r="D478" s="1" t="s">
        <v>610</v>
      </c>
      <c r="E478">
        <v>-0.75</v>
      </c>
      <c r="F478" s="1">
        <v>-0.95481581924965475</v>
      </c>
      <c r="G478" s="1">
        <v>0.85960000000000003</v>
      </c>
      <c r="H478">
        <v>-0.75</v>
      </c>
      <c r="I478" s="1">
        <v>-0.81688310561735389</v>
      </c>
      <c r="J478" s="1">
        <v>0.01</v>
      </c>
      <c r="K478">
        <v>-0.25</v>
      </c>
      <c r="L478">
        <v>-0.30908942598525629</v>
      </c>
      <c r="M478">
        <v>5.5525000000000002</v>
      </c>
      <c r="N478">
        <v>42489</v>
      </c>
      <c r="O478">
        <v>14.743</v>
      </c>
      <c r="P478">
        <v>2.6920000000000002</v>
      </c>
      <c r="Q478">
        <v>0.221</v>
      </c>
      <c r="R478">
        <v>1.8360000000000001</v>
      </c>
      <c r="S478">
        <v>5</v>
      </c>
      <c r="T478">
        <v>5.0839999999999996</v>
      </c>
      <c r="U478">
        <v>12.827999999999999</v>
      </c>
      <c r="V478">
        <v>194.19</v>
      </c>
      <c r="W478">
        <v>64.016999999999996</v>
      </c>
      <c r="X478">
        <v>14.827</v>
      </c>
      <c r="Y478">
        <v>869.27</v>
      </c>
      <c r="Z478">
        <v>10.428000000000001</v>
      </c>
      <c r="AA478">
        <v>0.58689999999999998</v>
      </c>
      <c r="AB478">
        <v>0.01</v>
      </c>
      <c r="AC478">
        <v>76.132999999999996</v>
      </c>
      <c r="AD478">
        <v>3.883</v>
      </c>
      <c r="AE478">
        <v>7.2960000000000003</v>
      </c>
      <c r="AF478">
        <v>20.241</v>
      </c>
      <c r="AG478">
        <v>13.65</v>
      </c>
      <c r="AH478">
        <v>28.713000000000001</v>
      </c>
      <c r="AI478">
        <v>2.17</v>
      </c>
      <c r="AJ478">
        <v>0.23599999999999999</v>
      </c>
      <c r="AK478">
        <v>5.65</v>
      </c>
      <c r="AL478">
        <v>33.494</v>
      </c>
      <c r="AM478">
        <v>3.819</v>
      </c>
      <c r="AN478">
        <v>1.2601833333332999</v>
      </c>
      <c r="AO478">
        <v>7.0632666666667001</v>
      </c>
      <c r="AP478">
        <v>4</v>
      </c>
      <c r="AQ478">
        <v>3</v>
      </c>
      <c r="AR478" s="4">
        <v>477</v>
      </c>
      <c r="AS478" s="4">
        <f>ROWS($D$2:D478)</f>
        <v>477</v>
      </c>
      <c r="AT478" s="4" t="str">
        <f>IF(D478=PUBLIC!$C$15,AS478,"")</f>
        <v/>
      </c>
      <c r="AU478" s="4" t="str">
        <f t="shared" si="7"/>
        <v/>
      </c>
      <c r="AV478"/>
      <c r="AW478"/>
      <c r="AX478"/>
    </row>
    <row r="479" spans="1:50" x14ac:dyDescent="0.25">
      <c r="A479">
        <v>18</v>
      </c>
      <c r="B479">
        <v>18037</v>
      </c>
      <c r="C479" s="99" t="s">
        <v>2155</v>
      </c>
      <c r="D479" s="1" t="s">
        <v>611</v>
      </c>
      <c r="E479">
        <v>-0.75</v>
      </c>
      <c r="F479" s="1">
        <v>-0.79871153877800594</v>
      </c>
      <c r="G479" s="1">
        <v>1.5701000000000001</v>
      </c>
      <c r="H479">
        <v>-0.75</v>
      </c>
      <c r="I479" s="1">
        <v>-0.81688310561735389</v>
      </c>
      <c r="J479" s="1">
        <v>0.01</v>
      </c>
      <c r="K479">
        <v>-0.25</v>
      </c>
      <c r="L479">
        <v>-0.46706910695860832</v>
      </c>
      <c r="M479">
        <v>4.2518000000000002</v>
      </c>
      <c r="N479">
        <v>42345</v>
      </c>
      <c r="O479">
        <v>15.959</v>
      </c>
      <c r="P479">
        <v>6.6859999999999999</v>
      </c>
      <c r="Q479">
        <v>0.41799999999999998</v>
      </c>
      <c r="R479">
        <v>1.296</v>
      </c>
      <c r="S479">
        <v>8</v>
      </c>
      <c r="T479">
        <v>0.6613</v>
      </c>
      <c r="U479">
        <v>8.5440000000000005</v>
      </c>
      <c r="V479">
        <v>302.38</v>
      </c>
      <c r="W479">
        <v>81.945999999999998</v>
      </c>
      <c r="X479">
        <v>27.866</v>
      </c>
      <c r="Y479">
        <v>1122.79</v>
      </c>
      <c r="Z479">
        <v>3.552</v>
      </c>
      <c r="AA479">
        <v>0.01</v>
      </c>
      <c r="AB479">
        <v>0.01</v>
      </c>
      <c r="AC479">
        <v>109.333</v>
      </c>
      <c r="AD479">
        <v>2.4209999999999998</v>
      </c>
      <c r="AE479">
        <v>29.518999999999998</v>
      </c>
      <c r="AF479">
        <v>46.994999999999997</v>
      </c>
      <c r="AG479">
        <v>25.27</v>
      </c>
      <c r="AH479">
        <v>52.899000000000001</v>
      </c>
      <c r="AI479">
        <v>3.056</v>
      </c>
      <c r="AJ479">
        <v>1.012</v>
      </c>
      <c r="AK479">
        <v>4.5439999999999996</v>
      </c>
      <c r="AL479">
        <v>34.298000000000002</v>
      </c>
      <c r="AM479">
        <v>3.3079999999999998</v>
      </c>
      <c r="AN479">
        <v>1.8384125</v>
      </c>
      <c r="AO479">
        <v>6.1085000000000003</v>
      </c>
      <c r="AP479">
        <v>4</v>
      </c>
      <c r="AQ479">
        <v>3</v>
      </c>
      <c r="AR479" s="4">
        <v>478</v>
      </c>
      <c r="AS479" s="4">
        <f>ROWS($D$2:D479)</f>
        <v>478</v>
      </c>
      <c r="AT479" s="4" t="str">
        <f>IF(D479=PUBLIC!$C$15,AS479,"")</f>
        <v/>
      </c>
      <c r="AU479" s="4" t="str">
        <f t="shared" si="7"/>
        <v/>
      </c>
      <c r="AV479"/>
      <c r="AW479"/>
      <c r="AX479"/>
    </row>
    <row r="480" spans="1:50" x14ac:dyDescent="0.25">
      <c r="A480">
        <v>18</v>
      </c>
      <c r="B480">
        <v>18041</v>
      </c>
      <c r="C480" s="99" t="s">
        <v>2155</v>
      </c>
      <c r="D480" s="1" t="s">
        <v>612</v>
      </c>
      <c r="E480">
        <v>0.5</v>
      </c>
      <c r="F480" s="1">
        <v>0.44509133550496621</v>
      </c>
      <c r="G480" s="1">
        <v>7.2312000000000003</v>
      </c>
      <c r="H480">
        <v>0.75</v>
      </c>
      <c r="I480" s="1">
        <v>0.61233297750459104</v>
      </c>
      <c r="J480" s="1">
        <v>5.6512000000000002</v>
      </c>
      <c r="K480">
        <v>4.25</v>
      </c>
      <c r="L480">
        <v>4.0458275042369509</v>
      </c>
      <c r="M480">
        <v>41.408000000000001</v>
      </c>
      <c r="N480">
        <v>23608</v>
      </c>
      <c r="O480">
        <v>18.463999999999999</v>
      </c>
      <c r="P480">
        <v>0.97799999999999998</v>
      </c>
      <c r="Q480">
        <v>2.448</v>
      </c>
      <c r="R480">
        <v>0.63100000000000001</v>
      </c>
      <c r="S480">
        <v>3</v>
      </c>
      <c r="T480">
        <v>0.01</v>
      </c>
      <c r="U480">
        <v>19.263000000000002</v>
      </c>
      <c r="V480">
        <v>417.03</v>
      </c>
      <c r="W480">
        <v>63.113999999999997</v>
      </c>
      <c r="X480">
        <v>7.2009999999999996</v>
      </c>
      <c r="Y480">
        <v>481.47</v>
      </c>
      <c r="Z480">
        <v>21.729800000000001</v>
      </c>
      <c r="AA480">
        <v>0.01</v>
      </c>
      <c r="AB480">
        <v>6.6364999999999998</v>
      </c>
      <c r="AC480">
        <v>138.80099999999999</v>
      </c>
      <c r="AD480">
        <v>5.6550000000000002</v>
      </c>
      <c r="AE480">
        <v>19.061</v>
      </c>
      <c r="AF480">
        <v>36.851999999999997</v>
      </c>
      <c r="AG480">
        <v>46.59</v>
      </c>
      <c r="AH480">
        <v>85.988</v>
      </c>
      <c r="AI480">
        <v>0.746</v>
      </c>
      <c r="AJ480">
        <v>0.01</v>
      </c>
      <c r="AK480">
        <v>5.8550000000000004</v>
      </c>
      <c r="AL480">
        <v>23.134</v>
      </c>
      <c r="AM480">
        <v>3.101</v>
      </c>
      <c r="AN480">
        <v>7.9700800000000003</v>
      </c>
      <c r="AO480">
        <v>25.762699999999999</v>
      </c>
      <c r="AP480">
        <v>4</v>
      </c>
      <c r="AQ480">
        <v>3</v>
      </c>
      <c r="AR480" s="4">
        <v>479</v>
      </c>
      <c r="AS480" s="4">
        <f>ROWS($D$2:D480)</f>
        <v>479</v>
      </c>
      <c r="AT480" s="4" t="str">
        <f>IF(D480=PUBLIC!$C$15,AS480,"")</f>
        <v/>
      </c>
      <c r="AU480" s="4" t="str">
        <f t="shared" si="7"/>
        <v/>
      </c>
      <c r="AV480"/>
      <c r="AW480"/>
      <c r="AX480"/>
    </row>
    <row r="481" spans="1:50" x14ac:dyDescent="0.25">
      <c r="A481">
        <v>18</v>
      </c>
      <c r="B481">
        <v>18045</v>
      </c>
      <c r="C481" s="99" t="s">
        <v>2155</v>
      </c>
      <c r="D481" s="1" t="s">
        <v>613</v>
      </c>
      <c r="E481">
        <v>-0.25</v>
      </c>
      <c r="F481" s="1">
        <v>-0.42305059753884294</v>
      </c>
      <c r="G481" s="1">
        <v>3.2799</v>
      </c>
      <c r="H481">
        <v>-0.25</v>
      </c>
      <c r="I481" s="1">
        <v>-0.49584564526999453</v>
      </c>
      <c r="J481" s="1">
        <v>1.2694000000000001</v>
      </c>
      <c r="K481">
        <v>0.25</v>
      </c>
      <c r="L481">
        <v>6.6736303880080394E-2</v>
      </c>
      <c r="M481">
        <v>8.6468000000000007</v>
      </c>
      <c r="N481">
        <v>16741</v>
      </c>
      <c r="O481">
        <v>18.942</v>
      </c>
      <c r="P481">
        <v>2.359</v>
      </c>
      <c r="Q481">
        <v>0.4</v>
      </c>
      <c r="R481">
        <v>1.5349999999999999</v>
      </c>
      <c r="S481">
        <v>6</v>
      </c>
      <c r="T481">
        <v>4.3003</v>
      </c>
      <c r="U481">
        <v>12.743</v>
      </c>
      <c r="V481">
        <v>324.98</v>
      </c>
      <c r="W481">
        <v>34.645000000000003</v>
      </c>
      <c r="X481">
        <v>4.7789999999999999</v>
      </c>
      <c r="Y481">
        <v>505.78</v>
      </c>
      <c r="Z481">
        <v>10.417</v>
      </c>
      <c r="AA481">
        <v>0.01</v>
      </c>
      <c r="AB481">
        <v>4.9787999999999997</v>
      </c>
      <c r="AC481">
        <v>117.032</v>
      </c>
      <c r="AD481">
        <v>3.823</v>
      </c>
      <c r="AE481">
        <v>28.672000000000001</v>
      </c>
      <c r="AF481">
        <v>1.792</v>
      </c>
      <c r="AG481">
        <v>16.73</v>
      </c>
      <c r="AH481">
        <v>99.754999999999995</v>
      </c>
      <c r="AI481">
        <v>3.6989999999999998</v>
      </c>
      <c r="AJ481">
        <v>0.22800000000000001</v>
      </c>
      <c r="AK481">
        <v>6.2850000000000001</v>
      </c>
      <c r="AL481">
        <v>31.292000000000002</v>
      </c>
      <c r="AM481">
        <v>3.9129999999999998</v>
      </c>
      <c r="AN481">
        <v>1.8269200000000001</v>
      </c>
      <c r="AO481">
        <v>10.337820000000001</v>
      </c>
      <c r="AP481">
        <v>4</v>
      </c>
      <c r="AQ481">
        <v>3</v>
      </c>
      <c r="AR481" s="4">
        <v>480</v>
      </c>
      <c r="AS481" s="4">
        <f>ROWS($D$2:D481)</f>
        <v>480</v>
      </c>
      <c r="AT481" s="4" t="str">
        <f>IF(D481=PUBLIC!$C$15,AS481,"")</f>
        <v/>
      </c>
      <c r="AU481" s="4" t="str">
        <f t="shared" si="7"/>
        <v/>
      </c>
      <c r="AV481"/>
      <c r="AW481"/>
      <c r="AX481"/>
    </row>
    <row r="482" spans="1:50" x14ac:dyDescent="0.25">
      <c r="A482">
        <v>18</v>
      </c>
      <c r="B482">
        <v>18049</v>
      </c>
      <c r="C482" s="99" t="s">
        <v>2155</v>
      </c>
      <c r="D482" s="1" t="s">
        <v>614</v>
      </c>
      <c r="E482">
        <v>-0.25</v>
      </c>
      <c r="F482" s="1">
        <v>-0.42118305864509342</v>
      </c>
      <c r="G482" s="1">
        <v>3.2884000000000002</v>
      </c>
      <c r="H482">
        <v>-0.25</v>
      </c>
      <c r="I482" s="1">
        <v>-0.37113824673739426</v>
      </c>
      <c r="J482" s="1">
        <v>1.7625</v>
      </c>
      <c r="K482">
        <v>-0.5</v>
      </c>
      <c r="L482">
        <v>-0.54146178366820941</v>
      </c>
      <c r="M482">
        <v>3.6393</v>
      </c>
      <c r="N482">
        <v>20412</v>
      </c>
      <c r="O482">
        <v>17.670999999999999</v>
      </c>
      <c r="P482">
        <v>4.87</v>
      </c>
      <c r="Q482">
        <v>0.90100000000000002</v>
      </c>
      <c r="R482">
        <v>1.7829999999999999</v>
      </c>
      <c r="S482">
        <v>9</v>
      </c>
      <c r="T482">
        <v>0.01</v>
      </c>
      <c r="U482">
        <v>14.015000000000001</v>
      </c>
      <c r="V482">
        <v>227.03</v>
      </c>
      <c r="W482">
        <v>60.749000000000002</v>
      </c>
      <c r="X482">
        <v>21.065999999999999</v>
      </c>
      <c r="Y482">
        <v>627.83000000000004</v>
      </c>
      <c r="Z482">
        <v>5.0018000000000002</v>
      </c>
      <c r="AA482">
        <v>0.01</v>
      </c>
      <c r="AB482">
        <v>0.01</v>
      </c>
      <c r="AC482">
        <v>95.867000000000004</v>
      </c>
      <c r="AD482">
        <v>3.7970000000000002</v>
      </c>
      <c r="AE482">
        <v>24.984999999999999</v>
      </c>
      <c r="AF482">
        <v>15.677</v>
      </c>
      <c r="AG482">
        <v>12.74</v>
      </c>
      <c r="AH482">
        <v>11.268000000000001</v>
      </c>
      <c r="AI482">
        <v>4.1399999999999997</v>
      </c>
      <c r="AJ482">
        <v>8.5999999999999993E-2</v>
      </c>
      <c r="AK482">
        <v>6.0060000000000002</v>
      </c>
      <c r="AL482">
        <v>33.418999999999997</v>
      </c>
      <c r="AM482">
        <v>4.7619999999999996</v>
      </c>
      <c r="AN482">
        <v>5.0097142857143</v>
      </c>
      <c r="AO482">
        <v>12.962828571429</v>
      </c>
      <c r="AP482">
        <v>4</v>
      </c>
      <c r="AQ482">
        <v>3</v>
      </c>
      <c r="AR482" s="4">
        <v>481</v>
      </c>
      <c r="AS482" s="4">
        <f>ROWS($D$2:D482)</f>
        <v>481</v>
      </c>
      <c r="AT482" s="4" t="str">
        <f>IF(D482=PUBLIC!$C$15,AS482,"")</f>
        <v/>
      </c>
      <c r="AU482" s="4" t="str">
        <f t="shared" si="7"/>
        <v/>
      </c>
      <c r="AV482"/>
      <c r="AW482"/>
      <c r="AX482"/>
    </row>
    <row r="483" spans="1:50" x14ac:dyDescent="0.25">
      <c r="A483">
        <v>18</v>
      </c>
      <c r="B483">
        <v>18053</v>
      </c>
      <c r="C483" s="99" t="s">
        <v>2155</v>
      </c>
      <c r="D483" s="1" t="s">
        <v>615</v>
      </c>
      <c r="E483">
        <v>-0.5</v>
      </c>
      <c r="F483" s="1">
        <v>-0.66145841561032259</v>
      </c>
      <c r="G483" s="1">
        <v>2.1947999999999999</v>
      </c>
      <c r="H483">
        <v>0.01</v>
      </c>
      <c r="I483" s="1">
        <v>-0.18980544457175963</v>
      </c>
      <c r="J483" s="1">
        <v>2.4794999999999998</v>
      </c>
      <c r="K483">
        <v>1.5</v>
      </c>
      <c r="L483">
        <v>1.3836263576860868</v>
      </c>
      <c r="M483">
        <v>19.4892</v>
      </c>
      <c r="N483">
        <v>68269</v>
      </c>
      <c r="O483">
        <v>17.655000000000001</v>
      </c>
      <c r="P483">
        <v>4.0599999999999996</v>
      </c>
      <c r="Q483">
        <v>6.8730000000000002</v>
      </c>
      <c r="R483">
        <v>3.516</v>
      </c>
      <c r="S483">
        <v>3</v>
      </c>
      <c r="T483">
        <v>3.0543999999999998</v>
      </c>
      <c r="U483">
        <v>19.353999999999999</v>
      </c>
      <c r="V483">
        <v>344.87</v>
      </c>
      <c r="W483">
        <v>112.496</v>
      </c>
      <c r="X483">
        <v>7.3239999999999998</v>
      </c>
      <c r="Y483">
        <v>837.14</v>
      </c>
      <c r="Z483">
        <v>16.205400000000001</v>
      </c>
      <c r="AA483">
        <v>1.1072</v>
      </c>
      <c r="AB483">
        <v>0.442</v>
      </c>
      <c r="AC483">
        <v>113.733</v>
      </c>
      <c r="AD483">
        <v>4.548</v>
      </c>
      <c r="AE483">
        <v>25.193999999999999</v>
      </c>
      <c r="AF483">
        <v>34.716000000000001</v>
      </c>
      <c r="AG483">
        <v>23.58</v>
      </c>
      <c r="AH483">
        <v>80.417000000000002</v>
      </c>
      <c r="AI483">
        <v>1.3620000000000001</v>
      </c>
      <c r="AJ483">
        <v>9.5000000000000001E-2</v>
      </c>
      <c r="AK483">
        <v>3.4670000000000001</v>
      </c>
      <c r="AL483">
        <v>16.411999999999999</v>
      </c>
      <c r="AM483">
        <v>3.9390000000000001</v>
      </c>
      <c r="AN483">
        <v>4.2080888888889003</v>
      </c>
      <c r="AO483">
        <v>12.253933333333</v>
      </c>
      <c r="AP483">
        <v>4</v>
      </c>
      <c r="AQ483">
        <v>3</v>
      </c>
      <c r="AR483" s="4">
        <v>482</v>
      </c>
      <c r="AS483" s="4">
        <f>ROWS($D$2:D483)</f>
        <v>482</v>
      </c>
      <c r="AT483" s="4" t="str">
        <f>IF(D483=PUBLIC!$C$15,AS483,"")</f>
        <v/>
      </c>
      <c r="AU483" s="4" t="str">
        <f t="shared" si="7"/>
        <v/>
      </c>
      <c r="AV483"/>
      <c r="AW483"/>
      <c r="AX483"/>
    </row>
    <row r="484" spans="1:50" x14ac:dyDescent="0.25">
      <c r="A484">
        <v>18</v>
      </c>
      <c r="B484">
        <v>18065</v>
      </c>
      <c r="C484" s="99" t="s">
        <v>2155</v>
      </c>
      <c r="D484" s="1" t="s">
        <v>616</v>
      </c>
      <c r="E484">
        <v>-0.75</v>
      </c>
      <c r="F484" s="1">
        <v>-0.95606816886075741</v>
      </c>
      <c r="G484" s="1">
        <v>0.85389999999999999</v>
      </c>
      <c r="H484">
        <v>-0.5</v>
      </c>
      <c r="I484" s="1">
        <v>-0.6526972546188462</v>
      </c>
      <c r="J484" s="1">
        <v>0.6492</v>
      </c>
      <c r="K484">
        <v>-0.5</v>
      </c>
      <c r="L484">
        <v>-0.5289152310084515</v>
      </c>
      <c r="M484">
        <v>3.7425999999999999</v>
      </c>
      <c r="N484">
        <v>48953</v>
      </c>
      <c r="O484">
        <v>17.972000000000001</v>
      </c>
      <c r="P484">
        <v>1.599</v>
      </c>
      <c r="Q484">
        <v>2.0179999999999998</v>
      </c>
      <c r="R484">
        <v>2.3679999999999999</v>
      </c>
      <c r="S484">
        <v>3</v>
      </c>
      <c r="T484">
        <v>5.1227999999999998</v>
      </c>
      <c r="U484">
        <v>16.202000000000002</v>
      </c>
      <c r="V484">
        <v>319.16000000000003</v>
      </c>
      <c r="W484">
        <v>46.371000000000002</v>
      </c>
      <c r="X484">
        <v>12.257</v>
      </c>
      <c r="Y484">
        <v>561.05999999999995</v>
      </c>
      <c r="Z484">
        <v>29.087</v>
      </c>
      <c r="AA484">
        <v>3.5619999999999998</v>
      </c>
      <c r="AB484">
        <v>3.3035999999999999</v>
      </c>
      <c r="AC484">
        <v>103</v>
      </c>
      <c r="AD484">
        <v>3.9119999999999999</v>
      </c>
      <c r="AE484">
        <v>17.771999999999998</v>
      </c>
      <c r="AF484">
        <v>26.148</v>
      </c>
      <c r="AG484">
        <v>1.23</v>
      </c>
      <c r="AH484">
        <v>13.686999999999999</v>
      </c>
      <c r="AI484">
        <v>1.9059999999999999</v>
      </c>
      <c r="AJ484">
        <v>9.0999999999999998E-2</v>
      </c>
      <c r="AK484">
        <v>5.83</v>
      </c>
      <c r="AL484">
        <v>21.597000000000001</v>
      </c>
      <c r="AM484">
        <v>4.49</v>
      </c>
      <c r="AN484">
        <v>5.0444714285714003</v>
      </c>
      <c r="AO484">
        <v>28.362885714286001</v>
      </c>
      <c r="AP484">
        <v>4</v>
      </c>
      <c r="AQ484">
        <v>3</v>
      </c>
      <c r="AR484" s="4">
        <v>483</v>
      </c>
      <c r="AS484" s="4">
        <f>ROWS($D$2:D484)</f>
        <v>483</v>
      </c>
      <c r="AT484" s="4" t="str">
        <f>IF(D484=PUBLIC!$C$15,AS484,"")</f>
        <v/>
      </c>
      <c r="AU484" s="4" t="str">
        <f t="shared" si="7"/>
        <v/>
      </c>
      <c r="AV484"/>
      <c r="AW484"/>
      <c r="AX484"/>
    </row>
    <row r="485" spans="1:50" x14ac:dyDescent="0.25">
      <c r="A485">
        <v>18</v>
      </c>
      <c r="B485">
        <v>18069</v>
      </c>
      <c r="C485" s="99" t="s">
        <v>2155</v>
      </c>
      <c r="D485" s="1" t="s">
        <v>617</v>
      </c>
      <c r="E485">
        <v>-0.5</v>
      </c>
      <c r="F485" s="1">
        <v>-0.50689210834529086</v>
      </c>
      <c r="G485" s="1">
        <v>2.8982999999999999</v>
      </c>
      <c r="H485">
        <v>-0.25</v>
      </c>
      <c r="I485" s="1">
        <v>-0.49630087406204215</v>
      </c>
      <c r="J485" s="1">
        <v>1.2676000000000001</v>
      </c>
      <c r="K485">
        <v>-0.25</v>
      </c>
      <c r="L485">
        <v>-0.26854693539641572</v>
      </c>
      <c r="M485">
        <v>5.8863000000000003</v>
      </c>
      <c r="N485">
        <v>36696</v>
      </c>
      <c r="O485">
        <v>15.925000000000001</v>
      </c>
      <c r="P485">
        <v>2.0550000000000002</v>
      </c>
      <c r="Q485">
        <v>0.76800000000000002</v>
      </c>
      <c r="R485">
        <v>1.758</v>
      </c>
      <c r="S485">
        <v>5</v>
      </c>
      <c r="T485">
        <v>5.3760000000000003</v>
      </c>
      <c r="U485">
        <v>12.041</v>
      </c>
      <c r="V485">
        <v>326.42</v>
      </c>
      <c r="W485">
        <v>82.298000000000002</v>
      </c>
      <c r="X485">
        <v>19.347999999999999</v>
      </c>
      <c r="Y485">
        <v>767.74</v>
      </c>
      <c r="Z485">
        <v>14.633900000000001</v>
      </c>
      <c r="AA485">
        <v>0.85960000000000003</v>
      </c>
      <c r="AB485">
        <v>0.01</v>
      </c>
      <c r="AC485">
        <v>87.332999999999998</v>
      </c>
      <c r="AD485">
        <v>3.6789999999999998</v>
      </c>
      <c r="AE485">
        <v>14.715999999999999</v>
      </c>
      <c r="AF485">
        <v>31.065999999999999</v>
      </c>
      <c r="AG485">
        <v>16.079999999999998</v>
      </c>
      <c r="AH485">
        <v>14.988</v>
      </c>
      <c r="AI485">
        <v>2.2080000000000002</v>
      </c>
      <c r="AJ485">
        <v>0.121</v>
      </c>
      <c r="AK485">
        <v>5.7750000000000004</v>
      </c>
      <c r="AL485">
        <v>27.076000000000001</v>
      </c>
      <c r="AM485">
        <v>4.1630000000000003</v>
      </c>
      <c r="AN485">
        <v>1.46576</v>
      </c>
      <c r="AO485">
        <v>12.12064</v>
      </c>
      <c r="AP485">
        <v>4</v>
      </c>
      <c r="AQ485">
        <v>3</v>
      </c>
      <c r="AR485" s="4">
        <v>484</v>
      </c>
      <c r="AS485" s="4">
        <f>ROWS($D$2:D485)</f>
        <v>484</v>
      </c>
      <c r="AT485" s="4" t="str">
        <f>IF(D485=PUBLIC!$C$15,AS485,"")</f>
        <v/>
      </c>
      <c r="AU485" s="4" t="str">
        <f t="shared" si="7"/>
        <v/>
      </c>
      <c r="AV485"/>
      <c r="AW485"/>
      <c r="AX485"/>
    </row>
    <row r="486" spans="1:50" x14ac:dyDescent="0.25">
      <c r="A486">
        <v>18</v>
      </c>
      <c r="B486">
        <v>18071</v>
      </c>
      <c r="C486" s="99" t="s">
        <v>2155</v>
      </c>
      <c r="D486" s="1" t="s">
        <v>618</v>
      </c>
      <c r="E486">
        <v>0.01</v>
      </c>
      <c r="F486" s="1">
        <v>-2.5089044803730157E-2</v>
      </c>
      <c r="G486" s="1">
        <v>5.0911999999999997</v>
      </c>
      <c r="H486">
        <v>0.01</v>
      </c>
      <c r="I486" s="1">
        <v>-0.13272481214667767</v>
      </c>
      <c r="J486" s="1">
        <v>2.7052</v>
      </c>
      <c r="K486">
        <v>1.25</v>
      </c>
      <c r="L486">
        <v>1.2076952683573403</v>
      </c>
      <c r="M486">
        <v>18.040700000000001</v>
      </c>
      <c r="N486">
        <v>43637</v>
      </c>
      <c r="O486">
        <v>15.255000000000001</v>
      </c>
      <c r="P486">
        <v>6.1349999999999998</v>
      </c>
      <c r="Q486">
        <v>0.53200000000000003</v>
      </c>
      <c r="R486">
        <v>3.4329999999999998</v>
      </c>
      <c r="S486">
        <v>5</v>
      </c>
      <c r="T486">
        <v>3.9388999999999998</v>
      </c>
      <c r="U486">
        <v>14.781000000000001</v>
      </c>
      <c r="V486">
        <v>311.74</v>
      </c>
      <c r="W486">
        <v>65.081999999999994</v>
      </c>
      <c r="X486">
        <v>20.396000000000001</v>
      </c>
      <c r="Y486">
        <v>772.51</v>
      </c>
      <c r="Z486">
        <v>12.904999999999999</v>
      </c>
      <c r="AA486">
        <v>2.38</v>
      </c>
      <c r="AB486">
        <v>2.3605999999999998</v>
      </c>
      <c r="AC486">
        <v>100.134</v>
      </c>
      <c r="AD486">
        <v>3.827</v>
      </c>
      <c r="AE486">
        <v>26.353999999999999</v>
      </c>
      <c r="AF486">
        <v>49.040999999999997</v>
      </c>
      <c r="AG486">
        <v>8.7100000000000009</v>
      </c>
      <c r="AH486">
        <v>2.5209999999999999</v>
      </c>
      <c r="AI486">
        <v>3.2130000000000001</v>
      </c>
      <c r="AJ486">
        <v>0.104</v>
      </c>
      <c r="AK486">
        <v>5.4530000000000003</v>
      </c>
      <c r="AL486">
        <v>31.866</v>
      </c>
      <c r="AM486">
        <v>3.2229999999999999</v>
      </c>
      <c r="AN486">
        <v>4.9420285714286001</v>
      </c>
      <c r="AO486">
        <v>13.685457142857</v>
      </c>
      <c r="AP486">
        <v>4</v>
      </c>
      <c r="AQ486">
        <v>3</v>
      </c>
      <c r="AR486" s="4">
        <v>485</v>
      </c>
      <c r="AS486" s="4">
        <f>ROWS($D$2:D486)</f>
        <v>485</v>
      </c>
      <c r="AT486" s="4" t="str">
        <f>IF(D486=PUBLIC!$C$15,AS486,"")</f>
        <v/>
      </c>
      <c r="AU486" s="4" t="str">
        <f t="shared" si="7"/>
        <v/>
      </c>
      <c r="AV486"/>
      <c r="AW486"/>
      <c r="AX486"/>
    </row>
    <row r="487" spans="1:50" x14ac:dyDescent="0.25">
      <c r="A487">
        <v>18</v>
      </c>
      <c r="B487">
        <v>18075</v>
      </c>
      <c r="C487" s="99" t="s">
        <v>2155</v>
      </c>
      <c r="D487" s="1" t="s">
        <v>619</v>
      </c>
      <c r="E487">
        <v>0.01</v>
      </c>
      <c r="F487" s="1">
        <v>-0.19881410401405061</v>
      </c>
      <c r="G487" s="1">
        <v>4.3005000000000004</v>
      </c>
      <c r="H487">
        <v>-0.25</v>
      </c>
      <c r="I487" s="1">
        <v>-0.31385529040473559</v>
      </c>
      <c r="J487" s="1">
        <v>1.9890000000000001</v>
      </c>
      <c r="K487">
        <v>4</v>
      </c>
      <c r="L487">
        <v>3.8219693124925174</v>
      </c>
      <c r="M487">
        <v>39.564900000000002</v>
      </c>
      <c r="N487">
        <v>21196</v>
      </c>
      <c r="O487">
        <v>16.616</v>
      </c>
      <c r="P487">
        <v>2.968</v>
      </c>
      <c r="Q487">
        <v>0.36799999999999999</v>
      </c>
      <c r="R487">
        <v>1.444</v>
      </c>
      <c r="S487">
        <v>6</v>
      </c>
      <c r="T487">
        <v>0.01</v>
      </c>
      <c r="U487">
        <v>15.914</v>
      </c>
      <c r="V487">
        <v>423.56</v>
      </c>
      <c r="W487">
        <v>38.686999999999998</v>
      </c>
      <c r="X487">
        <v>23.588999999999999</v>
      </c>
      <c r="Y487">
        <v>378.4</v>
      </c>
      <c r="Z487">
        <v>6.8304</v>
      </c>
      <c r="AA487">
        <v>5.0734000000000004</v>
      </c>
      <c r="AB487">
        <v>0.01</v>
      </c>
      <c r="AC487">
        <v>102.768</v>
      </c>
      <c r="AD487">
        <v>3.68</v>
      </c>
      <c r="AE487">
        <v>21.23</v>
      </c>
      <c r="AF487">
        <v>33.969000000000001</v>
      </c>
      <c r="AG487">
        <v>11.32</v>
      </c>
      <c r="AH487">
        <v>88.695999999999998</v>
      </c>
      <c r="AI487">
        <v>6.4340000000000002</v>
      </c>
      <c r="AJ487">
        <v>8.5000000000000006E-2</v>
      </c>
      <c r="AK487">
        <v>7.1420000000000003</v>
      </c>
      <c r="AL487">
        <v>35.225000000000001</v>
      </c>
      <c r="AM487">
        <v>2.9049999999999998</v>
      </c>
      <c r="AN487">
        <v>2.8307714285714001</v>
      </c>
      <c r="AO487">
        <v>20.798557142857</v>
      </c>
      <c r="AP487">
        <v>4</v>
      </c>
      <c r="AQ487">
        <v>3</v>
      </c>
      <c r="AR487" s="4">
        <v>486</v>
      </c>
      <c r="AS487" s="4">
        <f>ROWS($D$2:D487)</f>
        <v>486</v>
      </c>
      <c r="AT487" s="4" t="str">
        <f>IF(D487=PUBLIC!$C$15,AS487,"")</f>
        <v/>
      </c>
      <c r="AU487" s="4" t="str">
        <f t="shared" si="7"/>
        <v/>
      </c>
      <c r="AV487"/>
      <c r="AW487"/>
      <c r="AX487"/>
    </row>
    <row r="488" spans="1:50" x14ac:dyDescent="0.25">
      <c r="A488">
        <v>18</v>
      </c>
      <c r="B488">
        <v>18077</v>
      </c>
      <c r="C488" s="99" t="s">
        <v>2155</v>
      </c>
      <c r="D488" s="1" t="s">
        <v>620</v>
      </c>
      <c r="E488">
        <v>0.01</v>
      </c>
      <c r="F488" s="1">
        <v>-0.24537075008293527</v>
      </c>
      <c r="G488" s="1">
        <v>4.0885999999999996</v>
      </c>
      <c r="H488">
        <v>-0.75</v>
      </c>
      <c r="I488" s="1">
        <v>-0.81688310561735389</v>
      </c>
      <c r="J488" s="1">
        <v>0.01</v>
      </c>
      <c r="K488">
        <v>-0.5</v>
      </c>
      <c r="L488">
        <v>-0.54029579232712843</v>
      </c>
      <c r="M488">
        <v>3.6488999999999998</v>
      </c>
      <c r="N488">
        <v>32482</v>
      </c>
      <c r="O488">
        <v>16.04</v>
      </c>
      <c r="P488">
        <v>2.4630000000000001</v>
      </c>
      <c r="Q488">
        <v>1.93</v>
      </c>
      <c r="R488">
        <v>2.331</v>
      </c>
      <c r="S488">
        <v>3</v>
      </c>
      <c r="T488">
        <v>0.01</v>
      </c>
      <c r="U488">
        <v>14.481</v>
      </c>
      <c r="V488">
        <v>333.13</v>
      </c>
      <c r="W488">
        <v>40.33</v>
      </c>
      <c r="X488">
        <v>25.86</v>
      </c>
      <c r="Y488">
        <v>772.75</v>
      </c>
      <c r="Z488">
        <v>8.3186999999999998</v>
      </c>
      <c r="AA488">
        <v>0.98699999999999999</v>
      </c>
      <c r="AB488">
        <v>2.1717</v>
      </c>
      <c r="AC488">
        <v>123</v>
      </c>
      <c r="AD488">
        <v>4.4950000000000001</v>
      </c>
      <c r="AE488">
        <v>16.931999999999999</v>
      </c>
      <c r="AF488">
        <v>53.875999999999998</v>
      </c>
      <c r="AG488">
        <v>124.99</v>
      </c>
      <c r="AH488">
        <v>14.47</v>
      </c>
      <c r="AI488">
        <v>2.0649999999999999</v>
      </c>
      <c r="AJ488">
        <v>9.0999999999999998E-2</v>
      </c>
      <c r="AK488">
        <v>5.98</v>
      </c>
      <c r="AL488">
        <v>29.786000000000001</v>
      </c>
      <c r="AM488">
        <v>2.77</v>
      </c>
      <c r="AN488">
        <v>7.5167714285714</v>
      </c>
      <c r="AO488">
        <v>16.309242857143001</v>
      </c>
      <c r="AP488">
        <v>4</v>
      </c>
      <c r="AQ488">
        <v>3</v>
      </c>
      <c r="AR488" s="4">
        <v>487</v>
      </c>
      <c r="AS488" s="4">
        <f>ROWS($D$2:D488)</f>
        <v>487</v>
      </c>
      <c r="AT488" s="4" t="str">
        <f>IF(D488=PUBLIC!$C$15,AS488,"")</f>
        <v/>
      </c>
      <c r="AU488" s="4" t="str">
        <f t="shared" si="7"/>
        <v/>
      </c>
      <c r="AV488"/>
      <c r="AW488"/>
      <c r="AX488"/>
    </row>
    <row r="489" spans="1:50" x14ac:dyDescent="0.25">
      <c r="A489">
        <v>18</v>
      </c>
      <c r="B489">
        <v>18079</v>
      </c>
      <c r="C489" s="99" t="s">
        <v>2155</v>
      </c>
      <c r="D489" s="1" t="s">
        <v>621</v>
      </c>
      <c r="E489">
        <v>-0.5</v>
      </c>
      <c r="F489" s="1">
        <v>-0.68802140999318295</v>
      </c>
      <c r="G489" s="1">
        <v>2.0739000000000001</v>
      </c>
      <c r="H489">
        <v>-0.75</v>
      </c>
      <c r="I489" s="1">
        <v>-0.81688310561735389</v>
      </c>
      <c r="J489" s="1">
        <v>0.01</v>
      </c>
      <c r="K489">
        <v>0.01</v>
      </c>
      <c r="L489">
        <v>-0.18372106533276611</v>
      </c>
      <c r="M489">
        <v>6.5846999999999998</v>
      </c>
      <c r="N489">
        <v>28023</v>
      </c>
      <c r="O489">
        <v>14.834</v>
      </c>
      <c r="P489">
        <v>2.2589999999999999</v>
      </c>
      <c r="Q489">
        <v>1.327</v>
      </c>
      <c r="R489">
        <v>0.95299999999999996</v>
      </c>
      <c r="S489">
        <v>5</v>
      </c>
      <c r="T489">
        <v>0.01</v>
      </c>
      <c r="U489">
        <v>15.271000000000001</v>
      </c>
      <c r="V489">
        <v>463.61</v>
      </c>
      <c r="W489">
        <v>37.112000000000002</v>
      </c>
      <c r="X489">
        <v>7.851</v>
      </c>
      <c r="Y489">
        <v>454.99</v>
      </c>
      <c r="Z489">
        <v>17.4649</v>
      </c>
      <c r="AA489">
        <v>3.3029999999999999</v>
      </c>
      <c r="AB489">
        <v>1.3162</v>
      </c>
      <c r="AC489">
        <v>109.6</v>
      </c>
      <c r="AD489">
        <v>4.9779999999999998</v>
      </c>
      <c r="AE489">
        <v>17.841999999999999</v>
      </c>
      <c r="AF489">
        <v>30.689</v>
      </c>
      <c r="AG489">
        <v>7.85</v>
      </c>
      <c r="AH489">
        <v>53.170999999999999</v>
      </c>
      <c r="AI489">
        <v>1.605</v>
      </c>
      <c r="AJ489">
        <v>0.52500000000000002</v>
      </c>
      <c r="AK489">
        <v>8.5129999999999999</v>
      </c>
      <c r="AL489">
        <v>29.474</v>
      </c>
      <c r="AM489">
        <v>3.851</v>
      </c>
      <c r="AN489">
        <v>6.9269499999999997</v>
      </c>
      <c r="AO489">
        <v>14.85745</v>
      </c>
      <c r="AP489">
        <v>4</v>
      </c>
      <c r="AQ489">
        <v>3</v>
      </c>
      <c r="AR489" s="4">
        <v>488</v>
      </c>
      <c r="AS489" s="4">
        <f>ROWS($D$2:D489)</f>
        <v>488</v>
      </c>
      <c r="AT489" s="4" t="str">
        <f>IF(D489=PUBLIC!$C$15,AS489,"")</f>
        <v/>
      </c>
      <c r="AU489" s="4" t="str">
        <f t="shared" si="7"/>
        <v/>
      </c>
      <c r="AV489"/>
      <c r="AW489"/>
      <c r="AX489"/>
    </row>
    <row r="490" spans="1:50" x14ac:dyDescent="0.25">
      <c r="A490">
        <v>18</v>
      </c>
      <c r="B490">
        <v>18083</v>
      </c>
      <c r="C490" s="99" t="s">
        <v>2155</v>
      </c>
      <c r="D490" s="1" t="s">
        <v>622</v>
      </c>
      <c r="E490">
        <v>-0.25</v>
      </c>
      <c r="F490" s="1">
        <v>-0.49645586158610244</v>
      </c>
      <c r="G490" s="1">
        <v>2.9458000000000002</v>
      </c>
      <c r="H490">
        <v>-0.5</v>
      </c>
      <c r="I490" s="1">
        <v>-0.55047310031570884</v>
      </c>
      <c r="J490" s="1">
        <v>1.0533999999999999</v>
      </c>
      <c r="K490">
        <v>-0.5</v>
      </c>
      <c r="L490">
        <v>-0.68962770418746233</v>
      </c>
      <c r="M490">
        <v>2.4194</v>
      </c>
      <c r="N490">
        <v>37956</v>
      </c>
      <c r="O490">
        <v>16.597999999999999</v>
      </c>
      <c r="P490">
        <v>1.7390000000000001</v>
      </c>
      <c r="Q490">
        <v>2.988</v>
      </c>
      <c r="R490">
        <v>2.1760000000000002</v>
      </c>
      <c r="S490">
        <v>8</v>
      </c>
      <c r="T490">
        <v>0.01</v>
      </c>
      <c r="U490">
        <v>14.077999999999999</v>
      </c>
      <c r="V490">
        <v>346.36</v>
      </c>
      <c r="W490">
        <v>64.811999999999998</v>
      </c>
      <c r="X490">
        <v>17.652000000000001</v>
      </c>
      <c r="Y490">
        <v>644.23</v>
      </c>
      <c r="Z490">
        <v>7.0320999999999998</v>
      </c>
      <c r="AA490">
        <v>5.3289</v>
      </c>
      <c r="AB490">
        <v>3.1595</v>
      </c>
      <c r="AC490">
        <v>136.566</v>
      </c>
      <c r="AD490">
        <v>3.8330000000000002</v>
      </c>
      <c r="AE490">
        <v>24.239000000000001</v>
      </c>
      <c r="AF490">
        <v>107.49299999999999</v>
      </c>
      <c r="AG490">
        <v>0.53</v>
      </c>
      <c r="AH490">
        <v>85.625</v>
      </c>
      <c r="AI490">
        <v>3.617</v>
      </c>
      <c r="AJ490">
        <v>4.335</v>
      </c>
      <c r="AK490">
        <v>4.8209999999999997</v>
      </c>
      <c r="AL490">
        <v>14.699</v>
      </c>
      <c r="AM490">
        <v>3.8919999999999999</v>
      </c>
      <c r="AN490">
        <v>1.933025</v>
      </c>
      <c r="AO490">
        <v>3.42475</v>
      </c>
      <c r="AP490">
        <v>4</v>
      </c>
      <c r="AQ490">
        <v>3</v>
      </c>
      <c r="AR490" s="4">
        <v>489</v>
      </c>
      <c r="AS490" s="4">
        <f>ROWS($D$2:D490)</f>
        <v>489</v>
      </c>
      <c r="AT490" s="4" t="str">
        <f>IF(D490=PUBLIC!$C$15,AS490,"")</f>
        <v/>
      </c>
      <c r="AU490" s="4" t="str">
        <f t="shared" si="7"/>
        <v/>
      </c>
      <c r="AV490"/>
      <c r="AW490"/>
      <c r="AX490"/>
    </row>
    <row r="491" spans="1:50" x14ac:dyDescent="0.25">
      <c r="A491">
        <v>18</v>
      </c>
      <c r="B491">
        <v>18085</v>
      </c>
      <c r="C491" s="99" t="s">
        <v>2155</v>
      </c>
      <c r="D491" s="1" t="s">
        <v>623</v>
      </c>
      <c r="E491">
        <v>0.01</v>
      </c>
      <c r="F491" s="1">
        <v>-0.11637874013936715</v>
      </c>
      <c r="G491" s="1">
        <v>4.6757</v>
      </c>
      <c r="H491">
        <v>-0.25</v>
      </c>
      <c r="I491" s="1">
        <v>-0.44470827762997878</v>
      </c>
      <c r="J491" s="1">
        <v>1.4716</v>
      </c>
      <c r="K491">
        <v>0.01</v>
      </c>
      <c r="L491">
        <v>-0.10289114476094641</v>
      </c>
      <c r="M491">
        <v>7.2502000000000004</v>
      </c>
      <c r="N491">
        <v>78461</v>
      </c>
      <c r="O491">
        <v>14.914</v>
      </c>
      <c r="P491">
        <v>7.726</v>
      </c>
      <c r="Q491">
        <v>0.8</v>
      </c>
      <c r="R491">
        <v>2.6110000000000002</v>
      </c>
      <c r="S491">
        <v>5</v>
      </c>
      <c r="T491">
        <v>0.01</v>
      </c>
      <c r="U491">
        <v>11.006</v>
      </c>
      <c r="V491">
        <v>445.8</v>
      </c>
      <c r="W491">
        <v>69.971000000000004</v>
      </c>
      <c r="X491">
        <v>26</v>
      </c>
      <c r="Y491">
        <v>1091.73</v>
      </c>
      <c r="Z491">
        <v>7.5136000000000003</v>
      </c>
      <c r="AA491">
        <v>1.0253000000000001</v>
      </c>
      <c r="AB491">
        <v>1.8629</v>
      </c>
      <c r="AC491">
        <v>79.334000000000003</v>
      </c>
      <c r="AD491">
        <v>2.645</v>
      </c>
      <c r="AE491">
        <v>18.863</v>
      </c>
      <c r="AF491">
        <v>82.588999999999999</v>
      </c>
      <c r="AG491">
        <v>28.29</v>
      </c>
      <c r="AH491">
        <v>54.548999999999999</v>
      </c>
      <c r="AI491">
        <v>2.6480000000000001</v>
      </c>
      <c r="AJ491">
        <v>9.1999999999999998E-2</v>
      </c>
      <c r="AK491">
        <v>4.6379999999999999</v>
      </c>
      <c r="AL491">
        <v>39.53</v>
      </c>
      <c r="AM491">
        <v>2.4710000000000001</v>
      </c>
      <c r="AN491">
        <v>1.9533833333332999</v>
      </c>
      <c r="AO491">
        <v>7.7977833333333004</v>
      </c>
      <c r="AP491">
        <v>4</v>
      </c>
      <c r="AQ491">
        <v>3</v>
      </c>
      <c r="AR491" s="4">
        <v>490</v>
      </c>
      <c r="AS491" s="4">
        <f>ROWS($D$2:D491)</f>
        <v>490</v>
      </c>
      <c r="AT491" s="4" t="str">
        <f>IF(D491=PUBLIC!$C$15,AS491,"")</f>
        <v/>
      </c>
      <c r="AU491" s="4" t="str">
        <f t="shared" si="7"/>
        <v/>
      </c>
      <c r="AV491"/>
      <c r="AW491"/>
      <c r="AX491"/>
    </row>
    <row r="492" spans="1:50" x14ac:dyDescent="0.25">
      <c r="A492">
        <v>18</v>
      </c>
      <c r="B492">
        <v>18087</v>
      </c>
      <c r="C492" s="99" t="s">
        <v>2155</v>
      </c>
      <c r="D492" s="1" t="s">
        <v>624</v>
      </c>
      <c r="E492">
        <v>-0.5</v>
      </c>
      <c r="F492" s="1">
        <v>-0.70177528466950279</v>
      </c>
      <c r="G492" s="1">
        <v>2.0112999999999999</v>
      </c>
      <c r="H492">
        <v>-0.75</v>
      </c>
      <c r="I492" s="1">
        <v>-0.81688310561735389</v>
      </c>
      <c r="J492" s="1">
        <v>0.01</v>
      </c>
      <c r="K492">
        <v>-0.75</v>
      </c>
      <c r="L492">
        <v>-0.83077338517395616</v>
      </c>
      <c r="M492">
        <v>1.2573000000000001</v>
      </c>
      <c r="N492">
        <v>38395</v>
      </c>
      <c r="O492">
        <v>12.632</v>
      </c>
      <c r="P492">
        <v>3.8959999999999999</v>
      </c>
      <c r="Q492">
        <v>0.224</v>
      </c>
      <c r="R492">
        <v>1.427</v>
      </c>
      <c r="S492">
        <v>6</v>
      </c>
      <c r="T492">
        <v>13.123100000000001</v>
      </c>
      <c r="U492">
        <v>12.45</v>
      </c>
      <c r="V492">
        <v>133.44</v>
      </c>
      <c r="W492">
        <v>29.690999999999999</v>
      </c>
      <c r="X492">
        <v>5.99</v>
      </c>
      <c r="Y492">
        <v>634.26</v>
      </c>
      <c r="Z492">
        <v>1.9353</v>
      </c>
      <c r="AA492">
        <v>1.2903</v>
      </c>
      <c r="AB492">
        <v>0.01</v>
      </c>
      <c r="AC492">
        <v>24.832999999999998</v>
      </c>
      <c r="AD492">
        <v>2.0449999999999999</v>
      </c>
      <c r="AE492">
        <v>9.3759999999999994</v>
      </c>
      <c r="AF492">
        <v>32.817</v>
      </c>
      <c r="AG492">
        <v>9.64</v>
      </c>
      <c r="AH492">
        <v>30.994</v>
      </c>
      <c r="AI492">
        <v>4.03</v>
      </c>
      <c r="AJ492">
        <v>0.01</v>
      </c>
      <c r="AK492">
        <v>5.0540000000000003</v>
      </c>
      <c r="AL492">
        <v>48.258000000000003</v>
      </c>
      <c r="AM492">
        <v>2.36</v>
      </c>
      <c r="AN492">
        <v>1.65445</v>
      </c>
      <c r="AO492">
        <v>4.8166000000000002</v>
      </c>
      <c r="AP492">
        <v>4</v>
      </c>
      <c r="AQ492">
        <v>3</v>
      </c>
      <c r="AR492" s="4">
        <v>491</v>
      </c>
      <c r="AS492" s="4">
        <f>ROWS($D$2:D492)</f>
        <v>491</v>
      </c>
      <c r="AT492" s="4" t="str">
        <f>IF(D492=PUBLIC!$C$15,AS492,"")</f>
        <v/>
      </c>
      <c r="AU492" s="4" t="str">
        <f t="shared" si="7"/>
        <v/>
      </c>
      <c r="AV492"/>
      <c r="AW492"/>
      <c r="AX492"/>
    </row>
    <row r="493" spans="1:50" x14ac:dyDescent="0.25">
      <c r="A493">
        <v>18</v>
      </c>
      <c r="B493">
        <v>18093</v>
      </c>
      <c r="C493" s="99" t="s">
        <v>2155</v>
      </c>
      <c r="D493" s="1" t="s">
        <v>625</v>
      </c>
      <c r="E493">
        <v>-0.75</v>
      </c>
      <c r="F493" s="1">
        <v>-0.89050656816724572</v>
      </c>
      <c r="G493" s="1">
        <v>1.1523000000000001</v>
      </c>
      <c r="H493">
        <v>-0.5</v>
      </c>
      <c r="I493" s="1">
        <v>-0.52546080724153688</v>
      </c>
      <c r="J493" s="1">
        <v>1.1523000000000001</v>
      </c>
      <c r="K493">
        <v>-0.25</v>
      </c>
      <c r="L493">
        <v>-0.34320681845501455</v>
      </c>
      <c r="M493">
        <v>5.2716000000000003</v>
      </c>
      <c r="N493">
        <v>45696</v>
      </c>
      <c r="O493">
        <v>18.010000000000002</v>
      </c>
      <c r="P493">
        <v>1.5169999999999999</v>
      </c>
      <c r="Q493">
        <v>0.35</v>
      </c>
      <c r="R493">
        <v>2.1120000000000001</v>
      </c>
      <c r="S493">
        <v>5</v>
      </c>
      <c r="T493">
        <v>0.01</v>
      </c>
      <c r="U493">
        <v>12.895</v>
      </c>
      <c r="V493">
        <v>376.32</v>
      </c>
      <c r="W493">
        <v>59.743000000000002</v>
      </c>
      <c r="X493">
        <v>19.914000000000001</v>
      </c>
      <c r="Y493">
        <v>636.53</v>
      </c>
      <c r="Z493">
        <v>3.3300999999999998</v>
      </c>
      <c r="AA493">
        <v>12.5322</v>
      </c>
      <c r="AB493">
        <v>5.6993999999999998</v>
      </c>
      <c r="AC493">
        <v>142.001</v>
      </c>
      <c r="AD493">
        <v>3.9169999999999998</v>
      </c>
      <c r="AE493">
        <v>34.795000000000002</v>
      </c>
      <c r="AF493">
        <v>72.215999999999994</v>
      </c>
      <c r="AG493">
        <v>5.69</v>
      </c>
      <c r="AH493">
        <v>112.264</v>
      </c>
      <c r="AI493">
        <v>0.64500000000000002</v>
      </c>
      <c r="AJ493">
        <v>0.90200000000000002</v>
      </c>
      <c r="AK493">
        <v>6.1219999999999999</v>
      </c>
      <c r="AL493">
        <v>17.497</v>
      </c>
      <c r="AM493">
        <v>3.6139999999999999</v>
      </c>
      <c r="AN493">
        <v>2.4556833333333001</v>
      </c>
      <c r="AO493">
        <v>12.269533333332999</v>
      </c>
      <c r="AP493">
        <v>4</v>
      </c>
      <c r="AQ493">
        <v>3</v>
      </c>
      <c r="AR493" s="4">
        <v>492</v>
      </c>
      <c r="AS493" s="4">
        <f>ROWS($D$2:D493)</f>
        <v>492</v>
      </c>
      <c r="AT493" s="4" t="str">
        <f>IF(D493=PUBLIC!$C$15,AS493,"")</f>
        <v/>
      </c>
      <c r="AU493" s="4" t="str">
        <f t="shared" si="7"/>
        <v/>
      </c>
      <c r="AV493"/>
      <c r="AW493"/>
      <c r="AX493"/>
    </row>
    <row r="494" spans="1:50" x14ac:dyDescent="0.25">
      <c r="A494">
        <v>18</v>
      </c>
      <c r="B494">
        <v>18099</v>
      </c>
      <c r="C494" s="99" t="s">
        <v>2155</v>
      </c>
      <c r="D494" s="1" t="s">
        <v>626</v>
      </c>
      <c r="E494">
        <v>-0.5</v>
      </c>
      <c r="F494" s="1">
        <v>-0.67740939486752416</v>
      </c>
      <c r="G494" s="1">
        <v>2.1221999999999999</v>
      </c>
      <c r="H494">
        <v>-0.25</v>
      </c>
      <c r="I494" s="1">
        <v>-0.25998655001243409</v>
      </c>
      <c r="J494" s="1">
        <v>2.202</v>
      </c>
      <c r="K494">
        <v>0.01</v>
      </c>
      <c r="L494">
        <v>-8.7429613748485638E-2</v>
      </c>
      <c r="M494">
        <v>7.3775000000000004</v>
      </c>
      <c r="N494">
        <v>46833</v>
      </c>
      <c r="O494">
        <v>16.248999999999999</v>
      </c>
      <c r="P494">
        <v>9.3140000000000001</v>
      </c>
      <c r="Q494">
        <v>0.60399999999999998</v>
      </c>
      <c r="R494">
        <v>1.7270000000000001</v>
      </c>
      <c r="S494">
        <v>5</v>
      </c>
      <c r="T494">
        <v>0.01</v>
      </c>
      <c r="U494">
        <v>11.605</v>
      </c>
      <c r="V494">
        <v>358.98</v>
      </c>
      <c r="W494">
        <v>75.373999999999995</v>
      </c>
      <c r="X494">
        <v>11.744</v>
      </c>
      <c r="Y494">
        <v>783.8</v>
      </c>
      <c r="Z494">
        <v>5.8230000000000004</v>
      </c>
      <c r="AA494">
        <v>0.5222</v>
      </c>
      <c r="AB494">
        <v>3.0310000000000001</v>
      </c>
      <c r="AC494">
        <v>93.966999999999999</v>
      </c>
      <c r="AD494">
        <v>2.7120000000000002</v>
      </c>
      <c r="AE494">
        <v>20.925000000000001</v>
      </c>
      <c r="AF494">
        <v>8.327</v>
      </c>
      <c r="AG494">
        <v>53.17</v>
      </c>
      <c r="AH494">
        <v>8.327</v>
      </c>
      <c r="AI494">
        <v>3.6120000000000001</v>
      </c>
      <c r="AJ494">
        <v>0.01</v>
      </c>
      <c r="AK494">
        <v>5.9589999999999996</v>
      </c>
      <c r="AL494">
        <v>31.577999999999999</v>
      </c>
      <c r="AM494">
        <v>3.5510000000000002</v>
      </c>
      <c r="AN494">
        <v>5.9626833333332998</v>
      </c>
      <c r="AO494">
        <v>12.451266666666999</v>
      </c>
      <c r="AP494">
        <v>4</v>
      </c>
      <c r="AQ494">
        <v>3</v>
      </c>
      <c r="AR494" s="4">
        <v>493</v>
      </c>
      <c r="AS494" s="4">
        <f>ROWS($D$2:D494)</f>
        <v>493</v>
      </c>
      <c r="AT494" s="4" t="str">
        <f>IF(D494=PUBLIC!$C$15,AS494,"")</f>
        <v/>
      </c>
      <c r="AU494" s="4" t="str">
        <f t="shared" si="7"/>
        <v/>
      </c>
      <c r="AV494"/>
      <c r="AW494"/>
      <c r="AX494"/>
    </row>
    <row r="495" spans="1:50" x14ac:dyDescent="0.25">
      <c r="A495">
        <v>18</v>
      </c>
      <c r="B495">
        <v>18101</v>
      </c>
      <c r="C495" s="99" t="s">
        <v>2155</v>
      </c>
      <c r="D495" s="1" t="s">
        <v>627</v>
      </c>
      <c r="E495">
        <v>-1</v>
      </c>
      <c r="F495" s="1">
        <v>-1.1436789290222509</v>
      </c>
      <c r="G495" s="1">
        <v>0.01</v>
      </c>
      <c r="H495">
        <v>-0.75</v>
      </c>
      <c r="I495" s="1">
        <v>-0.81688310561735389</v>
      </c>
      <c r="J495" s="1">
        <v>0.01</v>
      </c>
      <c r="K495">
        <v>0.5</v>
      </c>
      <c r="L495">
        <v>0.25342852162755425</v>
      </c>
      <c r="M495">
        <v>10.1839</v>
      </c>
      <c r="N495">
        <v>10218</v>
      </c>
      <c r="O495">
        <v>17.058</v>
      </c>
      <c r="P495">
        <v>0.215</v>
      </c>
      <c r="Q495">
        <v>0.41099999999999998</v>
      </c>
      <c r="R495">
        <v>2.1819999999999999</v>
      </c>
      <c r="S495">
        <v>9</v>
      </c>
      <c r="T495">
        <v>0.01</v>
      </c>
      <c r="U495">
        <v>12.154999999999999</v>
      </c>
      <c r="V495">
        <v>231.33</v>
      </c>
      <c r="W495">
        <v>44.04</v>
      </c>
      <c r="X495">
        <v>18.594999999999999</v>
      </c>
      <c r="Y495">
        <v>439.23</v>
      </c>
      <c r="Z495">
        <v>0.01</v>
      </c>
      <c r="AA495">
        <v>12.087199999999999</v>
      </c>
      <c r="AB495">
        <v>4.1985999999999999</v>
      </c>
      <c r="AC495">
        <v>115.735</v>
      </c>
      <c r="AD495">
        <v>4.1589999999999998</v>
      </c>
      <c r="AE495">
        <v>28.381</v>
      </c>
      <c r="AF495">
        <v>0.01</v>
      </c>
      <c r="AG495">
        <v>0.01</v>
      </c>
      <c r="AH495">
        <v>27.402999999999999</v>
      </c>
      <c r="AI495">
        <v>4.13</v>
      </c>
      <c r="AJ495">
        <v>1.085</v>
      </c>
      <c r="AK495">
        <v>5.6109999999999998</v>
      </c>
      <c r="AL495">
        <v>14.602</v>
      </c>
      <c r="AM495">
        <v>6.0910000000000002</v>
      </c>
      <c r="AN495">
        <v>2.0618599999999998</v>
      </c>
      <c r="AO495">
        <v>6.41228</v>
      </c>
      <c r="AP495">
        <v>4</v>
      </c>
      <c r="AQ495">
        <v>3</v>
      </c>
      <c r="AR495" s="4">
        <v>494</v>
      </c>
      <c r="AS495" s="4">
        <f>ROWS($D$2:D495)</f>
        <v>494</v>
      </c>
      <c r="AT495" s="4" t="str">
        <f>IF(D495=PUBLIC!$C$15,AS495,"")</f>
        <v/>
      </c>
      <c r="AU495" s="4" t="str">
        <f t="shared" si="7"/>
        <v/>
      </c>
      <c r="AV495"/>
      <c r="AW495"/>
      <c r="AX495"/>
    </row>
    <row r="496" spans="1:50" x14ac:dyDescent="0.25">
      <c r="A496">
        <v>18</v>
      </c>
      <c r="B496">
        <v>18103</v>
      </c>
      <c r="C496" s="99" t="s">
        <v>2155</v>
      </c>
      <c r="D496" s="1" t="s">
        <v>628</v>
      </c>
      <c r="E496">
        <v>-0.5</v>
      </c>
      <c r="F496" s="1">
        <v>-0.74305887974427109</v>
      </c>
      <c r="G496" s="1">
        <v>1.8233999999999999</v>
      </c>
      <c r="H496">
        <v>0.75</v>
      </c>
      <c r="I496" s="1">
        <v>0.50358387718210429</v>
      </c>
      <c r="J496" s="1">
        <v>5.2211999999999996</v>
      </c>
      <c r="K496">
        <v>-0.5</v>
      </c>
      <c r="L496">
        <v>-0.63086659889422969</v>
      </c>
      <c r="M496">
        <v>2.9032</v>
      </c>
      <c r="N496">
        <v>36093</v>
      </c>
      <c r="O496">
        <v>15.853</v>
      </c>
      <c r="P496">
        <v>2.782</v>
      </c>
      <c r="Q496">
        <v>4.8789999999999996</v>
      </c>
      <c r="R496">
        <v>2.746</v>
      </c>
      <c r="S496">
        <v>5</v>
      </c>
      <c r="T496">
        <v>0.01</v>
      </c>
      <c r="U496">
        <v>16.062999999999999</v>
      </c>
      <c r="V496">
        <v>197.01</v>
      </c>
      <c r="W496">
        <v>45.991999999999997</v>
      </c>
      <c r="X496">
        <v>6.9269999999999996</v>
      </c>
      <c r="Y496">
        <v>642.39</v>
      </c>
      <c r="Z496">
        <v>10.286300000000001</v>
      </c>
      <c r="AA496">
        <v>0.01</v>
      </c>
      <c r="AB496">
        <v>0.79779999999999995</v>
      </c>
      <c r="AC496">
        <v>71.466999999999999</v>
      </c>
      <c r="AD496">
        <v>3.6019999999999999</v>
      </c>
      <c r="AE496">
        <v>8.0350000000000001</v>
      </c>
      <c r="AF496">
        <v>41.558999999999997</v>
      </c>
      <c r="AG496">
        <v>9.14</v>
      </c>
      <c r="AH496">
        <v>6.9269999999999996</v>
      </c>
      <c r="AI496">
        <v>2.2029999999999998</v>
      </c>
      <c r="AJ496">
        <v>0.27</v>
      </c>
      <c r="AK496">
        <v>5.8639999999999999</v>
      </c>
      <c r="AL496">
        <v>23.843</v>
      </c>
      <c r="AM496">
        <v>6.7229999999999999</v>
      </c>
      <c r="AN496">
        <v>2.4537399999999998</v>
      </c>
      <c r="AO496">
        <v>14.537839999999999</v>
      </c>
      <c r="AP496">
        <v>4</v>
      </c>
      <c r="AQ496">
        <v>3</v>
      </c>
      <c r="AR496" s="4">
        <v>495</v>
      </c>
      <c r="AS496" s="4">
        <f>ROWS($D$2:D496)</f>
        <v>495</v>
      </c>
      <c r="AT496" s="4" t="str">
        <f>IF(D496=PUBLIC!$C$15,AS496,"")</f>
        <v/>
      </c>
      <c r="AU496" s="4" t="str">
        <f t="shared" si="7"/>
        <v/>
      </c>
      <c r="AV496"/>
      <c r="AW496"/>
      <c r="AX496"/>
    </row>
    <row r="497" spans="1:50" x14ac:dyDescent="0.25">
      <c r="A497">
        <v>18</v>
      </c>
      <c r="B497">
        <v>18107</v>
      </c>
      <c r="C497" s="99" t="s">
        <v>2155</v>
      </c>
      <c r="D497" s="1" t="s">
        <v>629</v>
      </c>
      <c r="E497">
        <v>-1</v>
      </c>
      <c r="F497" s="1">
        <v>-1.1436789290222509</v>
      </c>
      <c r="G497" s="1">
        <v>0.01</v>
      </c>
      <c r="H497">
        <v>1.75</v>
      </c>
      <c r="I497" s="1">
        <v>1.7007091478251055</v>
      </c>
      <c r="J497" s="1">
        <v>9.9547000000000008</v>
      </c>
      <c r="K497">
        <v>0.5</v>
      </c>
      <c r="L497">
        <v>0.47637578263676872</v>
      </c>
      <c r="M497">
        <v>12.019500000000001</v>
      </c>
      <c r="N497">
        <v>38108</v>
      </c>
      <c r="O497">
        <v>16.844000000000001</v>
      </c>
      <c r="P497">
        <v>4.5949999999999998</v>
      </c>
      <c r="Q497">
        <v>0.89200000000000002</v>
      </c>
      <c r="R497">
        <v>2.0259999999999998</v>
      </c>
      <c r="S497">
        <v>3</v>
      </c>
      <c r="T497">
        <v>4.6189</v>
      </c>
      <c r="U497">
        <v>12.695</v>
      </c>
      <c r="V497">
        <v>204.18</v>
      </c>
      <c r="W497">
        <v>48.021000000000001</v>
      </c>
      <c r="X497">
        <v>18.631</v>
      </c>
      <c r="Y497">
        <v>634.09</v>
      </c>
      <c r="Z497">
        <v>13.904500000000001</v>
      </c>
      <c r="AA497">
        <v>0.01</v>
      </c>
      <c r="AB497">
        <v>0.86</v>
      </c>
      <c r="AC497">
        <v>101.96599999999999</v>
      </c>
      <c r="AD497">
        <v>3.3460000000000001</v>
      </c>
      <c r="AE497">
        <v>16.794</v>
      </c>
      <c r="AF497">
        <v>67.177000000000007</v>
      </c>
      <c r="AG497">
        <v>16.010000000000002</v>
      </c>
      <c r="AH497">
        <v>20.206</v>
      </c>
      <c r="AI497">
        <v>2.012</v>
      </c>
      <c r="AJ497">
        <v>4.9000000000000002E-2</v>
      </c>
      <c r="AK497">
        <v>6.9870000000000001</v>
      </c>
      <c r="AL497">
        <v>28.609000000000002</v>
      </c>
      <c r="AM497">
        <v>3.161</v>
      </c>
      <c r="AN497">
        <v>2.3360571428571002</v>
      </c>
      <c r="AO497">
        <v>9.6221285714286005</v>
      </c>
      <c r="AP497">
        <v>4</v>
      </c>
      <c r="AQ497">
        <v>3</v>
      </c>
      <c r="AR497" s="4">
        <v>496</v>
      </c>
      <c r="AS497" s="4">
        <f>ROWS($D$2:D497)</f>
        <v>496</v>
      </c>
      <c r="AT497" s="4" t="str">
        <f>IF(D497=PUBLIC!$C$15,AS497,"")</f>
        <v/>
      </c>
      <c r="AU497" s="4" t="str">
        <f t="shared" si="7"/>
        <v/>
      </c>
      <c r="AV497"/>
      <c r="AW497"/>
      <c r="AX497"/>
    </row>
    <row r="498" spans="1:50" x14ac:dyDescent="0.25">
      <c r="A498">
        <v>18</v>
      </c>
      <c r="B498">
        <v>18113</v>
      </c>
      <c r="C498" s="99" t="s">
        <v>2155</v>
      </c>
      <c r="D498" s="1" t="s">
        <v>630</v>
      </c>
      <c r="E498">
        <v>-0.75</v>
      </c>
      <c r="F498" s="1">
        <v>-0.98979372417729239</v>
      </c>
      <c r="G498" s="1">
        <v>0.70040000000000002</v>
      </c>
      <c r="H498">
        <v>-0.75</v>
      </c>
      <c r="I498" s="1">
        <v>-0.81688310561735389</v>
      </c>
      <c r="J498" s="1">
        <v>0.01</v>
      </c>
      <c r="K498">
        <v>-0.75</v>
      </c>
      <c r="L498">
        <v>-0.89394339522565169</v>
      </c>
      <c r="M498">
        <v>0.73719999999999997</v>
      </c>
      <c r="N498">
        <v>47587</v>
      </c>
      <c r="O498">
        <v>14.416</v>
      </c>
      <c r="P498">
        <v>9.99</v>
      </c>
      <c r="Q498">
        <v>0.35699999999999998</v>
      </c>
      <c r="R498">
        <v>1.8029999999999999</v>
      </c>
      <c r="S498">
        <v>5</v>
      </c>
      <c r="T498">
        <v>0.01</v>
      </c>
      <c r="U498">
        <v>11.426</v>
      </c>
      <c r="V498">
        <v>136.4</v>
      </c>
      <c r="W498">
        <v>37.195</v>
      </c>
      <c r="X498">
        <v>16.390999999999998</v>
      </c>
      <c r="Y498">
        <v>585.94000000000005</v>
      </c>
      <c r="Z498">
        <v>7.6525999999999996</v>
      </c>
      <c r="AA498">
        <v>0.86050000000000004</v>
      </c>
      <c r="AB498">
        <v>1.5315000000000001</v>
      </c>
      <c r="AC498">
        <v>82.332999999999998</v>
      </c>
      <c r="AD498">
        <v>3.625</v>
      </c>
      <c r="AE498">
        <v>14.92</v>
      </c>
      <c r="AF498">
        <v>24.166</v>
      </c>
      <c r="AG498">
        <v>23.96</v>
      </c>
      <c r="AH498">
        <v>11.768000000000001</v>
      </c>
      <c r="AI498">
        <v>2.4329999999999998</v>
      </c>
      <c r="AJ498">
        <v>2.7E-2</v>
      </c>
      <c r="AK498">
        <v>5.3760000000000003</v>
      </c>
      <c r="AL498">
        <v>38.412999999999997</v>
      </c>
      <c r="AM498">
        <v>2.9260000000000002</v>
      </c>
      <c r="AN498">
        <v>1.4445428571429</v>
      </c>
      <c r="AO498">
        <v>5.5903857142857003</v>
      </c>
      <c r="AP498">
        <v>4</v>
      </c>
      <c r="AQ498">
        <v>3</v>
      </c>
      <c r="AR498" s="4">
        <v>497</v>
      </c>
      <c r="AS498" s="4">
        <f>ROWS($D$2:D498)</f>
        <v>497</v>
      </c>
      <c r="AT498" s="4" t="str">
        <f>IF(D498=PUBLIC!$C$15,AS498,"")</f>
        <v/>
      </c>
      <c r="AU498" s="4" t="str">
        <f t="shared" si="7"/>
        <v/>
      </c>
      <c r="AV498"/>
      <c r="AW498"/>
      <c r="AX498"/>
    </row>
    <row r="499" spans="1:50" x14ac:dyDescent="0.25">
      <c r="A499">
        <v>18</v>
      </c>
      <c r="B499">
        <v>18117</v>
      </c>
      <c r="C499" s="99" t="s">
        <v>2155</v>
      </c>
      <c r="D499" s="1" t="s">
        <v>631</v>
      </c>
      <c r="E499">
        <v>-0.25</v>
      </c>
      <c r="F499" s="1">
        <v>-0.30774654913416827</v>
      </c>
      <c r="G499" s="1">
        <v>3.8047</v>
      </c>
      <c r="H499">
        <v>-0.25</v>
      </c>
      <c r="I499" s="1">
        <v>-0.37407194339725669</v>
      </c>
      <c r="J499" s="1">
        <v>1.7508999999999999</v>
      </c>
      <c r="K499">
        <v>0.25</v>
      </c>
      <c r="L499">
        <v>0.21448926913270036</v>
      </c>
      <c r="M499">
        <v>9.8633000000000006</v>
      </c>
      <c r="N499">
        <v>19579</v>
      </c>
      <c r="O499">
        <v>17.381</v>
      </c>
      <c r="P499">
        <v>1.333</v>
      </c>
      <c r="Q499">
        <v>1.2769999999999999</v>
      </c>
      <c r="R499">
        <v>1.619</v>
      </c>
      <c r="S499">
        <v>4</v>
      </c>
      <c r="T499">
        <v>0.01</v>
      </c>
      <c r="U499">
        <v>16.443999999999999</v>
      </c>
      <c r="V499">
        <v>170.6</v>
      </c>
      <c r="W499">
        <v>28.091000000000001</v>
      </c>
      <c r="X499">
        <v>14.301</v>
      </c>
      <c r="Y499">
        <v>513.14</v>
      </c>
      <c r="Z499">
        <v>5.8704000000000001</v>
      </c>
      <c r="AA499">
        <v>0.01</v>
      </c>
      <c r="AB499">
        <v>0.01</v>
      </c>
      <c r="AC499">
        <v>118.232</v>
      </c>
      <c r="AD499">
        <v>4.6479999999999997</v>
      </c>
      <c r="AE499">
        <v>15.323</v>
      </c>
      <c r="AF499">
        <v>57.204000000000001</v>
      </c>
      <c r="AG499">
        <v>6.13</v>
      </c>
      <c r="AH499">
        <v>57.715000000000003</v>
      </c>
      <c r="AI499">
        <v>3.4390000000000001</v>
      </c>
      <c r="AJ499">
        <v>0.437</v>
      </c>
      <c r="AK499">
        <v>9.9280000000000008</v>
      </c>
      <c r="AL499">
        <v>21.948</v>
      </c>
      <c r="AM499">
        <v>3.6280000000000001</v>
      </c>
      <c r="AN499">
        <v>1.6570199999999999</v>
      </c>
      <c r="AO499">
        <v>8.94238</v>
      </c>
      <c r="AP499">
        <v>4</v>
      </c>
      <c r="AQ499">
        <v>3</v>
      </c>
      <c r="AR499" s="4">
        <v>498</v>
      </c>
      <c r="AS499" s="4">
        <f>ROWS($D$2:D499)</f>
        <v>498</v>
      </c>
      <c r="AT499" s="4" t="str">
        <f>IF(D499=PUBLIC!$C$15,AS499,"")</f>
        <v/>
      </c>
      <c r="AU499" s="4" t="str">
        <f t="shared" si="7"/>
        <v/>
      </c>
      <c r="AV499"/>
      <c r="AW499"/>
      <c r="AX499"/>
    </row>
    <row r="500" spans="1:50" x14ac:dyDescent="0.25">
      <c r="A500">
        <v>18</v>
      </c>
      <c r="B500">
        <v>18121</v>
      </c>
      <c r="C500" s="99" t="s">
        <v>2155</v>
      </c>
      <c r="D500" s="1" t="s">
        <v>632</v>
      </c>
      <c r="E500">
        <v>-1</v>
      </c>
      <c r="F500" s="1">
        <v>-1.1436789290222509</v>
      </c>
      <c r="G500" s="1">
        <v>0.01</v>
      </c>
      <c r="H500">
        <v>-0.75</v>
      </c>
      <c r="I500" s="1">
        <v>-0.81688310561735389</v>
      </c>
      <c r="J500" s="1">
        <v>0.01</v>
      </c>
      <c r="K500">
        <v>-0.25</v>
      </c>
      <c r="L500">
        <v>-0.38570477368879319</v>
      </c>
      <c r="M500">
        <v>4.9217000000000004</v>
      </c>
      <c r="N500">
        <v>17033</v>
      </c>
      <c r="O500">
        <v>17.114000000000001</v>
      </c>
      <c r="P500">
        <v>1.4330000000000001</v>
      </c>
      <c r="Q500">
        <v>1.849</v>
      </c>
      <c r="R500">
        <v>1.7909999999999999</v>
      </c>
      <c r="S500">
        <v>4</v>
      </c>
      <c r="T500">
        <v>0.01</v>
      </c>
      <c r="U500">
        <v>14.96</v>
      </c>
      <c r="V500">
        <v>351.11</v>
      </c>
      <c r="W500">
        <v>32.29</v>
      </c>
      <c r="X500">
        <v>14.09</v>
      </c>
      <c r="Y500">
        <v>510.69</v>
      </c>
      <c r="Z500">
        <v>2.6747999999999998</v>
      </c>
      <c r="AA500">
        <v>2.3161</v>
      </c>
      <c r="AB500">
        <v>0.01</v>
      </c>
      <c r="AC500">
        <v>46.533999999999999</v>
      </c>
      <c r="AD500">
        <v>3.2879999999999998</v>
      </c>
      <c r="AE500">
        <v>18.786999999999999</v>
      </c>
      <c r="AF500">
        <v>17.613</v>
      </c>
      <c r="AG500">
        <v>7.63</v>
      </c>
      <c r="AH500">
        <v>51.664000000000001</v>
      </c>
      <c r="AI500">
        <v>5.4569999999999999</v>
      </c>
      <c r="AJ500">
        <v>0.221</v>
      </c>
      <c r="AK500">
        <v>7.0940000000000003</v>
      </c>
      <c r="AL500">
        <v>20.928999999999998</v>
      </c>
      <c r="AM500">
        <v>3.2450000000000001</v>
      </c>
      <c r="AN500">
        <v>1.8574999999999999</v>
      </c>
      <c r="AO500">
        <v>9.7868666666667004</v>
      </c>
      <c r="AP500">
        <v>4</v>
      </c>
      <c r="AQ500">
        <v>3</v>
      </c>
      <c r="AR500" s="4">
        <v>499</v>
      </c>
      <c r="AS500" s="4">
        <f>ROWS($D$2:D500)</f>
        <v>499</v>
      </c>
      <c r="AT500" s="4" t="str">
        <f>IF(D500=PUBLIC!$C$15,AS500,"")</f>
        <v/>
      </c>
      <c r="AU500" s="4" t="str">
        <f t="shared" si="7"/>
        <v/>
      </c>
      <c r="AV500"/>
      <c r="AW500"/>
      <c r="AX500"/>
    </row>
    <row r="501" spans="1:50" x14ac:dyDescent="0.25">
      <c r="A501">
        <v>18</v>
      </c>
      <c r="B501">
        <v>18123</v>
      </c>
      <c r="C501" s="99" t="s">
        <v>2155</v>
      </c>
      <c r="D501" s="1" t="s">
        <v>633</v>
      </c>
      <c r="E501">
        <v>-1</v>
      </c>
      <c r="F501" s="1">
        <v>-1.1436789290222509</v>
      </c>
      <c r="G501" s="1">
        <v>0.01</v>
      </c>
      <c r="H501">
        <v>-0.25</v>
      </c>
      <c r="I501" s="1">
        <v>-0.34382451921453711</v>
      </c>
      <c r="J501" s="1">
        <v>1.8705000000000001</v>
      </c>
      <c r="K501">
        <v>0.01</v>
      </c>
      <c r="L501">
        <v>-6.6247437718845822E-2</v>
      </c>
      <c r="M501">
        <v>7.5518999999999998</v>
      </c>
      <c r="N501">
        <v>19301</v>
      </c>
      <c r="O501">
        <v>16.734999999999999</v>
      </c>
      <c r="P501">
        <v>1.228</v>
      </c>
      <c r="Q501">
        <v>3.0880000000000001</v>
      </c>
      <c r="R501">
        <v>1.218</v>
      </c>
      <c r="S501">
        <v>6</v>
      </c>
      <c r="T501">
        <v>3.3372999999999999</v>
      </c>
      <c r="U501">
        <v>14.741</v>
      </c>
      <c r="V501">
        <v>614.13</v>
      </c>
      <c r="W501">
        <v>24.869</v>
      </c>
      <c r="X501">
        <v>6.7350000000000003</v>
      </c>
      <c r="Y501">
        <v>270.44</v>
      </c>
      <c r="Z501">
        <v>9.1929999999999996</v>
      </c>
      <c r="AA501">
        <v>0.01</v>
      </c>
      <c r="AB501">
        <v>0.01</v>
      </c>
      <c r="AC501">
        <v>110.96599999999999</v>
      </c>
      <c r="AD501">
        <v>3.782</v>
      </c>
      <c r="AE501">
        <v>19.170000000000002</v>
      </c>
      <c r="AF501">
        <v>18.652000000000001</v>
      </c>
      <c r="AG501">
        <v>6.22</v>
      </c>
      <c r="AH501">
        <v>65.8</v>
      </c>
      <c r="AI501">
        <v>2.2589999999999999</v>
      </c>
      <c r="AJ501">
        <v>1.0389999999999999</v>
      </c>
      <c r="AK501">
        <v>6.1859999999999999</v>
      </c>
      <c r="AL501">
        <v>34.566000000000003</v>
      </c>
      <c r="AM501">
        <v>1.498</v>
      </c>
      <c r="AN501">
        <v>4.8798000000000004</v>
      </c>
      <c r="AO501">
        <v>5.4992000000000001</v>
      </c>
      <c r="AP501">
        <v>4</v>
      </c>
      <c r="AQ501">
        <v>3</v>
      </c>
      <c r="AR501" s="4">
        <v>500</v>
      </c>
      <c r="AS501" s="4">
        <f>ROWS($D$2:D501)</f>
        <v>500</v>
      </c>
      <c r="AT501" s="4" t="str">
        <f>IF(D501=PUBLIC!$C$15,AS501,"")</f>
        <v/>
      </c>
      <c r="AU501" s="4" t="str">
        <f t="shared" si="7"/>
        <v/>
      </c>
      <c r="AV501"/>
      <c r="AW501"/>
      <c r="AX501"/>
    </row>
    <row r="502" spans="1:50" x14ac:dyDescent="0.25">
      <c r="A502">
        <v>18</v>
      </c>
      <c r="B502">
        <v>18125</v>
      </c>
      <c r="C502" s="99" t="s">
        <v>2155</v>
      </c>
      <c r="D502" s="1" t="s">
        <v>634</v>
      </c>
      <c r="E502">
        <v>-0.25</v>
      </c>
      <c r="F502" s="1">
        <v>-0.39042359451274888</v>
      </c>
      <c r="G502" s="1">
        <v>3.4283999999999999</v>
      </c>
      <c r="H502">
        <v>-0.75</v>
      </c>
      <c r="I502" s="1">
        <v>-0.81688310561735389</v>
      </c>
      <c r="J502" s="1">
        <v>0.01</v>
      </c>
      <c r="K502">
        <v>-0.75</v>
      </c>
      <c r="L502">
        <v>-0.80027542415880371</v>
      </c>
      <c r="M502">
        <v>1.5084</v>
      </c>
      <c r="N502">
        <v>12554</v>
      </c>
      <c r="O502">
        <v>18.727</v>
      </c>
      <c r="P502">
        <v>0.44600000000000001</v>
      </c>
      <c r="Q502">
        <v>0.79700000000000004</v>
      </c>
      <c r="R502">
        <v>1.8480000000000001</v>
      </c>
      <c r="S502">
        <v>5</v>
      </c>
      <c r="T502">
        <v>5.62E-2</v>
      </c>
      <c r="U502">
        <v>10.085000000000001</v>
      </c>
      <c r="V502">
        <v>199.04</v>
      </c>
      <c r="W502">
        <v>43.014000000000003</v>
      </c>
      <c r="X502">
        <v>11.151999999999999</v>
      </c>
      <c r="Y502">
        <v>383.39</v>
      </c>
      <c r="Z502">
        <v>0.01</v>
      </c>
      <c r="AA502">
        <v>0.01</v>
      </c>
      <c r="AB502">
        <v>3.2785000000000002</v>
      </c>
      <c r="AC502">
        <v>91.302999999999997</v>
      </c>
      <c r="AD502">
        <v>4.3410000000000002</v>
      </c>
      <c r="AE502">
        <v>19.117000000000001</v>
      </c>
      <c r="AF502">
        <v>16.728000000000002</v>
      </c>
      <c r="AG502">
        <v>0.01</v>
      </c>
      <c r="AH502">
        <v>21.507000000000001</v>
      </c>
      <c r="AI502">
        <v>1.877</v>
      </c>
      <c r="AJ502">
        <v>4.3630000000000004</v>
      </c>
      <c r="AK502">
        <v>7.9320000000000004</v>
      </c>
      <c r="AL502">
        <v>22.661999999999999</v>
      </c>
      <c r="AM502">
        <v>4.7350000000000003</v>
      </c>
      <c r="AN502">
        <v>1.60318</v>
      </c>
      <c r="AO502">
        <v>3.5735800000000002</v>
      </c>
      <c r="AP502">
        <v>4</v>
      </c>
      <c r="AQ502">
        <v>3</v>
      </c>
      <c r="AR502" s="4">
        <v>501</v>
      </c>
      <c r="AS502" s="4">
        <f>ROWS($D$2:D502)</f>
        <v>501</v>
      </c>
      <c r="AT502" s="4" t="str">
        <f>IF(D502=PUBLIC!$C$15,AS502,"")</f>
        <v/>
      </c>
      <c r="AU502" s="4" t="str">
        <f t="shared" si="7"/>
        <v/>
      </c>
      <c r="AV502"/>
      <c r="AW502"/>
      <c r="AX502"/>
    </row>
    <row r="503" spans="1:50" x14ac:dyDescent="0.25">
      <c r="A503">
        <v>18</v>
      </c>
      <c r="B503">
        <v>18131</v>
      </c>
      <c r="C503" s="99" t="s">
        <v>2155</v>
      </c>
      <c r="D503" s="1" t="s">
        <v>635</v>
      </c>
      <c r="E503">
        <v>-0.25</v>
      </c>
      <c r="F503" s="1">
        <v>-0.39090695752054277</v>
      </c>
      <c r="G503" s="1">
        <v>3.4262000000000001</v>
      </c>
      <c r="H503">
        <v>-0.75</v>
      </c>
      <c r="I503" s="1">
        <v>-0.81688310561735389</v>
      </c>
      <c r="J503" s="1">
        <v>0.01</v>
      </c>
      <c r="K503">
        <v>0.01</v>
      </c>
      <c r="L503">
        <v>-9.336888214211754E-2</v>
      </c>
      <c r="M503">
        <v>7.3285999999999998</v>
      </c>
      <c r="N503">
        <v>12910</v>
      </c>
      <c r="O503">
        <v>18.087</v>
      </c>
      <c r="P503">
        <v>2.7890000000000001</v>
      </c>
      <c r="Q503">
        <v>0.20899999999999999</v>
      </c>
      <c r="R503">
        <v>2.2309999999999999</v>
      </c>
      <c r="S503">
        <v>4</v>
      </c>
      <c r="T503">
        <v>0.01</v>
      </c>
      <c r="U503">
        <v>13.422000000000001</v>
      </c>
      <c r="V503">
        <v>171.33</v>
      </c>
      <c r="W503">
        <v>49.573999999999998</v>
      </c>
      <c r="X503">
        <v>12.393000000000001</v>
      </c>
      <c r="Y503">
        <v>799.66</v>
      </c>
      <c r="Z503">
        <v>11.866400000000001</v>
      </c>
      <c r="AA503">
        <v>0.01</v>
      </c>
      <c r="AB503">
        <v>0.01</v>
      </c>
      <c r="AC503">
        <v>70.334000000000003</v>
      </c>
      <c r="AD503">
        <v>4.1440000000000001</v>
      </c>
      <c r="AE503">
        <v>12.393000000000001</v>
      </c>
      <c r="AF503">
        <v>13.167999999999999</v>
      </c>
      <c r="AG503">
        <v>10.07</v>
      </c>
      <c r="AH503">
        <v>28.66</v>
      </c>
      <c r="AI503">
        <v>6.74</v>
      </c>
      <c r="AJ503">
        <v>0.56599999999999995</v>
      </c>
      <c r="AK503">
        <v>6.4649999999999999</v>
      </c>
      <c r="AL503">
        <v>28.469000000000001</v>
      </c>
      <c r="AM503">
        <v>5.1619999999999999</v>
      </c>
      <c r="AN503">
        <v>5.0972499999999998</v>
      </c>
      <c r="AO503">
        <v>12.230983333333</v>
      </c>
      <c r="AP503">
        <v>4</v>
      </c>
      <c r="AQ503">
        <v>3</v>
      </c>
      <c r="AR503" s="4">
        <v>502</v>
      </c>
      <c r="AS503" s="4">
        <f>ROWS($D$2:D503)</f>
        <v>502</v>
      </c>
      <c r="AT503" s="4" t="str">
        <f>IF(D503=PUBLIC!$C$15,AS503,"")</f>
        <v/>
      </c>
      <c r="AU503" s="4" t="str">
        <f t="shared" si="7"/>
        <v/>
      </c>
      <c r="AV503"/>
      <c r="AW503"/>
      <c r="AX503"/>
    </row>
    <row r="504" spans="1:50" x14ac:dyDescent="0.25">
      <c r="A504">
        <v>18</v>
      </c>
      <c r="B504">
        <v>18135</v>
      </c>
      <c r="C504" s="99" t="s">
        <v>2155</v>
      </c>
      <c r="D504" s="1" t="s">
        <v>636</v>
      </c>
      <c r="E504">
        <v>-1</v>
      </c>
      <c r="F504" s="1">
        <v>-1.1436789290222509</v>
      </c>
      <c r="G504" s="1">
        <v>0.01</v>
      </c>
      <c r="H504">
        <v>0.01</v>
      </c>
      <c r="I504" s="1">
        <v>-1.7374894339500541E-2</v>
      </c>
      <c r="J504" s="1">
        <v>3.1613000000000002</v>
      </c>
      <c r="K504">
        <v>5.25</v>
      </c>
      <c r="L504">
        <v>5.2054423301715085</v>
      </c>
      <c r="M504">
        <v>50.955500000000001</v>
      </c>
      <c r="N504">
        <v>25403</v>
      </c>
      <c r="O504">
        <v>18.632000000000001</v>
      </c>
      <c r="P504">
        <v>3.2240000000000002</v>
      </c>
      <c r="Q504">
        <v>0.92900000000000005</v>
      </c>
      <c r="R504">
        <v>1.893</v>
      </c>
      <c r="S504">
        <v>6</v>
      </c>
      <c r="T504">
        <v>0.01</v>
      </c>
      <c r="U504">
        <v>17.34</v>
      </c>
      <c r="V504">
        <v>322.83</v>
      </c>
      <c r="W504">
        <v>37.003999999999998</v>
      </c>
      <c r="X504">
        <v>12.202999999999999</v>
      </c>
      <c r="Y504">
        <v>444.53</v>
      </c>
      <c r="Z504">
        <v>5.1135999999999999</v>
      </c>
      <c r="AA504">
        <v>0.01</v>
      </c>
      <c r="AB504">
        <v>1.611</v>
      </c>
      <c r="AC504">
        <v>87.734999999999999</v>
      </c>
      <c r="AD504">
        <v>3.661</v>
      </c>
      <c r="AE504">
        <v>16.14</v>
      </c>
      <c r="AF504">
        <v>35.429000000000002</v>
      </c>
      <c r="AG504">
        <v>12.6</v>
      </c>
      <c r="AH504">
        <v>31.885999999999999</v>
      </c>
      <c r="AI504">
        <v>6.1180000000000003</v>
      </c>
      <c r="AJ504">
        <v>0.16700000000000001</v>
      </c>
      <c r="AK504">
        <v>6.593</v>
      </c>
      <c r="AL504">
        <v>25.026</v>
      </c>
      <c r="AM504">
        <v>4.12</v>
      </c>
      <c r="AN504">
        <v>3.5638399999999999</v>
      </c>
      <c r="AO504">
        <v>31.299980000000001</v>
      </c>
      <c r="AP504">
        <v>4</v>
      </c>
      <c r="AQ504">
        <v>3</v>
      </c>
      <c r="AR504" s="4">
        <v>503</v>
      </c>
      <c r="AS504" s="4">
        <f>ROWS($D$2:D504)</f>
        <v>503</v>
      </c>
      <c r="AT504" s="4" t="str">
        <f>IF(D504=PUBLIC!$C$15,AS504,"")</f>
        <v/>
      </c>
      <c r="AU504" s="4" t="str">
        <f t="shared" si="7"/>
        <v/>
      </c>
      <c r="AV504"/>
      <c r="AW504"/>
      <c r="AX504"/>
    </row>
    <row r="505" spans="1:50" x14ac:dyDescent="0.25">
      <c r="A505">
        <v>18</v>
      </c>
      <c r="B505">
        <v>18137</v>
      </c>
      <c r="C505" s="99" t="s">
        <v>2155</v>
      </c>
      <c r="D505" s="1" t="s">
        <v>637</v>
      </c>
      <c r="E505">
        <v>0.5</v>
      </c>
      <c r="F505" s="1">
        <v>0.25879883809200194</v>
      </c>
      <c r="G505" s="1">
        <v>6.3833000000000002</v>
      </c>
      <c r="H505">
        <v>0.01</v>
      </c>
      <c r="I505" s="1">
        <v>-9.9442529350307299E-2</v>
      </c>
      <c r="J505" s="1">
        <v>2.8368000000000002</v>
      </c>
      <c r="K505">
        <v>1</v>
      </c>
      <c r="L505">
        <v>0.85873592230941387</v>
      </c>
      <c r="M505">
        <v>15.1676</v>
      </c>
      <c r="N505">
        <v>28633</v>
      </c>
      <c r="O505">
        <v>17.113</v>
      </c>
      <c r="P505">
        <v>1.746</v>
      </c>
      <c r="Q505">
        <v>0.39500000000000002</v>
      </c>
      <c r="R505">
        <v>2.0430000000000001</v>
      </c>
      <c r="S505">
        <v>4</v>
      </c>
      <c r="T505">
        <v>1.8973</v>
      </c>
      <c r="U505">
        <v>10.090999999999999</v>
      </c>
      <c r="V505">
        <v>215.79</v>
      </c>
      <c r="W505">
        <v>67.055000000000007</v>
      </c>
      <c r="X505">
        <v>18.859000000000002</v>
      </c>
      <c r="Y505">
        <v>592.66999999999996</v>
      </c>
      <c r="Z505">
        <v>10.5198</v>
      </c>
      <c r="AA505">
        <v>0.01</v>
      </c>
      <c r="AB505">
        <v>2.7271000000000001</v>
      </c>
      <c r="AC505">
        <v>106.599</v>
      </c>
      <c r="AD505">
        <v>3.0910000000000002</v>
      </c>
      <c r="AE505">
        <v>20.954999999999998</v>
      </c>
      <c r="AF505">
        <v>17.812000000000001</v>
      </c>
      <c r="AG505">
        <v>4.54</v>
      </c>
      <c r="AH505">
        <v>32.829000000000001</v>
      </c>
      <c r="AI505">
        <v>1.6779999999999999</v>
      </c>
      <c r="AJ505">
        <v>0.502</v>
      </c>
      <c r="AK505">
        <v>8.6519999999999992</v>
      </c>
      <c r="AL505">
        <v>23.431000000000001</v>
      </c>
      <c r="AM505">
        <v>4.4870000000000001</v>
      </c>
      <c r="AN505">
        <v>4.6828571428570998</v>
      </c>
      <c r="AO505">
        <v>12.797085714286</v>
      </c>
      <c r="AP505">
        <v>4</v>
      </c>
      <c r="AQ505">
        <v>3</v>
      </c>
      <c r="AR505" s="4">
        <v>504</v>
      </c>
      <c r="AS505" s="4">
        <f>ROWS($D$2:D505)</f>
        <v>504</v>
      </c>
      <c r="AT505" s="4" t="str">
        <f>IF(D505=PUBLIC!$C$15,AS505,"")</f>
        <v/>
      </c>
      <c r="AU505" s="4" t="str">
        <f t="shared" si="7"/>
        <v/>
      </c>
      <c r="AV505"/>
      <c r="AW505"/>
      <c r="AX505"/>
    </row>
    <row r="506" spans="1:50" x14ac:dyDescent="0.25">
      <c r="A506">
        <v>18</v>
      </c>
      <c r="B506">
        <v>18139</v>
      </c>
      <c r="C506" s="99" t="s">
        <v>2155</v>
      </c>
      <c r="D506" s="1" t="s">
        <v>638</v>
      </c>
      <c r="E506">
        <v>0.25</v>
      </c>
      <c r="F506" s="1">
        <v>0.22698476376083404</v>
      </c>
      <c r="G506" s="1">
        <v>6.2385000000000002</v>
      </c>
      <c r="H506">
        <v>-0.75</v>
      </c>
      <c r="I506" s="1">
        <v>-0.81688310561735389</v>
      </c>
      <c r="J506" s="1">
        <v>0.01</v>
      </c>
      <c r="K506">
        <v>0.25</v>
      </c>
      <c r="L506">
        <v>0.22770383766495259</v>
      </c>
      <c r="M506">
        <v>9.9720999999999993</v>
      </c>
      <c r="N506">
        <v>16873</v>
      </c>
      <c r="O506">
        <v>17.411999999999999</v>
      </c>
      <c r="P506">
        <v>1.4279999999999999</v>
      </c>
      <c r="Q506">
        <v>1.1499999999999999</v>
      </c>
      <c r="R506">
        <v>1.0960000000000001</v>
      </c>
      <c r="S506">
        <v>4</v>
      </c>
      <c r="T506">
        <v>1.7399999999999999E-2</v>
      </c>
      <c r="U506">
        <v>17.956</v>
      </c>
      <c r="V506">
        <v>176.86</v>
      </c>
      <c r="W506">
        <v>43.264000000000003</v>
      </c>
      <c r="X506">
        <v>20.742999999999999</v>
      </c>
      <c r="Y506">
        <v>505.74</v>
      </c>
      <c r="Z506">
        <v>4.9226999999999999</v>
      </c>
      <c r="AA506">
        <v>4.1432000000000002</v>
      </c>
      <c r="AB506">
        <v>5.5023999999999997</v>
      </c>
      <c r="AC506">
        <v>88.831000000000003</v>
      </c>
      <c r="AD506">
        <v>3.8820000000000001</v>
      </c>
      <c r="AE506">
        <v>15.409000000000001</v>
      </c>
      <c r="AF506">
        <v>10.667999999999999</v>
      </c>
      <c r="AG506">
        <v>3.56</v>
      </c>
      <c r="AH506">
        <v>9.4830000000000005</v>
      </c>
      <c r="AI506">
        <v>4.7830000000000004</v>
      </c>
      <c r="AJ506">
        <v>0.11799999999999999</v>
      </c>
      <c r="AK506">
        <v>6.7560000000000002</v>
      </c>
      <c r="AL506">
        <v>25.757999999999999</v>
      </c>
      <c r="AM506">
        <v>5.3319999999999999</v>
      </c>
      <c r="AN506">
        <v>4.9337666666666999</v>
      </c>
      <c r="AO506">
        <v>16.725666666666999</v>
      </c>
      <c r="AP506">
        <v>4</v>
      </c>
      <c r="AQ506">
        <v>3</v>
      </c>
      <c r="AR506" s="4">
        <v>505</v>
      </c>
      <c r="AS506" s="4">
        <f>ROWS($D$2:D506)</f>
        <v>505</v>
      </c>
      <c r="AT506" s="4" t="str">
        <f>IF(D506=PUBLIC!$C$15,AS506,"")</f>
        <v/>
      </c>
      <c r="AU506" s="4" t="str">
        <f t="shared" si="7"/>
        <v/>
      </c>
      <c r="AV506"/>
      <c r="AW506"/>
      <c r="AX506"/>
    </row>
    <row r="507" spans="1:50" x14ac:dyDescent="0.25">
      <c r="A507">
        <v>18</v>
      </c>
      <c r="B507">
        <v>18143</v>
      </c>
      <c r="C507" s="99" t="s">
        <v>2155</v>
      </c>
      <c r="D507" s="1" t="s">
        <v>639</v>
      </c>
      <c r="E507">
        <v>3.25</v>
      </c>
      <c r="F507" s="1">
        <v>3.1563843014504824</v>
      </c>
      <c r="G507" s="1">
        <v>19.5715</v>
      </c>
      <c r="H507">
        <v>0.5</v>
      </c>
      <c r="I507" s="1">
        <v>0.30616632436412056</v>
      </c>
      <c r="J507" s="1">
        <v>4.4405999999999999</v>
      </c>
      <c r="K507">
        <v>1.75</v>
      </c>
      <c r="L507">
        <v>1.5753226216057004</v>
      </c>
      <c r="M507">
        <v>21.067499999999999</v>
      </c>
      <c r="N507">
        <v>23734</v>
      </c>
      <c r="O507">
        <v>15.904999999999999</v>
      </c>
      <c r="P507">
        <v>1.85</v>
      </c>
      <c r="Q507">
        <v>0.219</v>
      </c>
      <c r="R507">
        <v>1.6180000000000001</v>
      </c>
      <c r="S507">
        <v>1</v>
      </c>
      <c r="T507">
        <v>6.0807000000000002</v>
      </c>
      <c r="U507">
        <v>14.025</v>
      </c>
      <c r="V507">
        <v>571.79999999999995</v>
      </c>
      <c r="W507">
        <v>29.494</v>
      </c>
      <c r="X507">
        <v>5.4770000000000003</v>
      </c>
      <c r="Y507">
        <v>477.01</v>
      </c>
      <c r="Z507">
        <v>17.355</v>
      </c>
      <c r="AA507">
        <v>4.8825000000000003</v>
      </c>
      <c r="AB507">
        <v>3.7425000000000002</v>
      </c>
      <c r="AC507">
        <v>171.93299999999999</v>
      </c>
      <c r="AD507">
        <v>6.0039999999999996</v>
      </c>
      <c r="AE507">
        <v>21.488</v>
      </c>
      <c r="AF507">
        <v>32.863999999999997</v>
      </c>
      <c r="AG507">
        <v>8.85</v>
      </c>
      <c r="AH507">
        <v>118.396</v>
      </c>
      <c r="AI507">
        <v>2.0640000000000001</v>
      </c>
      <c r="AJ507">
        <v>0.309</v>
      </c>
      <c r="AK507">
        <v>4.4850000000000003</v>
      </c>
      <c r="AL507">
        <v>29.661000000000001</v>
      </c>
      <c r="AM507">
        <v>4.9580000000000002</v>
      </c>
      <c r="AN507">
        <v>3.8292000000000002</v>
      </c>
      <c r="AO507">
        <v>13.446899999999999</v>
      </c>
      <c r="AP507">
        <v>4</v>
      </c>
      <c r="AQ507">
        <v>3</v>
      </c>
      <c r="AR507" s="4">
        <v>506</v>
      </c>
      <c r="AS507" s="4">
        <f>ROWS($D$2:D507)</f>
        <v>506</v>
      </c>
      <c r="AT507" s="4" t="str">
        <f>IF(D507=PUBLIC!$C$15,AS507,"")</f>
        <v/>
      </c>
      <c r="AU507" s="4" t="str">
        <f t="shared" si="7"/>
        <v/>
      </c>
      <c r="AV507"/>
      <c r="AW507"/>
      <c r="AX507"/>
    </row>
    <row r="508" spans="1:50" x14ac:dyDescent="0.25">
      <c r="A508">
        <v>18</v>
      </c>
      <c r="B508">
        <v>18147</v>
      </c>
      <c r="C508" s="99" t="s">
        <v>2155</v>
      </c>
      <c r="D508" s="1" t="s">
        <v>640</v>
      </c>
      <c r="E508">
        <v>-1</v>
      </c>
      <c r="F508" s="1">
        <v>-1.1436789290222509</v>
      </c>
      <c r="G508" s="1">
        <v>0.01</v>
      </c>
      <c r="H508">
        <v>-0.75</v>
      </c>
      <c r="I508" s="1">
        <v>-0.81688310561735389</v>
      </c>
      <c r="J508" s="1">
        <v>0.01</v>
      </c>
      <c r="K508">
        <v>-0.75</v>
      </c>
      <c r="L508">
        <v>-0.98348181362617071</v>
      </c>
      <c r="M508">
        <v>0.01</v>
      </c>
      <c r="N508">
        <v>20777</v>
      </c>
      <c r="O508">
        <v>17.789000000000001</v>
      </c>
      <c r="P508">
        <v>2.7669999999999999</v>
      </c>
      <c r="Q508">
        <v>0.63500000000000001</v>
      </c>
      <c r="R508">
        <v>1.3240000000000001</v>
      </c>
      <c r="S508">
        <v>7</v>
      </c>
      <c r="T508">
        <v>1.6717</v>
      </c>
      <c r="U508">
        <v>9.8520000000000003</v>
      </c>
      <c r="V508">
        <v>182.72</v>
      </c>
      <c r="W508">
        <v>48.13</v>
      </c>
      <c r="X508">
        <v>11.07</v>
      </c>
      <c r="Y508">
        <v>558.5</v>
      </c>
      <c r="Z508">
        <v>7.9870000000000001</v>
      </c>
      <c r="AA508">
        <v>0.01</v>
      </c>
      <c r="AB508">
        <v>0.01</v>
      </c>
      <c r="AC508">
        <v>53.3</v>
      </c>
      <c r="AD508">
        <v>3.4649999999999999</v>
      </c>
      <c r="AE508">
        <v>24.065000000000001</v>
      </c>
      <c r="AF508">
        <v>6.7380000000000004</v>
      </c>
      <c r="AG508">
        <v>1.93</v>
      </c>
      <c r="AH508">
        <v>15.882999999999999</v>
      </c>
      <c r="AI508">
        <v>3.15</v>
      </c>
      <c r="AJ508">
        <v>1.5049999999999999</v>
      </c>
      <c r="AK508">
        <v>9.4510000000000005</v>
      </c>
      <c r="AL508">
        <v>23.638000000000002</v>
      </c>
      <c r="AM508">
        <v>5.1769999999999996</v>
      </c>
      <c r="AN508">
        <v>4.9106800000000002</v>
      </c>
      <c r="AO508">
        <v>5.05504</v>
      </c>
      <c r="AP508">
        <v>4</v>
      </c>
      <c r="AQ508">
        <v>3</v>
      </c>
      <c r="AR508" s="4">
        <v>507</v>
      </c>
      <c r="AS508" s="4">
        <f>ROWS($D$2:D508)</f>
        <v>507</v>
      </c>
      <c r="AT508" s="4" t="str">
        <f>IF(D508=PUBLIC!$C$15,AS508,"")</f>
        <v/>
      </c>
      <c r="AU508" s="4" t="str">
        <f t="shared" si="7"/>
        <v/>
      </c>
      <c r="AV508"/>
      <c r="AW508"/>
      <c r="AX508"/>
    </row>
    <row r="509" spans="1:50" x14ac:dyDescent="0.25">
      <c r="A509">
        <v>18</v>
      </c>
      <c r="B509">
        <v>18149</v>
      </c>
      <c r="C509" s="99" t="s">
        <v>2155</v>
      </c>
      <c r="D509" s="1" t="s">
        <v>641</v>
      </c>
      <c r="E509">
        <v>3.25</v>
      </c>
      <c r="F509" s="1">
        <v>3.0209767461307395</v>
      </c>
      <c r="G509" s="1">
        <v>18.955200000000001</v>
      </c>
      <c r="H509">
        <v>1</v>
      </c>
      <c r="I509" s="1">
        <v>0.99836699316097133</v>
      </c>
      <c r="J509" s="1">
        <v>7.1776</v>
      </c>
      <c r="K509">
        <v>1.75</v>
      </c>
      <c r="L509">
        <v>1.6541606403031732</v>
      </c>
      <c r="M509">
        <v>21.7166</v>
      </c>
      <c r="N509">
        <v>23069</v>
      </c>
      <c r="O509">
        <v>16.844999999999999</v>
      </c>
      <c r="P509">
        <v>3.4550000000000001</v>
      </c>
      <c r="Q509">
        <v>0.41599999999999998</v>
      </c>
      <c r="R509">
        <v>1.496</v>
      </c>
      <c r="S509">
        <v>4</v>
      </c>
      <c r="T509">
        <v>0.01</v>
      </c>
      <c r="U509">
        <v>15.683</v>
      </c>
      <c r="V509">
        <v>250.33</v>
      </c>
      <c r="W509">
        <v>31.643999999999998</v>
      </c>
      <c r="X509">
        <v>8.67</v>
      </c>
      <c r="Y509">
        <v>419.22</v>
      </c>
      <c r="Z509">
        <v>31.332000000000001</v>
      </c>
      <c r="AA509">
        <v>4.3114999999999997</v>
      </c>
      <c r="AB509">
        <v>2.7349999999999999</v>
      </c>
      <c r="AC509">
        <v>119.601</v>
      </c>
      <c r="AD509">
        <v>5.657</v>
      </c>
      <c r="AE509">
        <v>16.472000000000001</v>
      </c>
      <c r="AF509">
        <v>5.6349999999999998</v>
      </c>
      <c r="AG509">
        <v>5.64</v>
      </c>
      <c r="AH509">
        <v>8.2360000000000007</v>
      </c>
      <c r="AI509">
        <v>2.2909999999999999</v>
      </c>
      <c r="AJ509">
        <v>0.13700000000000001</v>
      </c>
      <c r="AK509">
        <v>7.1890000000000001</v>
      </c>
      <c r="AL509">
        <v>28.673999999999999</v>
      </c>
      <c r="AM509">
        <v>5.0979999999999999</v>
      </c>
      <c r="AN509">
        <v>2.9901857142856998</v>
      </c>
      <c r="AO509">
        <v>10.142942857143</v>
      </c>
      <c r="AP509">
        <v>4</v>
      </c>
      <c r="AQ509">
        <v>3</v>
      </c>
      <c r="AR509" s="4">
        <v>508</v>
      </c>
      <c r="AS509" s="4">
        <f>ROWS($D$2:D509)</f>
        <v>508</v>
      </c>
      <c r="AT509" s="4" t="str">
        <f>IF(D509=PUBLIC!$C$15,AS509,"")</f>
        <v/>
      </c>
      <c r="AU509" s="4" t="str">
        <f t="shared" si="7"/>
        <v/>
      </c>
      <c r="AV509"/>
      <c r="AW509"/>
      <c r="AX509"/>
    </row>
    <row r="510" spans="1:50" x14ac:dyDescent="0.25">
      <c r="A510">
        <v>18</v>
      </c>
      <c r="B510">
        <v>18151</v>
      </c>
      <c r="C510" s="99" t="s">
        <v>2155</v>
      </c>
      <c r="D510" s="1" t="s">
        <v>642</v>
      </c>
      <c r="E510">
        <v>-1</v>
      </c>
      <c r="F510" s="1">
        <v>-1.1436789290222509</v>
      </c>
      <c r="G510" s="1">
        <v>0.01</v>
      </c>
      <c r="H510">
        <v>-0.75</v>
      </c>
      <c r="I510" s="1">
        <v>-0.81688310561735389</v>
      </c>
      <c r="J510" s="1">
        <v>0.01</v>
      </c>
      <c r="K510">
        <v>-0.5</v>
      </c>
      <c r="L510">
        <v>-0.66689087303638095</v>
      </c>
      <c r="M510">
        <v>2.6065999999999998</v>
      </c>
      <c r="N510">
        <v>34279</v>
      </c>
      <c r="O510">
        <v>17.212</v>
      </c>
      <c r="P510">
        <v>3.3580000000000001</v>
      </c>
      <c r="Q510">
        <v>0.248</v>
      </c>
      <c r="R510">
        <v>2.2749999999999999</v>
      </c>
      <c r="S510">
        <v>8</v>
      </c>
      <c r="T510">
        <v>18.706900000000001</v>
      </c>
      <c r="U510">
        <v>10.423</v>
      </c>
      <c r="V510">
        <v>380.8</v>
      </c>
      <c r="W510">
        <v>56.011000000000003</v>
      </c>
      <c r="X510">
        <v>21.004000000000001</v>
      </c>
      <c r="Y510">
        <v>815.27</v>
      </c>
      <c r="Z510">
        <v>6.1364000000000001</v>
      </c>
      <c r="AA510">
        <v>2.0510000000000002</v>
      </c>
      <c r="AB510">
        <v>0.01</v>
      </c>
      <c r="AC510">
        <v>87.533000000000001</v>
      </c>
      <c r="AD510">
        <v>3.355</v>
      </c>
      <c r="AE510">
        <v>12.836</v>
      </c>
      <c r="AF510">
        <v>26.838999999999999</v>
      </c>
      <c r="AG510">
        <v>14</v>
      </c>
      <c r="AH510">
        <v>42.008000000000003</v>
      </c>
      <c r="AI510">
        <v>1.9630000000000001</v>
      </c>
      <c r="AJ510">
        <v>0.127</v>
      </c>
      <c r="AK510">
        <v>4.0830000000000002</v>
      </c>
      <c r="AL510">
        <v>27.402000000000001</v>
      </c>
      <c r="AM510">
        <v>6.4139999999999997</v>
      </c>
      <c r="AN510">
        <v>1.6894166666667001</v>
      </c>
      <c r="AO510">
        <v>7.0406833333333001</v>
      </c>
      <c r="AP510">
        <v>4</v>
      </c>
      <c r="AQ510">
        <v>3</v>
      </c>
      <c r="AR510" s="4">
        <v>509</v>
      </c>
      <c r="AS510" s="4">
        <f>ROWS($D$2:D510)</f>
        <v>509</v>
      </c>
      <c r="AT510" s="4" t="str">
        <f>IF(D510=PUBLIC!$C$15,AS510,"")</f>
        <v/>
      </c>
      <c r="AU510" s="4" t="str">
        <f t="shared" si="7"/>
        <v/>
      </c>
      <c r="AV510"/>
      <c r="AW510"/>
      <c r="AX510"/>
    </row>
    <row r="511" spans="1:50" x14ac:dyDescent="0.25">
      <c r="A511">
        <v>18</v>
      </c>
      <c r="B511">
        <v>18155</v>
      </c>
      <c r="C511" s="99" t="s">
        <v>2155</v>
      </c>
      <c r="D511" s="1" t="s">
        <v>643</v>
      </c>
      <c r="E511">
        <v>-0.25</v>
      </c>
      <c r="F511" s="1">
        <v>-0.49825748734242548</v>
      </c>
      <c r="G511" s="1">
        <v>2.9376000000000002</v>
      </c>
      <c r="H511">
        <v>0.25</v>
      </c>
      <c r="I511" s="1">
        <v>0.14435777927963941</v>
      </c>
      <c r="J511" s="1">
        <v>3.8008000000000002</v>
      </c>
      <c r="K511">
        <v>-0.5</v>
      </c>
      <c r="L511">
        <v>-0.52488284428721266</v>
      </c>
      <c r="M511">
        <v>3.7757999999999998</v>
      </c>
      <c r="N511">
        <v>10484</v>
      </c>
      <c r="O511">
        <v>16.95</v>
      </c>
      <c r="P511">
        <v>1.7929999999999999</v>
      </c>
      <c r="Q511">
        <v>0.61</v>
      </c>
      <c r="R511">
        <v>1.24</v>
      </c>
      <c r="S511">
        <v>4</v>
      </c>
      <c r="T511">
        <v>0.01</v>
      </c>
      <c r="U511">
        <v>21.5</v>
      </c>
      <c r="V511">
        <v>166.74</v>
      </c>
      <c r="W511">
        <v>9.5380000000000003</v>
      </c>
      <c r="X511">
        <v>14.308</v>
      </c>
      <c r="Y511">
        <v>316.79000000000002</v>
      </c>
      <c r="Z511">
        <v>16.2532</v>
      </c>
      <c r="AA511">
        <v>0.01</v>
      </c>
      <c r="AB511">
        <v>11.3154</v>
      </c>
      <c r="AC511">
        <v>48.265999999999998</v>
      </c>
      <c r="AD511">
        <v>3.7679999999999998</v>
      </c>
      <c r="AE511">
        <v>10.492000000000001</v>
      </c>
      <c r="AF511">
        <v>5.7229999999999999</v>
      </c>
      <c r="AG511">
        <v>0.01</v>
      </c>
      <c r="AH511">
        <v>36.246000000000002</v>
      </c>
      <c r="AI511">
        <v>2.9660000000000002</v>
      </c>
      <c r="AJ511">
        <v>0.47599999999999998</v>
      </c>
      <c r="AK511">
        <v>9.9410000000000007</v>
      </c>
      <c r="AL511">
        <v>15.874000000000001</v>
      </c>
      <c r="AM511">
        <v>5.367</v>
      </c>
      <c r="AN511">
        <v>6.8983666666666998</v>
      </c>
      <c r="AO511">
        <v>24.516166666667001</v>
      </c>
      <c r="AP511">
        <v>4</v>
      </c>
      <c r="AQ511">
        <v>3</v>
      </c>
      <c r="AR511" s="4">
        <v>510</v>
      </c>
      <c r="AS511" s="4">
        <f>ROWS($D$2:D511)</f>
        <v>510</v>
      </c>
      <c r="AT511" s="4" t="str">
        <f>IF(D511=PUBLIC!$C$15,AS511,"")</f>
        <v/>
      </c>
      <c r="AU511" s="4" t="str">
        <f t="shared" si="7"/>
        <v/>
      </c>
      <c r="AV511"/>
      <c r="AW511"/>
      <c r="AX511"/>
    </row>
    <row r="512" spans="1:50" x14ac:dyDescent="0.25">
      <c r="A512">
        <v>18</v>
      </c>
      <c r="B512">
        <v>18161</v>
      </c>
      <c r="C512" s="99" t="s">
        <v>2155</v>
      </c>
      <c r="D512" s="1" t="s">
        <v>644</v>
      </c>
      <c r="E512">
        <v>1.75</v>
      </c>
      <c r="F512" s="1">
        <v>1.5852128446161282</v>
      </c>
      <c r="G512" s="1">
        <v>12.420400000000001</v>
      </c>
      <c r="H512">
        <v>0.75</v>
      </c>
      <c r="I512" s="1">
        <v>0.59473079754541647</v>
      </c>
      <c r="J512" s="1">
        <v>5.5815999999999999</v>
      </c>
      <c r="K512">
        <v>2.75</v>
      </c>
      <c r="L512">
        <v>2.6530994302881288</v>
      </c>
      <c r="M512">
        <v>29.941199999999998</v>
      </c>
      <c r="N512">
        <v>7251</v>
      </c>
      <c r="O512">
        <v>17.335999999999999</v>
      </c>
      <c r="P512">
        <v>1.4E-2</v>
      </c>
      <c r="Q512">
        <v>0.16500000000000001</v>
      </c>
      <c r="R512">
        <v>3.6549999999999998</v>
      </c>
      <c r="S512">
        <v>1</v>
      </c>
      <c r="T512">
        <v>0.01</v>
      </c>
      <c r="U512">
        <v>9.52</v>
      </c>
      <c r="V512">
        <v>160.58000000000001</v>
      </c>
      <c r="W512">
        <v>12.412000000000001</v>
      </c>
      <c r="X512">
        <v>12.412000000000001</v>
      </c>
      <c r="Y512">
        <v>344.67</v>
      </c>
      <c r="Z512">
        <v>12.550700000000001</v>
      </c>
      <c r="AA512">
        <v>0.01</v>
      </c>
      <c r="AB512">
        <v>0.01</v>
      </c>
      <c r="AC512">
        <v>61.198</v>
      </c>
      <c r="AD512">
        <v>3.6549999999999998</v>
      </c>
      <c r="AE512">
        <v>15.17</v>
      </c>
      <c r="AF512">
        <v>13.791</v>
      </c>
      <c r="AG512">
        <v>0.01</v>
      </c>
      <c r="AH512">
        <v>33.098999999999997</v>
      </c>
      <c r="AI512">
        <v>3.407</v>
      </c>
      <c r="AJ512">
        <v>0.01</v>
      </c>
      <c r="AK512">
        <v>3.9750000000000001</v>
      </c>
      <c r="AL512">
        <v>12.971</v>
      </c>
      <c r="AM512">
        <v>4.0049999999999999</v>
      </c>
      <c r="AN512">
        <v>7.1459999999999999</v>
      </c>
      <c r="AO512">
        <v>44.355440000000002</v>
      </c>
      <c r="AP512">
        <v>4</v>
      </c>
      <c r="AQ512">
        <v>3</v>
      </c>
      <c r="AR512" s="4">
        <v>511</v>
      </c>
      <c r="AS512" s="4">
        <f>ROWS($D$2:D512)</f>
        <v>511</v>
      </c>
      <c r="AT512" s="4" t="str">
        <f>IF(D512=PUBLIC!$C$15,AS512,"")</f>
        <v/>
      </c>
      <c r="AU512" s="4" t="str">
        <f t="shared" si="7"/>
        <v/>
      </c>
      <c r="AV512"/>
      <c r="AW512"/>
      <c r="AX512"/>
    </row>
    <row r="513" spans="1:50" x14ac:dyDescent="0.25">
      <c r="A513">
        <v>18</v>
      </c>
      <c r="B513">
        <v>18169</v>
      </c>
      <c r="C513" s="99" t="s">
        <v>2155</v>
      </c>
      <c r="D513" s="1" t="s">
        <v>645</v>
      </c>
      <c r="E513">
        <v>0.01</v>
      </c>
      <c r="F513" s="1">
        <v>-0.24515103962484702</v>
      </c>
      <c r="G513" s="1">
        <v>4.0895999999999999</v>
      </c>
      <c r="H513">
        <v>0.75</v>
      </c>
      <c r="I513" s="1">
        <v>0.6541381549076305</v>
      </c>
      <c r="J513" s="1">
        <v>5.8164999999999996</v>
      </c>
      <c r="K513">
        <v>0.75</v>
      </c>
      <c r="L513">
        <v>0.52324620539960143</v>
      </c>
      <c r="M513">
        <v>12.4054</v>
      </c>
      <c r="N513">
        <v>32177</v>
      </c>
      <c r="O513">
        <v>19.417999999999999</v>
      </c>
      <c r="P513">
        <v>2.4209999999999998</v>
      </c>
      <c r="Q513">
        <v>0.83599999999999997</v>
      </c>
      <c r="R513">
        <v>2.1320000000000001</v>
      </c>
      <c r="S513">
        <v>5</v>
      </c>
      <c r="T513">
        <v>0.01</v>
      </c>
      <c r="U513">
        <v>12.678000000000001</v>
      </c>
      <c r="V513">
        <v>208.67</v>
      </c>
      <c r="W513">
        <v>73.965999999999994</v>
      </c>
      <c r="X513">
        <v>59.048000000000002</v>
      </c>
      <c r="Y513">
        <v>1357.63</v>
      </c>
      <c r="Z513">
        <v>24.402000000000001</v>
      </c>
      <c r="AA513">
        <v>4.6094999999999997</v>
      </c>
      <c r="AB513">
        <v>0.01</v>
      </c>
      <c r="AC513">
        <v>99.2</v>
      </c>
      <c r="AD513">
        <v>4.0250000000000004</v>
      </c>
      <c r="AE513">
        <v>13.984999999999999</v>
      </c>
      <c r="AF513">
        <v>26.416</v>
      </c>
      <c r="AG513">
        <v>17.09</v>
      </c>
      <c r="AH513">
        <v>36.360999999999997</v>
      </c>
      <c r="AI513">
        <v>4.2430000000000003</v>
      </c>
      <c r="AJ513">
        <v>0.221</v>
      </c>
      <c r="AK513">
        <v>4.1760000000000002</v>
      </c>
      <c r="AL513">
        <v>24.524000000000001</v>
      </c>
      <c r="AM513">
        <v>3.0739999999999998</v>
      </c>
      <c r="AN513">
        <v>2.4775999999999998</v>
      </c>
      <c r="AO513">
        <v>9.2279833333333006</v>
      </c>
      <c r="AP513">
        <v>4</v>
      </c>
      <c r="AQ513">
        <v>3</v>
      </c>
      <c r="AR513" s="4">
        <v>512</v>
      </c>
      <c r="AS513" s="4">
        <f>ROWS($D$2:D513)</f>
        <v>512</v>
      </c>
      <c r="AT513" s="4" t="str">
        <f>IF(D513=PUBLIC!$C$15,AS513,"")</f>
        <v/>
      </c>
      <c r="AU513" s="4" t="str">
        <f t="shared" si="7"/>
        <v/>
      </c>
      <c r="AV513"/>
      <c r="AW513"/>
      <c r="AX513"/>
    </row>
    <row r="514" spans="1:50" x14ac:dyDescent="0.25">
      <c r="A514">
        <v>18</v>
      </c>
      <c r="B514">
        <v>18171</v>
      </c>
      <c r="C514" s="99" t="s">
        <v>2155</v>
      </c>
      <c r="D514" s="1" t="s">
        <v>646</v>
      </c>
      <c r="E514">
        <v>-0.5</v>
      </c>
      <c r="F514" s="1">
        <v>-0.62755709192731701</v>
      </c>
      <c r="G514" s="1">
        <v>2.3491</v>
      </c>
      <c r="H514">
        <v>-0.75</v>
      </c>
      <c r="I514" s="1">
        <v>-0.81688310561735389</v>
      </c>
      <c r="J514" s="1">
        <v>0.01</v>
      </c>
      <c r="K514">
        <v>-0.25</v>
      </c>
      <c r="L514">
        <v>-0.37225943603695183</v>
      </c>
      <c r="M514">
        <v>5.0324</v>
      </c>
      <c r="N514">
        <v>8309</v>
      </c>
      <c r="O514">
        <v>19.303999999999998</v>
      </c>
      <c r="P514">
        <v>1.36</v>
      </c>
      <c r="Q514">
        <v>0.68600000000000005</v>
      </c>
      <c r="R514">
        <v>1.228</v>
      </c>
      <c r="S514">
        <v>7</v>
      </c>
      <c r="T514">
        <v>0.01</v>
      </c>
      <c r="U514">
        <v>7.9020000000000001</v>
      </c>
      <c r="V514">
        <v>174.74</v>
      </c>
      <c r="W514">
        <v>26.477</v>
      </c>
      <c r="X514">
        <v>2.407</v>
      </c>
      <c r="Y514">
        <v>585.61</v>
      </c>
      <c r="Z514">
        <v>3.5674000000000001</v>
      </c>
      <c r="AA514">
        <v>4.6673999999999998</v>
      </c>
      <c r="AB514">
        <v>4.6673999999999998</v>
      </c>
      <c r="AC514">
        <v>53.3</v>
      </c>
      <c r="AD514">
        <v>3.069</v>
      </c>
      <c r="AE514">
        <v>0.01</v>
      </c>
      <c r="AF514">
        <v>15.646000000000001</v>
      </c>
      <c r="AG514">
        <v>1.2</v>
      </c>
      <c r="AH514">
        <v>4.8140000000000001</v>
      </c>
      <c r="AI514">
        <v>7.7629999999999999</v>
      </c>
      <c r="AJ514">
        <v>0.01</v>
      </c>
      <c r="AK514">
        <v>6.9960000000000004</v>
      </c>
      <c r="AL514">
        <v>26.452000000000002</v>
      </c>
      <c r="AM514">
        <v>4.6230000000000002</v>
      </c>
      <c r="AN514">
        <v>2.8721000000000001</v>
      </c>
      <c r="AO514">
        <v>10.544040000000001</v>
      </c>
      <c r="AP514">
        <v>4</v>
      </c>
      <c r="AQ514">
        <v>3</v>
      </c>
      <c r="AR514" s="4">
        <v>513</v>
      </c>
      <c r="AS514" s="4">
        <f>ROWS($D$2:D514)</f>
        <v>513</v>
      </c>
      <c r="AT514" s="4" t="str">
        <f>IF(D514=PUBLIC!$C$15,AS514,"")</f>
        <v/>
      </c>
      <c r="AU514" s="4" t="str">
        <f t="shared" si="7"/>
        <v/>
      </c>
      <c r="AV514"/>
      <c r="AW514"/>
      <c r="AX514"/>
    </row>
    <row r="515" spans="1:50" x14ac:dyDescent="0.25">
      <c r="A515">
        <v>18</v>
      </c>
      <c r="B515">
        <v>18177</v>
      </c>
      <c r="C515" s="99" t="s">
        <v>2155</v>
      </c>
      <c r="D515" s="1" t="s">
        <v>647</v>
      </c>
      <c r="E515">
        <v>0.75</v>
      </c>
      <c r="F515" s="1">
        <v>0.685740200248945</v>
      </c>
      <c r="G515" s="1">
        <v>8.3264999999999993</v>
      </c>
      <c r="H515">
        <v>0.25</v>
      </c>
      <c r="I515" s="1">
        <v>0.17994149652469488</v>
      </c>
      <c r="J515" s="1">
        <v>3.9415</v>
      </c>
      <c r="K515">
        <v>5.75</v>
      </c>
      <c r="L515">
        <v>5.6047336357761024</v>
      </c>
      <c r="M515">
        <v>54.243000000000002</v>
      </c>
      <c r="N515">
        <v>67423</v>
      </c>
      <c r="O515">
        <v>17.928999999999998</v>
      </c>
      <c r="P515">
        <v>2.7719999999999998</v>
      </c>
      <c r="Q515">
        <v>4.8559999999999999</v>
      </c>
      <c r="R515">
        <v>3.7240000000000002</v>
      </c>
      <c r="S515">
        <v>8</v>
      </c>
      <c r="T515">
        <v>3.9396</v>
      </c>
      <c r="U515">
        <v>19.922999999999998</v>
      </c>
      <c r="V515">
        <v>467.28</v>
      </c>
      <c r="W515">
        <v>54.136000000000003</v>
      </c>
      <c r="X515">
        <v>41.825000000000003</v>
      </c>
      <c r="Y515">
        <v>715.27</v>
      </c>
      <c r="Z515">
        <v>16.238199999999999</v>
      </c>
      <c r="AA515">
        <v>0.33729999999999999</v>
      </c>
      <c r="AB515">
        <v>1.1935</v>
      </c>
      <c r="AC515">
        <v>112.967</v>
      </c>
      <c r="AD515">
        <v>4.8049999999999997</v>
      </c>
      <c r="AE515">
        <v>20.468</v>
      </c>
      <c r="AF515">
        <v>96.11</v>
      </c>
      <c r="AG515">
        <v>77.13</v>
      </c>
      <c r="AH515">
        <v>19.875</v>
      </c>
      <c r="AI515">
        <v>1.633</v>
      </c>
      <c r="AJ515">
        <v>3.0000000000000001E-3</v>
      </c>
      <c r="AK515">
        <v>4.3890000000000002</v>
      </c>
      <c r="AL515">
        <v>20.094000000000001</v>
      </c>
      <c r="AM515">
        <v>3.3039999999999998</v>
      </c>
      <c r="AN515">
        <v>4.57395</v>
      </c>
      <c r="AO515">
        <v>37.976633333332998</v>
      </c>
      <c r="AP515">
        <v>4</v>
      </c>
      <c r="AQ515">
        <v>3</v>
      </c>
      <c r="AR515" s="4">
        <v>514</v>
      </c>
      <c r="AS515" s="4">
        <f>ROWS($D$2:D515)</f>
        <v>514</v>
      </c>
      <c r="AT515" s="4" t="str">
        <f>IF(D515=PUBLIC!$C$15,AS515,"")</f>
        <v/>
      </c>
      <c r="AU515" s="4" t="str">
        <f t="shared" ref="AU515:AU578" si="8">IFERROR(SMALL($AT$2:$AT$2013,AS515),"")</f>
        <v/>
      </c>
      <c r="AV515"/>
      <c r="AW515"/>
      <c r="AX515"/>
    </row>
    <row r="516" spans="1:50" x14ac:dyDescent="0.25">
      <c r="A516">
        <v>18</v>
      </c>
      <c r="B516">
        <v>18181</v>
      </c>
      <c r="C516" s="99" t="s">
        <v>2155</v>
      </c>
      <c r="D516" s="1" t="s">
        <v>648</v>
      </c>
      <c r="E516">
        <v>-0.25</v>
      </c>
      <c r="F516" s="1">
        <v>-0.28243590436241039</v>
      </c>
      <c r="G516" s="1">
        <v>3.9199000000000002</v>
      </c>
      <c r="H516">
        <v>-0.25</v>
      </c>
      <c r="I516" s="1">
        <v>-0.36549846781369322</v>
      </c>
      <c r="J516" s="1">
        <v>1.7847999999999999</v>
      </c>
      <c r="K516">
        <v>0.25</v>
      </c>
      <c r="L516">
        <v>0.14240428361898885</v>
      </c>
      <c r="M516">
        <v>9.2698</v>
      </c>
      <c r="N516">
        <v>24265</v>
      </c>
      <c r="O516">
        <v>18.57</v>
      </c>
      <c r="P516">
        <v>7.5540000000000003</v>
      </c>
      <c r="Q516">
        <v>0.46200000000000002</v>
      </c>
      <c r="R516">
        <v>1.7390000000000001</v>
      </c>
      <c r="S516">
        <v>6</v>
      </c>
      <c r="T516">
        <v>3.0135999999999998</v>
      </c>
      <c r="U516">
        <v>9.9529999999999994</v>
      </c>
      <c r="V516">
        <v>69.92</v>
      </c>
      <c r="W516">
        <v>52.750999999999998</v>
      </c>
      <c r="X516">
        <v>12.363</v>
      </c>
      <c r="Y516">
        <v>578.41</v>
      </c>
      <c r="Z516">
        <v>17.564900000000002</v>
      </c>
      <c r="AA516">
        <v>0.01</v>
      </c>
      <c r="AB516">
        <v>0.01</v>
      </c>
      <c r="AC516">
        <v>89.634</v>
      </c>
      <c r="AD516">
        <v>2.988</v>
      </c>
      <c r="AE516">
        <v>15.247999999999999</v>
      </c>
      <c r="AF516">
        <v>25.138999999999999</v>
      </c>
      <c r="AG516">
        <v>6.18</v>
      </c>
      <c r="AH516">
        <v>6.5940000000000003</v>
      </c>
      <c r="AI516">
        <v>4.625</v>
      </c>
      <c r="AJ516">
        <v>0.44800000000000001</v>
      </c>
      <c r="AK516">
        <v>6.9189999999999996</v>
      </c>
      <c r="AL516">
        <v>25.286000000000001</v>
      </c>
      <c r="AM516">
        <v>3.9209999999999998</v>
      </c>
      <c r="AN516">
        <v>1.6655</v>
      </c>
      <c r="AO516">
        <v>8.5932833333333001</v>
      </c>
      <c r="AP516">
        <v>4</v>
      </c>
      <c r="AQ516">
        <v>3</v>
      </c>
      <c r="AR516" s="4">
        <v>515</v>
      </c>
      <c r="AS516" s="4">
        <f>ROWS($D$2:D516)</f>
        <v>515</v>
      </c>
      <c r="AT516" s="4" t="str">
        <f>IF(D516=PUBLIC!$C$15,AS516,"")</f>
        <v/>
      </c>
      <c r="AU516" s="4" t="str">
        <f t="shared" si="8"/>
        <v/>
      </c>
      <c r="AV516"/>
      <c r="AW516"/>
      <c r="AX516"/>
    </row>
    <row r="517" spans="1:50" x14ac:dyDescent="0.25">
      <c r="A517">
        <v>20</v>
      </c>
      <c r="B517">
        <v>20001</v>
      </c>
      <c r="C517" s="99" t="s">
        <v>2156</v>
      </c>
      <c r="D517" s="1" t="s">
        <v>649</v>
      </c>
      <c r="E517">
        <v>-0.25</v>
      </c>
      <c r="F517" s="1">
        <v>-0.29724438923755347</v>
      </c>
      <c r="G517" s="1">
        <v>3.8525</v>
      </c>
      <c r="H517">
        <v>-0.75</v>
      </c>
      <c r="I517" s="1">
        <v>-0.81688310561735389</v>
      </c>
      <c r="J517" s="1">
        <v>0.01</v>
      </c>
      <c r="K517">
        <v>-0.75</v>
      </c>
      <c r="L517">
        <v>-0.98348181362617071</v>
      </c>
      <c r="M517">
        <v>0.01</v>
      </c>
      <c r="N517">
        <v>12951</v>
      </c>
      <c r="O517">
        <v>19.658999999999999</v>
      </c>
      <c r="P517">
        <v>3.258</v>
      </c>
      <c r="Q517">
        <v>1.8919999999999999</v>
      </c>
      <c r="R517">
        <v>3.93</v>
      </c>
      <c r="S517">
        <v>11</v>
      </c>
      <c r="T517">
        <v>0.01</v>
      </c>
      <c r="U517">
        <v>15.414</v>
      </c>
      <c r="V517">
        <v>742.09</v>
      </c>
      <c r="W517">
        <v>37.063000000000002</v>
      </c>
      <c r="X517">
        <v>8.4939999999999998</v>
      </c>
      <c r="Y517">
        <v>528.62</v>
      </c>
      <c r="Z517">
        <v>8.7382000000000009</v>
      </c>
      <c r="AA517">
        <v>0.01</v>
      </c>
      <c r="AB517">
        <v>0.01</v>
      </c>
      <c r="AC517">
        <v>142.202</v>
      </c>
      <c r="AD517">
        <v>4.0149999999999997</v>
      </c>
      <c r="AE517">
        <v>56.366</v>
      </c>
      <c r="AF517">
        <v>28.568999999999999</v>
      </c>
      <c r="AG517">
        <v>55.59</v>
      </c>
      <c r="AH517">
        <v>8.4939999999999998</v>
      </c>
      <c r="AI517">
        <v>3.851</v>
      </c>
      <c r="AJ517">
        <v>1.4490000000000001</v>
      </c>
      <c r="AK517">
        <v>5.8109999999999999</v>
      </c>
      <c r="AL517">
        <v>22.341999999999999</v>
      </c>
      <c r="AM517">
        <v>2.931</v>
      </c>
      <c r="AN517">
        <v>6.5174571428570998</v>
      </c>
      <c r="AO517">
        <v>2.3706</v>
      </c>
      <c r="AP517">
        <v>4</v>
      </c>
      <c r="AQ517">
        <v>2</v>
      </c>
      <c r="AR517" s="4">
        <v>516</v>
      </c>
      <c r="AS517" s="4">
        <f>ROWS($D$2:D517)</f>
        <v>516</v>
      </c>
      <c r="AT517" s="4" t="str">
        <f>IF(D517=PUBLIC!$C$15,AS517,"")</f>
        <v/>
      </c>
      <c r="AU517" s="4" t="str">
        <f t="shared" si="8"/>
        <v/>
      </c>
      <c r="AV517"/>
      <c r="AW517"/>
      <c r="AX517"/>
    </row>
    <row r="518" spans="1:50" x14ac:dyDescent="0.25">
      <c r="A518">
        <v>20</v>
      </c>
      <c r="B518">
        <v>20003</v>
      </c>
      <c r="C518" s="99" t="s">
        <v>2156</v>
      </c>
      <c r="D518" s="1" t="s">
        <v>650</v>
      </c>
      <c r="E518">
        <v>0.25</v>
      </c>
      <c r="F518" s="1">
        <v>0.22206324949965886</v>
      </c>
      <c r="G518" s="1">
        <v>6.2161</v>
      </c>
      <c r="H518">
        <v>-0.75</v>
      </c>
      <c r="I518" s="1">
        <v>-0.81688310561735389</v>
      </c>
      <c r="J518" s="1">
        <v>0.01</v>
      </c>
      <c r="K518">
        <v>-0.75</v>
      </c>
      <c r="L518">
        <v>-0.98348181362617071</v>
      </c>
      <c r="M518">
        <v>0.01</v>
      </c>
      <c r="N518">
        <v>7858</v>
      </c>
      <c r="O518">
        <v>20.704999999999998</v>
      </c>
      <c r="P518">
        <v>0.45800000000000002</v>
      </c>
      <c r="Q518">
        <v>0.127</v>
      </c>
      <c r="R518">
        <v>4.1740000000000004</v>
      </c>
      <c r="S518">
        <v>4</v>
      </c>
      <c r="T518">
        <v>0.01</v>
      </c>
      <c r="U518">
        <v>15.108000000000001</v>
      </c>
      <c r="V518">
        <v>249.89</v>
      </c>
      <c r="W518">
        <v>47.085999999999999</v>
      </c>
      <c r="X518">
        <v>3.8180000000000001</v>
      </c>
      <c r="Y518">
        <v>521.78</v>
      </c>
      <c r="Z518">
        <v>3.9037000000000002</v>
      </c>
      <c r="AA518">
        <v>5.5563000000000002</v>
      </c>
      <c r="AB518">
        <v>0.01</v>
      </c>
      <c r="AC518">
        <v>5.0359999999999996</v>
      </c>
      <c r="AD518">
        <v>2.927</v>
      </c>
      <c r="AE518">
        <v>190.88800000000001</v>
      </c>
      <c r="AF518">
        <v>5.09</v>
      </c>
      <c r="AG518">
        <v>8.91</v>
      </c>
      <c r="AH518">
        <v>8.9079999999999995</v>
      </c>
      <c r="AI518">
        <v>10.552</v>
      </c>
      <c r="AJ518">
        <v>2.327</v>
      </c>
      <c r="AK518">
        <v>8.7390000000000008</v>
      </c>
      <c r="AL518">
        <v>6.8449999999999998</v>
      </c>
      <c r="AM518">
        <v>4.1130000000000004</v>
      </c>
      <c r="AN518">
        <v>5.5575999999999999</v>
      </c>
      <c r="AO518">
        <v>2.7254</v>
      </c>
      <c r="AP518">
        <v>4</v>
      </c>
      <c r="AQ518">
        <v>2</v>
      </c>
      <c r="AR518" s="4">
        <v>517</v>
      </c>
      <c r="AS518" s="4">
        <f>ROWS($D$2:D518)</f>
        <v>517</v>
      </c>
      <c r="AT518" s="4" t="str">
        <f>IF(D518=PUBLIC!$C$15,AS518,"")</f>
        <v/>
      </c>
      <c r="AU518" s="4" t="str">
        <f t="shared" si="8"/>
        <v/>
      </c>
      <c r="AV518"/>
      <c r="AW518"/>
      <c r="AX518"/>
    </row>
    <row r="519" spans="1:50" x14ac:dyDescent="0.25">
      <c r="A519">
        <v>20</v>
      </c>
      <c r="B519">
        <v>20005</v>
      </c>
      <c r="C519" s="99" t="s">
        <v>2156</v>
      </c>
      <c r="D519" s="1" t="s">
        <v>651</v>
      </c>
      <c r="E519">
        <v>1.5</v>
      </c>
      <c r="F519" s="1">
        <v>1.321780005368405</v>
      </c>
      <c r="G519" s="1">
        <v>11.221399999999999</v>
      </c>
      <c r="H519">
        <v>-0.75</v>
      </c>
      <c r="I519" s="1">
        <v>-0.81688310561735389</v>
      </c>
      <c r="J519" s="1">
        <v>0.01</v>
      </c>
      <c r="K519">
        <v>-0.5</v>
      </c>
      <c r="L519">
        <v>-0.69155887734612786</v>
      </c>
      <c r="M519">
        <v>2.4035000000000002</v>
      </c>
      <c r="N519">
        <v>16557</v>
      </c>
      <c r="O519">
        <v>16.077999999999999</v>
      </c>
      <c r="P519">
        <v>2.8079999999999998</v>
      </c>
      <c r="Q519">
        <v>3.9380000000000002</v>
      </c>
      <c r="R519">
        <v>4.7409999999999997</v>
      </c>
      <c r="S519">
        <v>3</v>
      </c>
      <c r="T519">
        <v>0.01</v>
      </c>
      <c r="U519">
        <v>19.225999999999999</v>
      </c>
      <c r="V519">
        <v>622.54</v>
      </c>
      <c r="W519">
        <v>90.596000000000004</v>
      </c>
      <c r="X519">
        <v>12.079000000000001</v>
      </c>
      <c r="Y519">
        <v>747.38</v>
      </c>
      <c r="Z519">
        <v>3.4167999999999998</v>
      </c>
      <c r="AA519">
        <v>0.01</v>
      </c>
      <c r="AB519">
        <v>6.0269000000000004</v>
      </c>
      <c r="AC519">
        <v>109.434</v>
      </c>
      <c r="AD519">
        <v>3.05</v>
      </c>
      <c r="AE519">
        <v>5.4359999999999999</v>
      </c>
      <c r="AF519">
        <v>40.466000000000001</v>
      </c>
      <c r="AG519">
        <v>16.91</v>
      </c>
      <c r="AH519">
        <v>51.338000000000001</v>
      </c>
      <c r="AI519">
        <v>3.5049999999999999</v>
      </c>
      <c r="AJ519">
        <v>7.9000000000000001E-2</v>
      </c>
      <c r="AK519">
        <v>4.516</v>
      </c>
      <c r="AL519">
        <v>21.082000000000001</v>
      </c>
      <c r="AM519">
        <v>3.492</v>
      </c>
      <c r="AN519">
        <v>2.9018142857143001</v>
      </c>
      <c r="AO519">
        <v>2.2342285714285999</v>
      </c>
      <c r="AP519">
        <v>4</v>
      </c>
      <c r="AQ519">
        <v>2</v>
      </c>
      <c r="AR519" s="4">
        <v>518</v>
      </c>
      <c r="AS519" s="4">
        <f>ROWS($D$2:D519)</f>
        <v>518</v>
      </c>
      <c r="AT519" s="4" t="str">
        <f>IF(D519=PUBLIC!$C$15,AS519,"")</f>
        <v/>
      </c>
      <c r="AU519" s="4" t="str">
        <f t="shared" si="8"/>
        <v/>
      </c>
      <c r="AV519"/>
      <c r="AW519"/>
      <c r="AX519"/>
    </row>
    <row r="520" spans="1:50" x14ac:dyDescent="0.25">
      <c r="A520">
        <v>20</v>
      </c>
      <c r="B520">
        <v>20007</v>
      </c>
      <c r="C520" s="99" t="s">
        <v>2156</v>
      </c>
      <c r="D520" s="1" t="s">
        <v>652</v>
      </c>
      <c r="E520">
        <v>1.75</v>
      </c>
      <c r="F520" s="1">
        <v>1.6259251924998672</v>
      </c>
      <c r="G520" s="1">
        <v>12.605700000000001</v>
      </c>
      <c r="H520">
        <v>-0.75</v>
      </c>
      <c r="I520" s="1">
        <v>-0.81688310561735389</v>
      </c>
      <c r="J520" s="1">
        <v>0.01</v>
      </c>
      <c r="K520">
        <v>-0.75</v>
      </c>
      <c r="L520">
        <v>-0.98348181362617071</v>
      </c>
      <c r="M520">
        <v>0.01</v>
      </c>
      <c r="N520">
        <v>4831</v>
      </c>
      <c r="O520">
        <v>21.114000000000001</v>
      </c>
      <c r="P520">
        <v>3.1459999999999999</v>
      </c>
      <c r="Q520">
        <v>0.72399999999999998</v>
      </c>
      <c r="R520">
        <v>3.2290000000000001</v>
      </c>
      <c r="S520">
        <v>12</v>
      </c>
      <c r="T520">
        <v>0.01</v>
      </c>
      <c r="U520">
        <v>14.186</v>
      </c>
      <c r="V520">
        <v>162.69999999999999</v>
      </c>
      <c r="W520">
        <v>66.239000000000004</v>
      </c>
      <c r="X520">
        <v>2.0699999999999998</v>
      </c>
      <c r="Y520">
        <v>833.49</v>
      </c>
      <c r="Z520">
        <v>0.01</v>
      </c>
      <c r="AA520">
        <v>8.1080000000000005</v>
      </c>
      <c r="AB520">
        <v>0.01</v>
      </c>
      <c r="AC520">
        <v>11.159000000000001</v>
      </c>
      <c r="AD520">
        <v>2.794</v>
      </c>
      <c r="AE520">
        <v>0.01</v>
      </c>
      <c r="AF520">
        <v>0.01</v>
      </c>
      <c r="AG520">
        <v>16.559999999999999</v>
      </c>
      <c r="AH520">
        <v>78.659000000000006</v>
      </c>
      <c r="AI520">
        <v>9.2959999999999994</v>
      </c>
      <c r="AJ520">
        <v>9.7739999999999991</v>
      </c>
      <c r="AK520">
        <v>5.3869999999999996</v>
      </c>
      <c r="AL520">
        <v>4.8650000000000002</v>
      </c>
      <c r="AM520">
        <v>5.0389999999999997</v>
      </c>
      <c r="AN520">
        <v>2.3945142857142998</v>
      </c>
      <c r="AO520">
        <v>1.2147714285714</v>
      </c>
      <c r="AP520">
        <v>4</v>
      </c>
      <c r="AQ520">
        <v>2</v>
      </c>
      <c r="AR520" s="4">
        <v>519</v>
      </c>
      <c r="AS520" s="4">
        <f>ROWS($D$2:D520)</f>
        <v>519</v>
      </c>
      <c r="AT520" s="4" t="str">
        <f>IF(D520=PUBLIC!$C$15,AS520,"")</f>
        <v/>
      </c>
      <c r="AU520" s="4" t="str">
        <f t="shared" si="8"/>
        <v/>
      </c>
      <c r="AV520"/>
      <c r="AW520"/>
      <c r="AX520"/>
    </row>
    <row r="521" spans="1:50" x14ac:dyDescent="0.25">
      <c r="A521">
        <v>20</v>
      </c>
      <c r="B521">
        <v>20009</v>
      </c>
      <c r="C521" s="99" t="s">
        <v>2156</v>
      </c>
      <c r="D521" s="1" t="s">
        <v>653</v>
      </c>
      <c r="E521">
        <v>-1</v>
      </c>
      <c r="F521" s="1">
        <v>-1.1436789290222509</v>
      </c>
      <c r="G521" s="1">
        <v>0.01</v>
      </c>
      <c r="H521">
        <v>-0.75</v>
      </c>
      <c r="I521" s="1">
        <v>-0.81688310561735389</v>
      </c>
      <c r="J521" s="1">
        <v>0.01</v>
      </c>
      <c r="K521">
        <v>-0.75</v>
      </c>
      <c r="L521">
        <v>-0.98348181362617071</v>
      </c>
      <c r="M521">
        <v>0.01</v>
      </c>
      <c r="N521">
        <v>27214</v>
      </c>
      <c r="O521">
        <v>17.539000000000001</v>
      </c>
      <c r="P521">
        <v>14.173</v>
      </c>
      <c r="Q521">
        <v>1.0249999999999999</v>
      </c>
      <c r="R521">
        <v>2.5019999999999998</v>
      </c>
      <c r="S521">
        <v>8</v>
      </c>
      <c r="T521">
        <v>0.01</v>
      </c>
      <c r="U521">
        <v>15.481999999999999</v>
      </c>
      <c r="V521">
        <v>309.61</v>
      </c>
      <c r="W521">
        <v>77.165999999999997</v>
      </c>
      <c r="X521">
        <v>18.739999999999998</v>
      </c>
      <c r="Y521">
        <v>921.74</v>
      </c>
      <c r="Z521">
        <v>1.4403999999999999</v>
      </c>
      <c r="AA521">
        <v>0.01</v>
      </c>
      <c r="AB521">
        <v>2.8809</v>
      </c>
      <c r="AC521">
        <v>104.86799999999999</v>
      </c>
      <c r="AD521">
        <v>2.903</v>
      </c>
      <c r="AE521">
        <v>20.577999999999999</v>
      </c>
      <c r="AF521">
        <v>63.203000000000003</v>
      </c>
      <c r="AG521">
        <v>0.01</v>
      </c>
      <c r="AH521">
        <v>124.568</v>
      </c>
      <c r="AI521">
        <v>4.524</v>
      </c>
      <c r="AJ521">
        <v>3.8079999999999998</v>
      </c>
      <c r="AK521">
        <v>8.6750000000000007</v>
      </c>
      <c r="AL521">
        <v>9.1969999999999992</v>
      </c>
      <c r="AM521">
        <v>3.6150000000000002</v>
      </c>
      <c r="AN521">
        <v>1.33535</v>
      </c>
      <c r="AO521">
        <v>1.6976333333333</v>
      </c>
      <c r="AP521">
        <v>4</v>
      </c>
      <c r="AQ521">
        <v>2</v>
      </c>
      <c r="AR521" s="4">
        <v>520</v>
      </c>
      <c r="AS521" s="4">
        <f>ROWS($D$2:D521)</f>
        <v>520</v>
      </c>
      <c r="AT521" s="4" t="str">
        <f>IF(D521=PUBLIC!$C$15,AS521,"")</f>
        <v/>
      </c>
      <c r="AU521" s="4" t="str">
        <f t="shared" si="8"/>
        <v/>
      </c>
      <c r="AV521"/>
      <c r="AW521"/>
      <c r="AX521"/>
    </row>
    <row r="522" spans="1:50" x14ac:dyDescent="0.25">
      <c r="A522">
        <v>20</v>
      </c>
      <c r="B522">
        <v>20011</v>
      </c>
      <c r="C522" s="99" t="s">
        <v>2156</v>
      </c>
      <c r="D522" s="1" t="s">
        <v>654</v>
      </c>
      <c r="E522">
        <v>-1</v>
      </c>
      <c r="F522" s="1">
        <v>-1.1436789290222509</v>
      </c>
      <c r="G522" s="1">
        <v>0.01</v>
      </c>
      <c r="H522">
        <v>-0.75</v>
      </c>
      <c r="I522" s="1">
        <v>-0.81688310561735389</v>
      </c>
      <c r="J522" s="1">
        <v>0.01</v>
      </c>
      <c r="K522">
        <v>-0.75</v>
      </c>
      <c r="L522">
        <v>-0.98348181362617071</v>
      </c>
      <c r="M522">
        <v>0.01</v>
      </c>
      <c r="N522">
        <v>14751</v>
      </c>
      <c r="O522">
        <v>18.120999999999999</v>
      </c>
      <c r="P522">
        <v>2.3730000000000002</v>
      </c>
      <c r="Q522">
        <v>3.41</v>
      </c>
      <c r="R522">
        <v>3.43</v>
      </c>
      <c r="S522">
        <v>4</v>
      </c>
      <c r="T522">
        <v>0.01</v>
      </c>
      <c r="U522">
        <v>17.395</v>
      </c>
      <c r="V522">
        <v>221.44</v>
      </c>
      <c r="W522">
        <v>51.521999999999998</v>
      </c>
      <c r="X522">
        <v>14.236000000000001</v>
      </c>
      <c r="Y522">
        <v>639.80999999999995</v>
      </c>
      <c r="Z522">
        <v>6.47</v>
      </c>
      <c r="AA522">
        <v>3.7305999999999999</v>
      </c>
      <c r="AB522">
        <v>0.01</v>
      </c>
      <c r="AC522">
        <v>112.867</v>
      </c>
      <c r="AD522">
        <v>3.423</v>
      </c>
      <c r="AE522">
        <v>10.169</v>
      </c>
      <c r="AF522">
        <v>63.723999999999997</v>
      </c>
      <c r="AG522">
        <v>33.22</v>
      </c>
      <c r="AH522">
        <v>90.162999999999997</v>
      </c>
      <c r="AI522">
        <v>3.4660000000000002</v>
      </c>
      <c r="AJ522">
        <v>0.88200000000000001</v>
      </c>
      <c r="AK522">
        <v>6.3390000000000004</v>
      </c>
      <c r="AL522">
        <v>12.891</v>
      </c>
      <c r="AM522">
        <v>5.2750000000000004</v>
      </c>
      <c r="AN522">
        <v>3.6457999999999999</v>
      </c>
      <c r="AO522">
        <v>0.78888333333329996</v>
      </c>
      <c r="AP522">
        <v>4</v>
      </c>
      <c r="AQ522">
        <v>2</v>
      </c>
      <c r="AR522" s="4">
        <v>521</v>
      </c>
      <c r="AS522" s="4">
        <f>ROWS($D$2:D522)</f>
        <v>521</v>
      </c>
      <c r="AT522" s="4" t="str">
        <f>IF(D522=PUBLIC!$C$15,AS522,"")</f>
        <v/>
      </c>
      <c r="AU522" s="4" t="str">
        <f t="shared" si="8"/>
        <v/>
      </c>
      <c r="AV522"/>
      <c r="AW522"/>
      <c r="AX522"/>
    </row>
    <row r="523" spans="1:50" x14ac:dyDescent="0.25">
      <c r="A523">
        <v>20</v>
      </c>
      <c r="B523">
        <v>20013</v>
      </c>
      <c r="C523" s="99" t="s">
        <v>2156</v>
      </c>
      <c r="D523" s="1" t="s">
        <v>655</v>
      </c>
      <c r="E523">
        <v>1.25</v>
      </c>
      <c r="F523" s="1">
        <v>1.0091320235089314</v>
      </c>
      <c r="G523" s="1">
        <v>9.7984000000000009</v>
      </c>
      <c r="H523">
        <v>-0.75</v>
      </c>
      <c r="I523" s="1">
        <v>-0.81688310561735389</v>
      </c>
      <c r="J523" s="1">
        <v>0.01</v>
      </c>
      <c r="K523">
        <v>-0.75</v>
      </c>
      <c r="L523">
        <v>-0.98348181362617071</v>
      </c>
      <c r="M523">
        <v>0.01</v>
      </c>
      <c r="N523">
        <v>9810</v>
      </c>
      <c r="O523">
        <v>19.001000000000001</v>
      </c>
      <c r="P523">
        <v>3.8740000000000001</v>
      </c>
      <c r="Q523">
        <v>1.2030000000000001</v>
      </c>
      <c r="R523">
        <v>11.385999999999999</v>
      </c>
      <c r="S523">
        <v>6</v>
      </c>
      <c r="T523">
        <v>0.01</v>
      </c>
      <c r="U523">
        <v>14.509</v>
      </c>
      <c r="V523">
        <v>228.38</v>
      </c>
      <c r="W523">
        <v>56.064999999999998</v>
      </c>
      <c r="X523">
        <v>0.01</v>
      </c>
      <c r="Y523">
        <v>544.62</v>
      </c>
      <c r="Z523">
        <v>7.5342000000000002</v>
      </c>
      <c r="AA523">
        <v>0.01</v>
      </c>
      <c r="AB523">
        <v>9.31</v>
      </c>
      <c r="AC523">
        <v>55.499000000000002</v>
      </c>
      <c r="AD523">
        <v>3.262</v>
      </c>
      <c r="AE523">
        <v>40.774999999999999</v>
      </c>
      <c r="AF523">
        <v>9.1739999999999995</v>
      </c>
      <c r="AG523">
        <v>63.2</v>
      </c>
      <c r="AH523">
        <v>37.716999999999999</v>
      </c>
      <c r="AI523">
        <v>7.8170000000000002</v>
      </c>
      <c r="AJ523">
        <v>8.6999999999999994E-2</v>
      </c>
      <c r="AK523">
        <v>4.1139999999999999</v>
      </c>
      <c r="AL523">
        <v>16.219000000000001</v>
      </c>
      <c r="AM523">
        <v>3.681</v>
      </c>
      <c r="AN523">
        <v>3.0091800000000002</v>
      </c>
      <c r="AO523">
        <v>2.1704599999999998</v>
      </c>
      <c r="AP523">
        <v>4</v>
      </c>
      <c r="AQ523">
        <v>2</v>
      </c>
      <c r="AR523" s="4">
        <v>522</v>
      </c>
      <c r="AS523" s="4">
        <f>ROWS($D$2:D523)</f>
        <v>522</v>
      </c>
      <c r="AT523" s="4" t="str">
        <f>IF(D523=PUBLIC!$C$15,AS523,"")</f>
        <v/>
      </c>
      <c r="AU523" s="4" t="str">
        <f t="shared" si="8"/>
        <v/>
      </c>
      <c r="AV523"/>
      <c r="AW523"/>
      <c r="AX523"/>
    </row>
    <row r="524" spans="1:50" x14ac:dyDescent="0.25">
      <c r="A524">
        <v>20</v>
      </c>
      <c r="B524">
        <v>20017</v>
      </c>
      <c r="C524" s="99" t="s">
        <v>2156</v>
      </c>
      <c r="D524" s="1" t="s">
        <v>656</v>
      </c>
      <c r="E524">
        <v>-1</v>
      </c>
      <c r="F524" s="1">
        <v>-1.1436789290222509</v>
      </c>
      <c r="G524" s="1">
        <v>0.01</v>
      </c>
      <c r="H524">
        <v>-0.75</v>
      </c>
      <c r="I524" s="1">
        <v>-0.81688310561735389</v>
      </c>
      <c r="J524" s="1">
        <v>0.01</v>
      </c>
      <c r="K524">
        <v>-0.75</v>
      </c>
      <c r="L524">
        <v>-0.98348181362617071</v>
      </c>
      <c r="M524">
        <v>0.01</v>
      </c>
      <c r="N524">
        <v>2694</v>
      </c>
      <c r="O524">
        <v>23.831</v>
      </c>
      <c r="P524">
        <v>4.0460000000000003</v>
      </c>
      <c r="Q524">
        <v>1.1879999999999999</v>
      </c>
      <c r="R524">
        <v>2.71</v>
      </c>
      <c r="S524">
        <v>10</v>
      </c>
      <c r="T524">
        <v>2.5133999999999999</v>
      </c>
      <c r="U524">
        <v>12.505000000000001</v>
      </c>
      <c r="V524">
        <v>56.49</v>
      </c>
      <c r="W524">
        <v>22.271999999999998</v>
      </c>
      <c r="X524">
        <v>11.135999999999999</v>
      </c>
      <c r="Y524">
        <v>1042.98</v>
      </c>
      <c r="Z524">
        <v>0.01</v>
      </c>
      <c r="AA524">
        <v>0.01</v>
      </c>
      <c r="AB524">
        <v>0.01</v>
      </c>
      <c r="AC524">
        <v>87.688999999999993</v>
      </c>
      <c r="AD524">
        <v>2.2269999999999999</v>
      </c>
      <c r="AE524">
        <v>0.01</v>
      </c>
      <c r="AF524">
        <v>0.01</v>
      </c>
      <c r="AG524">
        <v>0.01</v>
      </c>
      <c r="AH524">
        <v>0.01</v>
      </c>
      <c r="AI524">
        <v>7.5209999999999999</v>
      </c>
      <c r="AJ524">
        <v>0.68400000000000005</v>
      </c>
      <c r="AK524">
        <v>10.94</v>
      </c>
      <c r="AL524">
        <v>14.016999999999999</v>
      </c>
      <c r="AM524">
        <v>3.419</v>
      </c>
      <c r="AN524">
        <v>3.2494999999999998</v>
      </c>
      <c r="AO524">
        <v>2.5647799999999998</v>
      </c>
      <c r="AP524">
        <v>4</v>
      </c>
      <c r="AQ524">
        <v>2</v>
      </c>
      <c r="AR524" s="4">
        <v>523</v>
      </c>
      <c r="AS524" s="4">
        <f>ROWS($D$2:D524)</f>
        <v>523</v>
      </c>
      <c r="AT524" s="4" t="str">
        <f>IF(D524=PUBLIC!$C$15,AS524,"")</f>
        <v/>
      </c>
      <c r="AU524" s="4" t="str">
        <f t="shared" si="8"/>
        <v/>
      </c>
      <c r="AV524"/>
      <c r="AW524"/>
      <c r="AX524"/>
    </row>
    <row r="525" spans="1:50" x14ac:dyDescent="0.25">
      <c r="A525">
        <v>20</v>
      </c>
      <c r="B525">
        <v>20019</v>
      </c>
      <c r="C525" s="99" t="s">
        <v>2156</v>
      </c>
      <c r="D525" s="1" t="s">
        <v>657</v>
      </c>
      <c r="E525">
        <v>-1</v>
      </c>
      <c r="F525" s="1">
        <v>-1.1436789290222509</v>
      </c>
      <c r="G525" s="1">
        <v>0.01</v>
      </c>
      <c r="H525">
        <v>-0.75</v>
      </c>
      <c r="I525" s="1">
        <v>-0.81688310561735389</v>
      </c>
      <c r="J525" s="1">
        <v>0.01</v>
      </c>
      <c r="K525">
        <v>-0.75</v>
      </c>
      <c r="L525">
        <v>-0.98348181362617071</v>
      </c>
      <c r="M525">
        <v>0.01</v>
      </c>
      <c r="N525">
        <v>3470</v>
      </c>
      <c r="O525">
        <v>25.591000000000001</v>
      </c>
      <c r="P525">
        <v>1.671</v>
      </c>
      <c r="Q525">
        <v>0.25900000000000001</v>
      </c>
      <c r="R525">
        <v>11.412000000000001</v>
      </c>
      <c r="S525">
        <v>7</v>
      </c>
      <c r="T525">
        <v>0.01</v>
      </c>
      <c r="U525">
        <v>14.837</v>
      </c>
      <c r="V525">
        <v>131.58000000000001</v>
      </c>
      <c r="W525">
        <v>57.637</v>
      </c>
      <c r="X525">
        <v>0.01</v>
      </c>
      <c r="Y525">
        <v>724.26</v>
      </c>
      <c r="Z525">
        <v>0.01</v>
      </c>
      <c r="AA525">
        <v>0.01</v>
      </c>
      <c r="AB525">
        <v>0.01</v>
      </c>
      <c r="AC525">
        <v>18.603000000000002</v>
      </c>
      <c r="AD525">
        <v>4.6109999999999998</v>
      </c>
      <c r="AE525">
        <v>5.7640000000000002</v>
      </c>
      <c r="AF525">
        <v>0.01</v>
      </c>
      <c r="AG525">
        <v>0.01</v>
      </c>
      <c r="AH525">
        <v>2.8820000000000001</v>
      </c>
      <c r="AI525">
        <v>8.8919999999999995</v>
      </c>
      <c r="AJ525">
        <v>7.7640000000000002</v>
      </c>
      <c r="AK525">
        <v>9.2899999999999991</v>
      </c>
      <c r="AL525">
        <v>7.9630000000000001</v>
      </c>
      <c r="AM525">
        <v>4.2469999999999999</v>
      </c>
      <c r="AN525">
        <v>3.36388</v>
      </c>
      <c r="AO525">
        <v>7.5523600000000002</v>
      </c>
      <c r="AP525">
        <v>4</v>
      </c>
      <c r="AQ525">
        <v>2</v>
      </c>
      <c r="AR525" s="4">
        <v>524</v>
      </c>
      <c r="AS525" s="4">
        <f>ROWS($D$2:D525)</f>
        <v>524</v>
      </c>
      <c r="AT525" s="4" t="str">
        <f>IF(D525=PUBLIC!$C$15,AS525,"")</f>
        <v/>
      </c>
      <c r="AU525" s="4" t="str">
        <f t="shared" si="8"/>
        <v/>
      </c>
      <c r="AV525"/>
      <c r="AW525"/>
      <c r="AX525"/>
    </row>
    <row r="526" spans="1:50" x14ac:dyDescent="0.25">
      <c r="A526">
        <v>20</v>
      </c>
      <c r="B526">
        <v>20021</v>
      </c>
      <c r="C526" s="99" t="s">
        <v>2156</v>
      </c>
      <c r="D526" s="1" t="s">
        <v>658</v>
      </c>
      <c r="E526">
        <v>-1</v>
      </c>
      <c r="F526" s="1">
        <v>-1.1436789290222509</v>
      </c>
      <c r="G526" s="1">
        <v>0.01</v>
      </c>
      <c r="H526">
        <v>-0.75</v>
      </c>
      <c r="I526" s="1">
        <v>-0.81688310561735389</v>
      </c>
      <c r="J526" s="1">
        <v>0.01</v>
      </c>
      <c r="K526">
        <v>-0.75</v>
      </c>
      <c r="L526">
        <v>-0.98348181362617071</v>
      </c>
      <c r="M526">
        <v>0.01</v>
      </c>
      <c r="N526">
        <v>20737</v>
      </c>
      <c r="O526">
        <v>17.587</v>
      </c>
      <c r="P526">
        <v>2.2810000000000001</v>
      </c>
      <c r="Q526">
        <v>0.61199999999999999</v>
      </c>
      <c r="R526">
        <v>8.3330000000000002</v>
      </c>
      <c r="S526">
        <v>6</v>
      </c>
      <c r="T526">
        <v>0.01</v>
      </c>
      <c r="U526">
        <v>16.218</v>
      </c>
      <c r="V526">
        <v>220.13</v>
      </c>
      <c r="W526">
        <v>45.811999999999998</v>
      </c>
      <c r="X526">
        <v>31.827000000000002</v>
      </c>
      <c r="Y526">
        <v>570.91</v>
      </c>
      <c r="Z526">
        <v>4.5472000000000001</v>
      </c>
      <c r="AA526">
        <v>3.6932</v>
      </c>
      <c r="AB526">
        <v>5.8352000000000004</v>
      </c>
      <c r="AC526">
        <v>63.834000000000003</v>
      </c>
      <c r="AD526">
        <v>4.5330000000000004</v>
      </c>
      <c r="AE526">
        <v>26.523</v>
      </c>
      <c r="AF526">
        <v>78.602999999999994</v>
      </c>
      <c r="AG526">
        <v>40.03</v>
      </c>
      <c r="AH526">
        <v>19.289000000000001</v>
      </c>
      <c r="AI526">
        <v>3.0470000000000002</v>
      </c>
      <c r="AJ526">
        <v>0.32300000000000001</v>
      </c>
      <c r="AK526">
        <v>7.2060000000000004</v>
      </c>
      <c r="AL526">
        <v>16.870999999999999</v>
      </c>
      <c r="AM526">
        <v>6.8280000000000003</v>
      </c>
      <c r="AN526">
        <v>4.6404500000000004</v>
      </c>
      <c r="AO526">
        <v>2.7240166666666998</v>
      </c>
      <c r="AP526">
        <v>4</v>
      </c>
      <c r="AQ526">
        <v>2</v>
      </c>
      <c r="AR526" s="4">
        <v>525</v>
      </c>
      <c r="AS526" s="4">
        <f>ROWS($D$2:D526)</f>
        <v>525</v>
      </c>
      <c r="AT526" s="4" t="str">
        <f>IF(D526=PUBLIC!$C$15,AS526,"")</f>
        <v/>
      </c>
      <c r="AU526" s="4" t="str">
        <f t="shared" si="8"/>
        <v/>
      </c>
      <c r="AV526"/>
      <c r="AW526"/>
      <c r="AX526"/>
    </row>
    <row r="527" spans="1:50" x14ac:dyDescent="0.25">
      <c r="A527">
        <v>20</v>
      </c>
      <c r="B527">
        <v>20023</v>
      </c>
      <c r="C527" s="99" t="s">
        <v>2156</v>
      </c>
      <c r="D527" s="1" t="s">
        <v>659</v>
      </c>
      <c r="E527">
        <v>-1</v>
      </c>
      <c r="F527" s="1">
        <v>-1.1436789290222509</v>
      </c>
      <c r="G527" s="1">
        <v>0.01</v>
      </c>
      <c r="H527">
        <v>4</v>
      </c>
      <c r="I527" s="1">
        <v>3.8102646606622157</v>
      </c>
      <c r="J527" s="1">
        <v>18.295999999999999</v>
      </c>
      <c r="K527">
        <v>-0.75</v>
      </c>
      <c r="L527">
        <v>-0.98348181362617071</v>
      </c>
      <c r="M527">
        <v>0.01</v>
      </c>
      <c r="N527">
        <v>2679</v>
      </c>
      <c r="O527">
        <v>26.577000000000002</v>
      </c>
      <c r="P527">
        <v>6.3079999999999998</v>
      </c>
      <c r="Q527">
        <v>0.01</v>
      </c>
      <c r="R527">
        <v>3.024</v>
      </c>
      <c r="S527">
        <v>12</v>
      </c>
      <c r="T527">
        <v>0.01</v>
      </c>
      <c r="U527">
        <v>8.86</v>
      </c>
      <c r="V527">
        <v>75.05</v>
      </c>
      <c r="W527">
        <v>48.526000000000003</v>
      </c>
      <c r="X527">
        <v>7.4649999999999999</v>
      </c>
      <c r="Y527">
        <v>658.87</v>
      </c>
      <c r="Z527">
        <v>0.01</v>
      </c>
      <c r="AA527">
        <v>0.01</v>
      </c>
      <c r="AB527">
        <v>0.01</v>
      </c>
      <c r="AC527">
        <v>117.29600000000001</v>
      </c>
      <c r="AD527">
        <v>2.4260000000000002</v>
      </c>
      <c r="AE527">
        <v>22.396000000000001</v>
      </c>
      <c r="AF527">
        <v>52.258000000000003</v>
      </c>
      <c r="AG527">
        <v>0.01</v>
      </c>
      <c r="AH527">
        <v>0.01</v>
      </c>
      <c r="AI527">
        <v>19.78</v>
      </c>
      <c r="AJ527">
        <v>0.23499999999999999</v>
      </c>
      <c r="AK527">
        <v>8.5559999999999992</v>
      </c>
      <c r="AL527">
        <v>3.6890000000000001</v>
      </c>
      <c r="AM527">
        <v>3.218</v>
      </c>
      <c r="AN527">
        <v>1.73292</v>
      </c>
      <c r="AO527">
        <v>0.01</v>
      </c>
      <c r="AP527">
        <v>4</v>
      </c>
      <c r="AQ527">
        <v>2</v>
      </c>
      <c r="AR527" s="4">
        <v>526</v>
      </c>
      <c r="AS527" s="4">
        <f>ROWS($D$2:D527)</f>
        <v>526</v>
      </c>
      <c r="AT527" s="4" t="str">
        <f>IF(D527=PUBLIC!$C$15,AS527,"")</f>
        <v/>
      </c>
      <c r="AU527" s="4" t="str">
        <f t="shared" si="8"/>
        <v/>
      </c>
      <c r="AV527"/>
      <c r="AW527"/>
      <c r="AX527"/>
    </row>
    <row r="528" spans="1:50" x14ac:dyDescent="0.25">
      <c r="A528">
        <v>20</v>
      </c>
      <c r="B528">
        <v>20025</v>
      </c>
      <c r="C528" s="99" t="s">
        <v>2156</v>
      </c>
      <c r="D528" s="1" t="s">
        <v>660</v>
      </c>
      <c r="E528">
        <v>-1</v>
      </c>
      <c r="F528" s="1">
        <v>-1.1436789290222509</v>
      </c>
      <c r="G528" s="1">
        <v>0.01</v>
      </c>
      <c r="H528">
        <v>-0.75</v>
      </c>
      <c r="I528" s="1">
        <v>-0.81688310561735389</v>
      </c>
      <c r="J528" s="1">
        <v>0.01</v>
      </c>
      <c r="K528">
        <v>-0.75</v>
      </c>
      <c r="L528">
        <v>-0.98348181362617071</v>
      </c>
      <c r="M528">
        <v>0.01</v>
      </c>
      <c r="N528">
        <v>2131</v>
      </c>
      <c r="O528">
        <v>21.350999999999999</v>
      </c>
      <c r="P528">
        <v>11.872</v>
      </c>
      <c r="Q528">
        <v>0.751</v>
      </c>
      <c r="R528">
        <v>5.49</v>
      </c>
      <c r="S528">
        <v>10</v>
      </c>
      <c r="T528">
        <v>0.01</v>
      </c>
      <c r="U528">
        <v>13.581</v>
      </c>
      <c r="V528">
        <v>94.03</v>
      </c>
      <c r="W528">
        <v>79.775000000000006</v>
      </c>
      <c r="X528">
        <v>4.6929999999999996</v>
      </c>
      <c r="Y528">
        <v>1082.98</v>
      </c>
      <c r="Z528">
        <v>24.978999999999999</v>
      </c>
      <c r="AA528">
        <v>0.01</v>
      </c>
      <c r="AB528">
        <v>0.01</v>
      </c>
      <c r="AC528">
        <v>5.5410000000000004</v>
      </c>
      <c r="AD528">
        <v>2.581</v>
      </c>
      <c r="AE528">
        <v>75.081999999999994</v>
      </c>
      <c r="AF528">
        <v>9.3849999999999998</v>
      </c>
      <c r="AG528">
        <v>0.01</v>
      </c>
      <c r="AH528">
        <v>0.01</v>
      </c>
      <c r="AI528">
        <v>18.948</v>
      </c>
      <c r="AJ528">
        <v>0.89300000000000002</v>
      </c>
      <c r="AK528">
        <v>5.6550000000000002</v>
      </c>
      <c r="AL528">
        <v>9.4250000000000007</v>
      </c>
      <c r="AM528">
        <v>4.3650000000000002</v>
      </c>
      <c r="AN528">
        <v>0.13168333333330001</v>
      </c>
      <c r="AO528">
        <v>1.9014333333333</v>
      </c>
      <c r="AP528">
        <v>4</v>
      </c>
      <c r="AQ528">
        <v>2</v>
      </c>
      <c r="AR528" s="4">
        <v>527</v>
      </c>
      <c r="AS528" s="4">
        <f>ROWS($D$2:D528)</f>
        <v>527</v>
      </c>
      <c r="AT528" s="4" t="str">
        <f>IF(D528=PUBLIC!$C$15,AS528,"")</f>
        <v/>
      </c>
      <c r="AU528" s="4" t="str">
        <f t="shared" si="8"/>
        <v/>
      </c>
      <c r="AV528"/>
      <c r="AW528"/>
      <c r="AX528"/>
    </row>
    <row r="529" spans="1:50" x14ac:dyDescent="0.25">
      <c r="A529">
        <v>20</v>
      </c>
      <c r="B529">
        <v>20027</v>
      </c>
      <c r="C529" s="99" t="s">
        <v>2156</v>
      </c>
      <c r="D529" s="1" t="s">
        <v>661</v>
      </c>
      <c r="E529">
        <v>-1</v>
      </c>
      <c r="F529" s="1">
        <v>-1.1436789290222509</v>
      </c>
      <c r="G529" s="1">
        <v>0.01</v>
      </c>
      <c r="H529">
        <v>-0.75</v>
      </c>
      <c r="I529" s="1">
        <v>-0.81688310561735389</v>
      </c>
      <c r="J529" s="1">
        <v>0.01</v>
      </c>
      <c r="K529">
        <v>-0.25</v>
      </c>
      <c r="L529">
        <v>-0.27328377521955771</v>
      </c>
      <c r="M529">
        <v>5.8472999999999997</v>
      </c>
      <c r="N529">
        <v>8346</v>
      </c>
      <c r="O529">
        <v>21.663</v>
      </c>
      <c r="P529">
        <v>2.3959999999999999</v>
      </c>
      <c r="Q529">
        <v>0.71899999999999997</v>
      </c>
      <c r="R529">
        <v>2.157</v>
      </c>
      <c r="S529">
        <v>6</v>
      </c>
      <c r="T529">
        <v>0.01</v>
      </c>
      <c r="U529">
        <v>9.7249999999999996</v>
      </c>
      <c r="V529">
        <v>143.85</v>
      </c>
      <c r="W529">
        <v>83.873000000000005</v>
      </c>
      <c r="X529">
        <v>16.774999999999999</v>
      </c>
      <c r="Y529">
        <v>897.92</v>
      </c>
      <c r="Z529">
        <v>16.022600000000001</v>
      </c>
      <c r="AA529">
        <v>0.01</v>
      </c>
      <c r="AB529">
        <v>8.0371000000000006</v>
      </c>
      <c r="AC529">
        <v>56.933</v>
      </c>
      <c r="AD529">
        <v>2.456</v>
      </c>
      <c r="AE529">
        <v>62.305</v>
      </c>
      <c r="AF529">
        <v>67.097999999999999</v>
      </c>
      <c r="AG529">
        <v>2.4</v>
      </c>
      <c r="AH529">
        <v>4.7930000000000001</v>
      </c>
      <c r="AI529">
        <v>12.984999999999999</v>
      </c>
      <c r="AJ529">
        <v>0.46100000000000002</v>
      </c>
      <c r="AK529">
        <v>8.0579999999999998</v>
      </c>
      <c r="AL529">
        <v>6.0679999999999996</v>
      </c>
      <c r="AM529">
        <v>4.3449999999999998</v>
      </c>
      <c r="AN529">
        <v>1.3684666666667</v>
      </c>
      <c r="AO529">
        <v>0.84911666666670005</v>
      </c>
      <c r="AP529">
        <v>4</v>
      </c>
      <c r="AQ529">
        <v>2</v>
      </c>
      <c r="AR529" s="4">
        <v>528</v>
      </c>
      <c r="AS529" s="4">
        <f>ROWS($D$2:D529)</f>
        <v>528</v>
      </c>
      <c r="AT529" s="4" t="str">
        <f>IF(D529=PUBLIC!$C$15,AS529,"")</f>
        <v/>
      </c>
      <c r="AU529" s="4" t="str">
        <f t="shared" si="8"/>
        <v/>
      </c>
      <c r="AV529"/>
      <c r="AW529"/>
      <c r="AX529"/>
    </row>
    <row r="530" spans="1:50" x14ac:dyDescent="0.25">
      <c r="A530">
        <v>20</v>
      </c>
      <c r="B530">
        <v>20029</v>
      </c>
      <c r="C530" s="99" t="s">
        <v>2156</v>
      </c>
      <c r="D530" s="1" t="s">
        <v>662</v>
      </c>
      <c r="E530">
        <v>-1</v>
      </c>
      <c r="F530" s="1">
        <v>-1.1436789290222509</v>
      </c>
      <c r="G530" s="1">
        <v>0.01</v>
      </c>
      <c r="H530">
        <v>-0.75</v>
      </c>
      <c r="I530" s="1">
        <v>-0.81688310561735389</v>
      </c>
      <c r="J530" s="1">
        <v>0.01</v>
      </c>
      <c r="K530">
        <v>-0.25</v>
      </c>
      <c r="L530">
        <v>-0.40643755722239139</v>
      </c>
      <c r="M530">
        <v>4.7510000000000003</v>
      </c>
      <c r="N530">
        <v>9302</v>
      </c>
      <c r="O530">
        <v>20.802</v>
      </c>
      <c r="P530">
        <v>3.1930000000000001</v>
      </c>
      <c r="Q530">
        <v>0.76300000000000001</v>
      </c>
      <c r="R530">
        <v>2.5910000000000002</v>
      </c>
      <c r="S530">
        <v>9</v>
      </c>
      <c r="T530">
        <v>0.01</v>
      </c>
      <c r="U530">
        <v>12.930999999999999</v>
      </c>
      <c r="V530">
        <v>336.76</v>
      </c>
      <c r="W530">
        <v>142.97999999999999</v>
      </c>
      <c r="X530">
        <v>9.6750000000000007</v>
      </c>
      <c r="Y530">
        <v>450.62</v>
      </c>
      <c r="Z530">
        <v>8.3196999999999992</v>
      </c>
      <c r="AA530">
        <v>0.01</v>
      </c>
      <c r="AB530">
        <v>0.01</v>
      </c>
      <c r="AC530">
        <v>71.564999999999998</v>
      </c>
      <c r="AD530">
        <v>2.956</v>
      </c>
      <c r="AE530">
        <v>21.501000000000001</v>
      </c>
      <c r="AF530">
        <v>17.201000000000001</v>
      </c>
      <c r="AG530">
        <v>34.4</v>
      </c>
      <c r="AH530">
        <v>43.002000000000002</v>
      </c>
      <c r="AI530">
        <v>5.8410000000000002</v>
      </c>
      <c r="AJ530">
        <v>0.61699999999999999</v>
      </c>
      <c r="AK530">
        <v>4.8049999999999997</v>
      </c>
      <c r="AL530">
        <v>10.976000000000001</v>
      </c>
      <c r="AM530">
        <v>2.7330000000000001</v>
      </c>
      <c r="AN530">
        <v>0.01</v>
      </c>
      <c r="AO530">
        <v>0.97245000000000004</v>
      </c>
      <c r="AP530">
        <v>4</v>
      </c>
      <c r="AQ530">
        <v>2</v>
      </c>
      <c r="AR530" s="4">
        <v>529</v>
      </c>
      <c r="AS530" s="4">
        <f>ROWS($D$2:D530)</f>
        <v>529</v>
      </c>
      <c r="AT530" s="4" t="str">
        <f>IF(D530=PUBLIC!$C$15,AS530,"")</f>
        <v/>
      </c>
      <c r="AU530" s="4" t="str">
        <f t="shared" si="8"/>
        <v/>
      </c>
      <c r="AV530"/>
      <c r="AW530"/>
      <c r="AX530"/>
    </row>
    <row r="531" spans="1:50" x14ac:dyDescent="0.25">
      <c r="A531">
        <v>20</v>
      </c>
      <c r="B531">
        <v>20031</v>
      </c>
      <c r="C531" s="99" t="s">
        <v>2156</v>
      </c>
      <c r="D531" s="1" t="s">
        <v>663</v>
      </c>
      <c r="E531">
        <v>-0.5</v>
      </c>
      <c r="F531" s="1">
        <v>-0.6381691070529758</v>
      </c>
      <c r="G531" s="1">
        <v>2.3008000000000002</v>
      </c>
      <c r="H531">
        <v>-0.75</v>
      </c>
      <c r="I531" s="1">
        <v>-0.81688310561735389</v>
      </c>
      <c r="J531" s="1">
        <v>0.01</v>
      </c>
      <c r="K531">
        <v>-0.5</v>
      </c>
      <c r="L531">
        <v>-0.70817425395653344</v>
      </c>
      <c r="M531">
        <v>2.2667000000000002</v>
      </c>
      <c r="N531">
        <v>8433</v>
      </c>
      <c r="O531">
        <v>19.744</v>
      </c>
      <c r="P531">
        <v>2.4670000000000001</v>
      </c>
      <c r="Q531">
        <v>0.92500000000000004</v>
      </c>
      <c r="R531">
        <v>2.87</v>
      </c>
      <c r="S531">
        <v>6</v>
      </c>
      <c r="T531">
        <v>2.1204999999999998</v>
      </c>
      <c r="U531">
        <v>10.743</v>
      </c>
      <c r="V531">
        <v>222.14</v>
      </c>
      <c r="W531">
        <v>33.203000000000003</v>
      </c>
      <c r="X531">
        <v>8.3010000000000002</v>
      </c>
      <c r="Y531">
        <v>694.97</v>
      </c>
      <c r="Z531">
        <v>5.3055000000000003</v>
      </c>
      <c r="AA531">
        <v>3.1785000000000001</v>
      </c>
      <c r="AB531">
        <v>5.3055000000000003</v>
      </c>
      <c r="AC531">
        <v>12.634</v>
      </c>
      <c r="AD531">
        <v>3.6760000000000002</v>
      </c>
      <c r="AE531">
        <v>34.389000000000003</v>
      </c>
      <c r="AF531">
        <v>1.1859999999999999</v>
      </c>
      <c r="AG531">
        <v>15.42</v>
      </c>
      <c r="AH531">
        <v>8.3010000000000002</v>
      </c>
      <c r="AI531">
        <v>4.8659999999999997</v>
      </c>
      <c r="AJ531">
        <v>2.1059999999999999</v>
      </c>
      <c r="AK531">
        <v>7.6980000000000004</v>
      </c>
      <c r="AL531">
        <v>5.5190000000000001</v>
      </c>
      <c r="AM531">
        <v>3.4369999999999998</v>
      </c>
      <c r="AN531">
        <v>7.3045571428571003</v>
      </c>
      <c r="AO531">
        <v>2.3606285714286002</v>
      </c>
      <c r="AP531">
        <v>4</v>
      </c>
      <c r="AQ531">
        <v>2</v>
      </c>
      <c r="AR531" s="4">
        <v>530</v>
      </c>
      <c r="AS531" s="4">
        <f>ROWS($D$2:D531)</f>
        <v>530</v>
      </c>
      <c r="AT531" s="4" t="str">
        <f>IF(D531=PUBLIC!$C$15,AS531,"")</f>
        <v/>
      </c>
      <c r="AU531" s="4" t="str">
        <f t="shared" si="8"/>
        <v/>
      </c>
      <c r="AV531"/>
      <c r="AW531"/>
      <c r="AX531"/>
    </row>
    <row r="532" spans="1:50" x14ac:dyDescent="0.25">
      <c r="A532">
        <v>20</v>
      </c>
      <c r="B532">
        <v>20033</v>
      </c>
      <c r="C532" s="99" t="s">
        <v>2156</v>
      </c>
      <c r="D532" s="1" t="s">
        <v>664</v>
      </c>
      <c r="E532">
        <v>-1</v>
      </c>
      <c r="F532" s="1">
        <v>-1.1436789290222509</v>
      </c>
      <c r="G532" s="1">
        <v>0.01</v>
      </c>
      <c r="H532">
        <v>-0.75</v>
      </c>
      <c r="I532" s="1">
        <v>-0.81688310561735389</v>
      </c>
      <c r="J532" s="1">
        <v>0.01</v>
      </c>
      <c r="K532">
        <v>-0.75</v>
      </c>
      <c r="L532">
        <v>-0.98348181362617071</v>
      </c>
      <c r="M532">
        <v>0.01</v>
      </c>
      <c r="N532">
        <v>1898</v>
      </c>
      <c r="O532">
        <v>24.131</v>
      </c>
      <c r="P532">
        <v>6.27</v>
      </c>
      <c r="Q532">
        <v>0.01</v>
      </c>
      <c r="R532">
        <v>1.212</v>
      </c>
      <c r="S532">
        <v>12</v>
      </c>
      <c r="T532">
        <v>0.01</v>
      </c>
      <c r="U532">
        <v>8.5670000000000002</v>
      </c>
      <c r="V532">
        <v>238.3</v>
      </c>
      <c r="W532">
        <v>100.105</v>
      </c>
      <c r="X532">
        <v>0.01</v>
      </c>
      <c r="Y532">
        <v>489.16</v>
      </c>
      <c r="Z532">
        <v>0.01</v>
      </c>
      <c r="AA532">
        <v>0.01</v>
      </c>
      <c r="AB532">
        <v>0.01</v>
      </c>
      <c r="AC532">
        <v>1.8660000000000001</v>
      </c>
      <c r="AD532">
        <v>2.6339999999999999</v>
      </c>
      <c r="AE532">
        <v>42.15</v>
      </c>
      <c r="AF532">
        <v>0.01</v>
      </c>
      <c r="AG532">
        <v>0.01</v>
      </c>
      <c r="AH532">
        <v>0.01</v>
      </c>
      <c r="AI532">
        <v>12.695</v>
      </c>
      <c r="AJ532">
        <v>2.3929999999999998</v>
      </c>
      <c r="AK532">
        <v>8.1170000000000009</v>
      </c>
      <c r="AL532">
        <v>5.4109999999999996</v>
      </c>
      <c r="AM532">
        <v>4.4749999999999996</v>
      </c>
      <c r="AN532">
        <v>4.6471200000000001</v>
      </c>
      <c r="AO532">
        <v>1.018</v>
      </c>
      <c r="AP532">
        <v>4</v>
      </c>
      <c r="AQ532">
        <v>2</v>
      </c>
      <c r="AR532" s="4">
        <v>531</v>
      </c>
      <c r="AS532" s="4">
        <f>ROWS($D$2:D532)</f>
        <v>531</v>
      </c>
      <c r="AT532" s="4" t="str">
        <f>IF(D532=PUBLIC!$C$15,AS532,"")</f>
        <v/>
      </c>
      <c r="AU532" s="4" t="str">
        <f t="shared" si="8"/>
        <v/>
      </c>
      <c r="AV532"/>
      <c r="AW532"/>
      <c r="AX532"/>
    </row>
    <row r="533" spans="1:50" x14ac:dyDescent="0.25">
      <c r="A533">
        <v>20</v>
      </c>
      <c r="B533">
        <v>20035</v>
      </c>
      <c r="C533" s="99" t="s">
        <v>2156</v>
      </c>
      <c r="D533" s="1" t="s">
        <v>665</v>
      </c>
      <c r="E533">
        <v>-0.75</v>
      </c>
      <c r="F533" s="1">
        <v>-0.84638870818314016</v>
      </c>
      <c r="G533" s="1">
        <v>1.3531</v>
      </c>
      <c r="H533">
        <v>-0.25</v>
      </c>
      <c r="I533" s="1">
        <v>-0.47738358870361891</v>
      </c>
      <c r="J533" s="1">
        <v>1.3424</v>
      </c>
      <c r="K533">
        <v>-0.75</v>
      </c>
      <c r="L533">
        <v>-0.98348181362617071</v>
      </c>
      <c r="M533">
        <v>0.01</v>
      </c>
      <c r="N533">
        <v>35977</v>
      </c>
      <c r="O533">
        <v>17.065999999999999</v>
      </c>
      <c r="P533">
        <v>10.254</v>
      </c>
      <c r="Q533">
        <v>2.621</v>
      </c>
      <c r="R533">
        <v>6.5350000000000001</v>
      </c>
      <c r="S533">
        <v>5</v>
      </c>
      <c r="T533">
        <v>0.01</v>
      </c>
      <c r="U533">
        <v>16.41</v>
      </c>
      <c r="V533">
        <v>545.84</v>
      </c>
      <c r="W533">
        <v>60.872</v>
      </c>
      <c r="X533">
        <v>12.507999999999999</v>
      </c>
      <c r="Y533">
        <v>719.99</v>
      </c>
      <c r="Z533">
        <v>6.3063000000000002</v>
      </c>
      <c r="AA533">
        <v>1.2669999999999999</v>
      </c>
      <c r="AB533">
        <v>0.88200000000000001</v>
      </c>
      <c r="AC533">
        <v>95.632000000000005</v>
      </c>
      <c r="AD533">
        <v>3.169</v>
      </c>
      <c r="AE533">
        <v>29.463000000000001</v>
      </c>
      <c r="AF533">
        <v>35.856000000000002</v>
      </c>
      <c r="AG533">
        <v>8.6199999999999992</v>
      </c>
      <c r="AH533">
        <v>98.117999999999995</v>
      </c>
      <c r="AI533">
        <v>2.3029999999999999</v>
      </c>
      <c r="AJ533">
        <v>1.2350000000000001</v>
      </c>
      <c r="AK533">
        <v>4.6120000000000001</v>
      </c>
      <c r="AL533">
        <v>22.626999999999999</v>
      </c>
      <c r="AM533">
        <v>3.8889999999999998</v>
      </c>
      <c r="AN533">
        <v>2.7282285714286001</v>
      </c>
      <c r="AO533">
        <v>6.1310714285714001</v>
      </c>
      <c r="AP533">
        <v>4</v>
      </c>
      <c r="AQ533">
        <v>2</v>
      </c>
      <c r="AR533" s="4">
        <v>532</v>
      </c>
      <c r="AS533" s="4">
        <f>ROWS($D$2:D533)</f>
        <v>532</v>
      </c>
      <c r="AT533" s="4" t="str">
        <f>IF(D533=PUBLIC!$C$15,AS533,"")</f>
        <v/>
      </c>
      <c r="AU533" s="4" t="str">
        <f t="shared" si="8"/>
        <v/>
      </c>
      <c r="AV533"/>
      <c r="AW533"/>
      <c r="AX533"/>
    </row>
    <row r="534" spans="1:50" x14ac:dyDescent="0.25">
      <c r="A534">
        <v>20</v>
      </c>
      <c r="B534">
        <v>20037</v>
      </c>
      <c r="C534" s="99" t="s">
        <v>2156</v>
      </c>
      <c r="D534" s="1" t="s">
        <v>666</v>
      </c>
      <c r="E534">
        <v>-0.75</v>
      </c>
      <c r="F534" s="1">
        <v>-0.77315921250235109</v>
      </c>
      <c r="G534" s="1">
        <v>1.6863999999999999</v>
      </c>
      <c r="H534">
        <v>-0.75</v>
      </c>
      <c r="I534" s="1">
        <v>-0.81688310561735389</v>
      </c>
      <c r="J534" s="1">
        <v>0.01</v>
      </c>
      <c r="K534">
        <v>-0.75</v>
      </c>
      <c r="L534">
        <v>-0.82518634333127583</v>
      </c>
      <c r="M534">
        <v>1.3032999999999999</v>
      </c>
      <c r="N534">
        <v>39281</v>
      </c>
      <c r="O534">
        <v>14.819000000000001</v>
      </c>
      <c r="P534">
        <v>5.109</v>
      </c>
      <c r="Q534">
        <v>2.2530000000000001</v>
      </c>
      <c r="R534">
        <v>4.9180000000000001</v>
      </c>
      <c r="S534">
        <v>5</v>
      </c>
      <c r="T534">
        <v>0.01</v>
      </c>
      <c r="U534">
        <v>21.85</v>
      </c>
      <c r="V534">
        <v>426.04</v>
      </c>
      <c r="W534">
        <v>62.371000000000002</v>
      </c>
      <c r="X534">
        <v>9.9280000000000008</v>
      </c>
      <c r="Y534">
        <v>967.64</v>
      </c>
      <c r="Z534">
        <v>9.0585000000000004</v>
      </c>
      <c r="AA534">
        <v>2.4207000000000001</v>
      </c>
      <c r="AB534">
        <v>3.1682000000000001</v>
      </c>
      <c r="AC534">
        <v>118.434</v>
      </c>
      <c r="AD534">
        <v>3.1190000000000002</v>
      </c>
      <c r="AE534">
        <v>16.038</v>
      </c>
      <c r="AF534">
        <v>36.404000000000003</v>
      </c>
      <c r="AG534">
        <v>2.29</v>
      </c>
      <c r="AH534">
        <v>84.01</v>
      </c>
      <c r="AI534">
        <v>2.2530000000000001</v>
      </c>
      <c r="AJ534">
        <v>0.33300000000000002</v>
      </c>
      <c r="AK534">
        <v>7.1239999999999997</v>
      </c>
      <c r="AL534">
        <v>14.622999999999999</v>
      </c>
      <c r="AM534">
        <v>3.4009999999999998</v>
      </c>
      <c r="AN534">
        <v>1.9571428571428999</v>
      </c>
      <c r="AO534">
        <v>2.1588857142857001</v>
      </c>
      <c r="AP534">
        <v>4</v>
      </c>
      <c r="AQ534">
        <v>2</v>
      </c>
      <c r="AR534" s="4">
        <v>533</v>
      </c>
      <c r="AS534" s="4">
        <f>ROWS($D$2:D534)</f>
        <v>533</v>
      </c>
      <c r="AT534" s="4" t="str">
        <f>IF(D534=PUBLIC!$C$15,AS534,"")</f>
        <v/>
      </c>
      <c r="AU534" s="4" t="str">
        <f t="shared" si="8"/>
        <v/>
      </c>
      <c r="AV534"/>
      <c r="AW534"/>
      <c r="AX534"/>
    </row>
    <row r="535" spans="1:50" x14ac:dyDescent="0.25">
      <c r="A535">
        <v>20</v>
      </c>
      <c r="B535">
        <v>20039</v>
      </c>
      <c r="C535" s="99" t="s">
        <v>2156</v>
      </c>
      <c r="D535" s="1" t="s">
        <v>667</v>
      </c>
      <c r="E535">
        <v>-1</v>
      </c>
      <c r="F535" s="1">
        <v>-1.1436789290222509</v>
      </c>
      <c r="G535" s="1">
        <v>0.01</v>
      </c>
      <c r="H535">
        <v>-0.75</v>
      </c>
      <c r="I535" s="1">
        <v>-0.81688310561735389</v>
      </c>
      <c r="J535" s="1">
        <v>0.01</v>
      </c>
      <c r="K535">
        <v>-0.75</v>
      </c>
      <c r="L535">
        <v>-0.98348181362617071</v>
      </c>
      <c r="M535">
        <v>0.01</v>
      </c>
      <c r="N535">
        <v>2886</v>
      </c>
      <c r="O535">
        <v>27.616</v>
      </c>
      <c r="P535">
        <v>2.8410000000000002</v>
      </c>
      <c r="Q535">
        <v>0.41599999999999998</v>
      </c>
      <c r="R535">
        <v>1.5249999999999999</v>
      </c>
      <c r="S535">
        <v>12</v>
      </c>
      <c r="T535">
        <v>0.01</v>
      </c>
      <c r="U535">
        <v>13.326000000000001</v>
      </c>
      <c r="V535">
        <v>51.32</v>
      </c>
      <c r="W535">
        <v>69.3</v>
      </c>
      <c r="X535">
        <v>41.58</v>
      </c>
      <c r="Y535">
        <v>382.86</v>
      </c>
      <c r="Z535">
        <v>0.01</v>
      </c>
      <c r="AA535">
        <v>17.889800000000001</v>
      </c>
      <c r="AB535">
        <v>0.01</v>
      </c>
      <c r="AC535">
        <v>96.302999999999997</v>
      </c>
      <c r="AD535">
        <v>3.4649999999999999</v>
      </c>
      <c r="AE535">
        <v>3.4649999999999999</v>
      </c>
      <c r="AF535">
        <v>0.01</v>
      </c>
      <c r="AG535">
        <v>0.01</v>
      </c>
      <c r="AH535">
        <v>10.395</v>
      </c>
      <c r="AI535">
        <v>15.462</v>
      </c>
      <c r="AJ535">
        <v>2.8180000000000001</v>
      </c>
      <c r="AK535">
        <v>7.5140000000000002</v>
      </c>
      <c r="AL535">
        <v>3.613</v>
      </c>
      <c r="AM535">
        <v>7.2249999999999996</v>
      </c>
      <c r="AN535">
        <v>2.2065999999999999</v>
      </c>
      <c r="AO535">
        <v>2.6864166666667</v>
      </c>
      <c r="AP535">
        <v>4</v>
      </c>
      <c r="AQ535">
        <v>2</v>
      </c>
      <c r="AR535" s="4">
        <v>534</v>
      </c>
      <c r="AS535" s="4">
        <f>ROWS($D$2:D535)</f>
        <v>534</v>
      </c>
      <c r="AT535" s="4" t="str">
        <f>IF(D535=PUBLIC!$C$15,AS535,"")</f>
        <v/>
      </c>
      <c r="AU535" s="4" t="str">
        <f t="shared" si="8"/>
        <v/>
      </c>
      <c r="AV535"/>
      <c r="AW535"/>
      <c r="AX535"/>
    </row>
    <row r="536" spans="1:50" x14ac:dyDescent="0.25">
      <c r="A536">
        <v>20</v>
      </c>
      <c r="B536">
        <v>20041</v>
      </c>
      <c r="C536" s="99" t="s">
        <v>2156</v>
      </c>
      <c r="D536" s="1" t="s">
        <v>668</v>
      </c>
      <c r="E536">
        <v>-0.5</v>
      </c>
      <c r="F536" s="1">
        <v>-0.58873425398313639</v>
      </c>
      <c r="G536" s="1">
        <v>2.5257999999999998</v>
      </c>
      <c r="H536">
        <v>-0.75</v>
      </c>
      <c r="I536" s="1">
        <v>-0.81688310561735389</v>
      </c>
      <c r="J536" s="1">
        <v>0.01</v>
      </c>
      <c r="K536">
        <v>-0.75</v>
      </c>
      <c r="L536">
        <v>-0.98348181362617071</v>
      </c>
      <c r="M536">
        <v>0.01</v>
      </c>
      <c r="N536">
        <v>19384</v>
      </c>
      <c r="O536">
        <v>18.407</v>
      </c>
      <c r="P536">
        <v>4.431</v>
      </c>
      <c r="Q536">
        <v>0.877</v>
      </c>
      <c r="R536">
        <v>3.2810000000000001</v>
      </c>
      <c r="S536">
        <v>9</v>
      </c>
      <c r="T536">
        <v>2.7071999999999998</v>
      </c>
      <c r="U536">
        <v>11.244</v>
      </c>
      <c r="V536">
        <v>126.38</v>
      </c>
      <c r="W536">
        <v>58.295999999999999</v>
      </c>
      <c r="X536">
        <v>13.929</v>
      </c>
      <c r="Y536">
        <v>704.72</v>
      </c>
      <c r="Z536">
        <v>2.2932000000000001</v>
      </c>
      <c r="AA536">
        <v>0.01</v>
      </c>
      <c r="AB536">
        <v>3.7711999999999999</v>
      </c>
      <c r="AC536">
        <v>1.9670000000000001</v>
      </c>
      <c r="AD536">
        <v>3.044</v>
      </c>
      <c r="AE536">
        <v>3.0950000000000002</v>
      </c>
      <c r="AF536">
        <v>7.2220000000000004</v>
      </c>
      <c r="AG536">
        <v>0.01</v>
      </c>
      <c r="AH536">
        <v>1.548</v>
      </c>
      <c r="AI536">
        <v>5.7859999999999996</v>
      </c>
      <c r="AJ536">
        <v>0.47099999999999997</v>
      </c>
      <c r="AK536">
        <v>6.6159999999999997</v>
      </c>
      <c r="AL536">
        <v>13.983000000000001</v>
      </c>
      <c r="AM536">
        <v>4.194</v>
      </c>
      <c r="AN536">
        <v>0.9477571428571</v>
      </c>
      <c r="AO536">
        <v>2.3439428571429</v>
      </c>
      <c r="AP536">
        <v>4</v>
      </c>
      <c r="AQ536">
        <v>2</v>
      </c>
      <c r="AR536" s="4">
        <v>535</v>
      </c>
      <c r="AS536" s="4">
        <f>ROWS($D$2:D536)</f>
        <v>535</v>
      </c>
      <c r="AT536" s="4" t="str">
        <f>IF(D536=PUBLIC!$C$15,AS536,"")</f>
        <v/>
      </c>
      <c r="AU536" s="4" t="str">
        <f t="shared" si="8"/>
        <v/>
      </c>
      <c r="AV536"/>
      <c r="AW536"/>
      <c r="AX536"/>
    </row>
    <row r="537" spans="1:50" x14ac:dyDescent="0.25">
      <c r="A537">
        <v>20</v>
      </c>
      <c r="B537">
        <v>20047</v>
      </c>
      <c r="C537" s="99" t="s">
        <v>2156</v>
      </c>
      <c r="D537" s="1" t="s">
        <v>669</v>
      </c>
      <c r="E537">
        <v>-1</v>
      </c>
      <c r="F537" s="1">
        <v>-1.1436789290222509</v>
      </c>
      <c r="G537" s="1">
        <v>0.01</v>
      </c>
      <c r="H537">
        <v>-0.75</v>
      </c>
      <c r="I537" s="1">
        <v>-0.81688310561735389</v>
      </c>
      <c r="J537" s="1">
        <v>0.01</v>
      </c>
      <c r="K537">
        <v>-0.75</v>
      </c>
      <c r="L537">
        <v>-0.98348181362617071</v>
      </c>
      <c r="M537">
        <v>0.01</v>
      </c>
      <c r="N537">
        <v>2975</v>
      </c>
      <c r="O537">
        <v>20.84</v>
      </c>
      <c r="P537">
        <v>19.866</v>
      </c>
      <c r="Q537">
        <v>1.3109999999999999</v>
      </c>
      <c r="R537">
        <v>1.0760000000000001</v>
      </c>
      <c r="S537">
        <v>10</v>
      </c>
      <c r="T537">
        <v>0.01</v>
      </c>
      <c r="U537">
        <v>11.096</v>
      </c>
      <c r="V537">
        <v>102.36</v>
      </c>
      <c r="W537">
        <v>26.890999999999998</v>
      </c>
      <c r="X537">
        <v>0.01</v>
      </c>
      <c r="Y537">
        <v>540.85</v>
      </c>
      <c r="Z537">
        <v>0.01</v>
      </c>
      <c r="AA537">
        <v>0.01</v>
      </c>
      <c r="AB537">
        <v>9.0553000000000008</v>
      </c>
      <c r="AC537">
        <v>33.533999999999999</v>
      </c>
      <c r="AD537">
        <v>2.8570000000000002</v>
      </c>
      <c r="AE537">
        <v>20.167999999999999</v>
      </c>
      <c r="AF537">
        <v>110.92400000000001</v>
      </c>
      <c r="AG537">
        <v>0.01</v>
      </c>
      <c r="AH537">
        <v>0.01</v>
      </c>
      <c r="AI537">
        <v>15.428000000000001</v>
      </c>
      <c r="AJ537">
        <v>2.1739999999999999</v>
      </c>
      <c r="AK537">
        <v>5.54</v>
      </c>
      <c r="AL537">
        <v>16.338999999999999</v>
      </c>
      <c r="AM537">
        <v>3.7170000000000001</v>
      </c>
      <c r="AN537">
        <v>0.59730000000000005</v>
      </c>
      <c r="AO537">
        <v>0.31916666666670002</v>
      </c>
      <c r="AP537">
        <v>4</v>
      </c>
      <c r="AQ537">
        <v>2</v>
      </c>
      <c r="AR537" s="4">
        <v>536</v>
      </c>
      <c r="AS537" s="4">
        <f>ROWS($D$2:D537)</f>
        <v>536</v>
      </c>
      <c r="AT537" s="4" t="str">
        <f>IF(D537=PUBLIC!$C$15,AS537,"")</f>
        <v/>
      </c>
      <c r="AU537" s="4" t="str">
        <f t="shared" si="8"/>
        <v/>
      </c>
      <c r="AV537"/>
      <c r="AW537"/>
      <c r="AX537"/>
    </row>
    <row r="538" spans="1:50" x14ac:dyDescent="0.25">
      <c r="A538">
        <v>20</v>
      </c>
      <c r="B538">
        <v>20049</v>
      </c>
      <c r="C538" s="99" t="s">
        <v>2156</v>
      </c>
      <c r="D538" s="1" t="s">
        <v>670</v>
      </c>
      <c r="E538">
        <v>-1</v>
      </c>
      <c r="F538" s="1">
        <v>-1.1436789290222509</v>
      </c>
      <c r="G538" s="1">
        <v>0.01</v>
      </c>
      <c r="H538">
        <v>-0.75</v>
      </c>
      <c r="I538" s="1">
        <v>-0.81688310561735389</v>
      </c>
      <c r="J538" s="1">
        <v>0.01</v>
      </c>
      <c r="K538">
        <v>2.25</v>
      </c>
      <c r="L538">
        <v>2.050403364380565</v>
      </c>
      <c r="M538">
        <v>24.978999999999999</v>
      </c>
      <c r="N538">
        <v>2635</v>
      </c>
      <c r="O538">
        <v>27.78</v>
      </c>
      <c r="P538">
        <v>4.0229999999999997</v>
      </c>
      <c r="Q538">
        <v>0.114</v>
      </c>
      <c r="R538">
        <v>4.5540000000000003</v>
      </c>
      <c r="S538">
        <v>7</v>
      </c>
      <c r="T538">
        <v>0.01</v>
      </c>
      <c r="U538">
        <v>17.363</v>
      </c>
      <c r="V538">
        <v>19.190000000000001</v>
      </c>
      <c r="W538">
        <v>18.975000000000001</v>
      </c>
      <c r="X538">
        <v>0.01</v>
      </c>
      <c r="Y538">
        <v>307.89</v>
      </c>
      <c r="Z538">
        <v>10.591799999999999</v>
      </c>
      <c r="AA538">
        <v>0.01</v>
      </c>
      <c r="AB538">
        <v>0.01</v>
      </c>
      <c r="AC538">
        <v>10.266</v>
      </c>
      <c r="AD538">
        <v>4.3639999999999999</v>
      </c>
      <c r="AE538">
        <v>45.540999999999997</v>
      </c>
      <c r="AF538">
        <v>0.01</v>
      </c>
      <c r="AG538">
        <v>0.01</v>
      </c>
      <c r="AH538">
        <v>53.131</v>
      </c>
      <c r="AI538">
        <v>9.17</v>
      </c>
      <c r="AJ538">
        <v>3.1850000000000001</v>
      </c>
      <c r="AK538">
        <v>12.162000000000001</v>
      </c>
      <c r="AL538">
        <v>7.7220000000000004</v>
      </c>
      <c r="AM538">
        <v>4.3440000000000003</v>
      </c>
      <c r="AN538">
        <v>4.5476833333332998</v>
      </c>
      <c r="AO538">
        <v>1.3516666666667001</v>
      </c>
      <c r="AP538">
        <v>4</v>
      </c>
      <c r="AQ538">
        <v>2</v>
      </c>
      <c r="AR538" s="4">
        <v>537</v>
      </c>
      <c r="AS538" s="4">
        <f>ROWS($D$2:D538)</f>
        <v>537</v>
      </c>
      <c r="AT538" s="4" t="str">
        <f>IF(D538=PUBLIC!$C$15,AS538,"")</f>
        <v/>
      </c>
      <c r="AU538" s="4" t="str">
        <f t="shared" si="8"/>
        <v/>
      </c>
      <c r="AV538"/>
      <c r="AW538"/>
      <c r="AX538"/>
    </row>
    <row r="539" spans="1:50" x14ac:dyDescent="0.25">
      <c r="A539">
        <v>20</v>
      </c>
      <c r="B539">
        <v>20051</v>
      </c>
      <c r="C539" s="99" t="s">
        <v>2156</v>
      </c>
      <c r="D539" s="1" t="s">
        <v>671</v>
      </c>
      <c r="E539">
        <v>-0.75</v>
      </c>
      <c r="F539" s="1">
        <v>-0.76511780973632393</v>
      </c>
      <c r="G539" s="1">
        <v>1.7230000000000001</v>
      </c>
      <c r="H539">
        <v>-0.75</v>
      </c>
      <c r="I539" s="1">
        <v>-0.81688310561735389</v>
      </c>
      <c r="J539" s="1">
        <v>0.01</v>
      </c>
      <c r="K539">
        <v>-0.75</v>
      </c>
      <c r="L539">
        <v>-0.98348181362617071</v>
      </c>
      <c r="M539">
        <v>0.01</v>
      </c>
      <c r="N539">
        <v>29032</v>
      </c>
      <c r="O539">
        <v>14.15</v>
      </c>
      <c r="P539">
        <v>5.484</v>
      </c>
      <c r="Q539">
        <v>1.071</v>
      </c>
      <c r="R539">
        <v>2.9550000000000001</v>
      </c>
      <c r="S539">
        <v>8</v>
      </c>
      <c r="T539">
        <v>3.2254</v>
      </c>
      <c r="U539">
        <v>14.398</v>
      </c>
      <c r="V539">
        <v>509.77</v>
      </c>
      <c r="W539">
        <v>69.578000000000003</v>
      </c>
      <c r="X539">
        <v>23.077999999999999</v>
      </c>
      <c r="Y539">
        <v>1095.8699999999999</v>
      </c>
      <c r="Z539">
        <v>2.4550999999999998</v>
      </c>
      <c r="AA539">
        <v>1.9151</v>
      </c>
      <c r="AB539">
        <v>0.01</v>
      </c>
      <c r="AC539">
        <v>120.03400000000001</v>
      </c>
      <c r="AD539">
        <v>2.0670000000000002</v>
      </c>
      <c r="AE539">
        <v>18.256</v>
      </c>
      <c r="AF539">
        <v>46.155999999999999</v>
      </c>
      <c r="AG539">
        <v>45.47</v>
      </c>
      <c r="AH539">
        <v>38.923000000000002</v>
      </c>
      <c r="AI539">
        <v>2.1269999999999998</v>
      </c>
      <c r="AJ539">
        <v>3.2709999999999999</v>
      </c>
      <c r="AK539">
        <v>5.9320000000000004</v>
      </c>
      <c r="AL539">
        <v>8.0399999999999991</v>
      </c>
      <c r="AM539">
        <v>2.3879999999999999</v>
      </c>
      <c r="AN539">
        <v>0.01</v>
      </c>
      <c r="AO539">
        <v>0.01</v>
      </c>
      <c r="AP539">
        <v>4</v>
      </c>
      <c r="AQ539">
        <v>2</v>
      </c>
      <c r="AR539" s="4">
        <v>538</v>
      </c>
      <c r="AS539" s="4">
        <f>ROWS($D$2:D539)</f>
        <v>538</v>
      </c>
      <c r="AT539" s="4" t="str">
        <f>IF(D539=PUBLIC!$C$15,AS539,"")</f>
        <v/>
      </c>
      <c r="AU539" s="4" t="str">
        <f t="shared" si="8"/>
        <v/>
      </c>
      <c r="AV539"/>
      <c r="AW539"/>
      <c r="AX539"/>
    </row>
    <row r="540" spans="1:50" x14ac:dyDescent="0.25">
      <c r="A540">
        <v>20</v>
      </c>
      <c r="B540">
        <v>20053</v>
      </c>
      <c r="C540" s="99" t="s">
        <v>2156</v>
      </c>
      <c r="D540" s="1" t="s">
        <v>672</v>
      </c>
      <c r="E540">
        <v>0.25</v>
      </c>
      <c r="F540" s="1">
        <v>1.5178916707479808E-3</v>
      </c>
      <c r="G540" s="1">
        <v>5.2122999999999999</v>
      </c>
      <c r="H540">
        <v>-0.75</v>
      </c>
      <c r="I540" s="1">
        <v>-0.81688310561735389</v>
      </c>
      <c r="J540" s="1">
        <v>0.01</v>
      </c>
      <c r="K540">
        <v>-0.25</v>
      </c>
      <c r="L540">
        <v>-0.35040924413481761</v>
      </c>
      <c r="M540">
        <v>5.2122999999999999</v>
      </c>
      <c r="N540">
        <v>6375</v>
      </c>
      <c r="O540">
        <v>20.266999999999999</v>
      </c>
      <c r="P540">
        <v>6.024</v>
      </c>
      <c r="Q540">
        <v>4.5019999999999998</v>
      </c>
      <c r="R540">
        <v>3.0430000000000001</v>
      </c>
      <c r="S540">
        <v>9</v>
      </c>
      <c r="T540">
        <v>3.2547000000000001</v>
      </c>
      <c r="U540">
        <v>8.4819999999999993</v>
      </c>
      <c r="V540">
        <v>165.61</v>
      </c>
      <c r="W540">
        <v>59.607999999999997</v>
      </c>
      <c r="X540">
        <v>0.01</v>
      </c>
      <c r="Y540">
        <v>610.86</v>
      </c>
      <c r="Z540">
        <v>0.01</v>
      </c>
      <c r="AA540">
        <v>7.2927999999999997</v>
      </c>
      <c r="AB540">
        <v>0.01</v>
      </c>
      <c r="AC540">
        <v>79.299000000000007</v>
      </c>
      <c r="AD540">
        <v>2.7450000000000001</v>
      </c>
      <c r="AE540">
        <v>26.667000000000002</v>
      </c>
      <c r="AF540">
        <v>3.137</v>
      </c>
      <c r="AG540">
        <v>0.01</v>
      </c>
      <c r="AH540">
        <v>9.4120000000000008</v>
      </c>
      <c r="AI540">
        <v>8.9649999999999999</v>
      </c>
      <c r="AJ540">
        <v>3.915</v>
      </c>
      <c r="AK540">
        <v>7.4279999999999999</v>
      </c>
      <c r="AL540">
        <v>8.1959999999999997</v>
      </c>
      <c r="AM540">
        <v>1.976</v>
      </c>
      <c r="AN540">
        <v>0.30848333333330002</v>
      </c>
      <c r="AO540">
        <v>1.7601166666667001</v>
      </c>
      <c r="AP540">
        <v>4</v>
      </c>
      <c r="AQ540">
        <v>2</v>
      </c>
      <c r="AR540" s="4">
        <v>539</v>
      </c>
      <c r="AS540" s="4">
        <f>ROWS($D$2:D540)</f>
        <v>539</v>
      </c>
      <c r="AT540" s="4" t="str">
        <f>IF(D540=PUBLIC!$C$15,AS540,"")</f>
        <v/>
      </c>
      <c r="AU540" s="4" t="str">
        <f t="shared" si="8"/>
        <v/>
      </c>
      <c r="AV540"/>
      <c r="AW540"/>
      <c r="AX540"/>
    </row>
    <row r="541" spans="1:50" x14ac:dyDescent="0.25">
      <c r="A541">
        <v>20</v>
      </c>
      <c r="B541">
        <v>20055</v>
      </c>
      <c r="C541" s="99" t="s">
        <v>2156</v>
      </c>
      <c r="D541" s="1" t="s">
        <v>673</v>
      </c>
      <c r="E541">
        <v>-0.5</v>
      </c>
      <c r="F541" s="1">
        <v>-0.67914510748642065</v>
      </c>
      <c r="G541" s="1">
        <v>2.1143000000000001</v>
      </c>
      <c r="H541">
        <v>-0.75</v>
      </c>
      <c r="I541" s="1">
        <v>-0.81688310561735389</v>
      </c>
      <c r="J541" s="1">
        <v>0.01</v>
      </c>
      <c r="K541">
        <v>-0.5</v>
      </c>
      <c r="L541">
        <v>-0.55828363791193147</v>
      </c>
      <c r="M541">
        <v>3.5007999999999999</v>
      </c>
      <c r="N541">
        <v>36983</v>
      </c>
      <c r="O541">
        <v>9.5419999999999998</v>
      </c>
      <c r="P541">
        <v>48.421999999999997</v>
      </c>
      <c r="Q541">
        <v>2.0169999999999999</v>
      </c>
      <c r="R541">
        <v>6.0970000000000004</v>
      </c>
      <c r="S541">
        <v>8</v>
      </c>
      <c r="T541">
        <v>0.01</v>
      </c>
      <c r="U541">
        <v>15.913</v>
      </c>
      <c r="V541">
        <v>488.44</v>
      </c>
      <c r="W541">
        <v>43.262999999999998</v>
      </c>
      <c r="X541">
        <v>14.601000000000001</v>
      </c>
      <c r="Y541">
        <v>775.43</v>
      </c>
      <c r="Z541">
        <v>3.7717000000000001</v>
      </c>
      <c r="AA541">
        <v>0.01</v>
      </c>
      <c r="AB541">
        <v>0.01</v>
      </c>
      <c r="AC541">
        <v>80.233999999999995</v>
      </c>
      <c r="AD541">
        <v>1.893</v>
      </c>
      <c r="AE541">
        <v>12.167999999999999</v>
      </c>
      <c r="AF541">
        <v>26.228000000000002</v>
      </c>
      <c r="AG541">
        <v>0.01</v>
      </c>
      <c r="AH541">
        <v>38.396000000000001</v>
      </c>
      <c r="AI541">
        <v>5.8460000000000001</v>
      </c>
      <c r="AJ541">
        <v>1.37</v>
      </c>
      <c r="AK541">
        <v>7.1180000000000003</v>
      </c>
      <c r="AL541">
        <v>18.809000000000001</v>
      </c>
      <c r="AM541">
        <v>4.4320000000000004</v>
      </c>
      <c r="AN541">
        <v>0.76431249999999995</v>
      </c>
      <c r="AO541">
        <v>0.69508749999999997</v>
      </c>
      <c r="AP541">
        <v>4</v>
      </c>
      <c r="AQ541">
        <v>2</v>
      </c>
      <c r="AR541" s="4">
        <v>540</v>
      </c>
      <c r="AS541" s="4">
        <f>ROWS($D$2:D541)</f>
        <v>540</v>
      </c>
      <c r="AT541" s="4" t="str">
        <f>IF(D541=PUBLIC!$C$15,AS541,"")</f>
        <v/>
      </c>
      <c r="AU541" s="4" t="str">
        <f t="shared" si="8"/>
        <v/>
      </c>
      <c r="AV541"/>
      <c r="AW541"/>
      <c r="AX541"/>
    </row>
    <row r="542" spans="1:50" x14ac:dyDescent="0.25">
      <c r="A542">
        <v>20</v>
      </c>
      <c r="B542">
        <v>20057</v>
      </c>
      <c r="C542" s="99" t="s">
        <v>2156</v>
      </c>
      <c r="D542" s="1" t="s">
        <v>674</v>
      </c>
      <c r="E542">
        <v>-0.75</v>
      </c>
      <c r="F542" s="1">
        <v>-0.97008569608678319</v>
      </c>
      <c r="G542" s="1">
        <v>0.79010000000000002</v>
      </c>
      <c r="H542">
        <v>-0.75</v>
      </c>
      <c r="I542" s="1">
        <v>-0.81688310561735389</v>
      </c>
      <c r="J542" s="1">
        <v>0.01</v>
      </c>
      <c r="K542">
        <v>-0.75</v>
      </c>
      <c r="L542">
        <v>-0.75157099418239548</v>
      </c>
      <c r="M542">
        <v>1.9094</v>
      </c>
      <c r="N542">
        <v>34492</v>
      </c>
      <c r="O542">
        <v>10.518000000000001</v>
      </c>
      <c r="P542">
        <v>53.093000000000004</v>
      </c>
      <c r="Q542">
        <v>2.302</v>
      </c>
      <c r="R542">
        <v>3.044</v>
      </c>
      <c r="S542">
        <v>8</v>
      </c>
      <c r="T542">
        <v>0.01</v>
      </c>
      <c r="U542">
        <v>17.402999999999999</v>
      </c>
      <c r="V542">
        <v>489.2</v>
      </c>
      <c r="W542">
        <v>39.719000000000001</v>
      </c>
      <c r="X542">
        <v>6.6680000000000001</v>
      </c>
      <c r="Y542">
        <v>613.03</v>
      </c>
      <c r="Z542">
        <v>4.1208</v>
      </c>
      <c r="AA542">
        <v>0.01</v>
      </c>
      <c r="AB542">
        <v>0.01</v>
      </c>
      <c r="AC542">
        <v>86.7</v>
      </c>
      <c r="AD542">
        <v>1.595</v>
      </c>
      <c r="AE542">
        <v>15.366</v>
      </c>
      <c r="AF542">
        <v>58.564</v>
      </c>
      <c r="AG542">
        <v>8.6999999999999993</v>
      </c>
      <c r="AH542">
        <v>27.253</v>
      </c>
      <c r="AI542">
        <v>5.399</v>
      </c>
      <c r="AJ542">
        <v>1.4510000000000001</v>
      </c>
      <c r="AK542">
        <v>4.8479999999999999</v>
      </c>
      <c r="AL542">
        <v>27.143000000000001</v>
      </c>
      <c r="AM542">
        <v>3.25</v>
      </c>
      <c r="AN542">
        <v>0.01</v>
      </c>
      <c r="AO542">
        <v>0.94311666666670002</v>
      </c>
      <c r="AP542">
        <v>4</v>
      </c>
      <c r="AQ542">
        <v>2</v>
      </c>
      <c r="AR542" s="4">
        <v>541</v>
      </c>
      <c r="AS542" s="4">
        <f>ROWS($D$2:D542)</f>
        <v>541</v>
      </c>
      <c r="AT542" s="4" t="str">
        <f>IF(D542=PUBLIC!$C$15,AS542,"")</f>
        <v/>
      </c>
      <c r="AU542" s="4" t="str">
        <f t="shared" si="8"/>
        <v/>
      </c>
      <c r="AV542"/>
      <c r="AW542"/>
      <c r="AX542"/>
    </row>
    <row r="543" spans="1:50" x14ac:dyDescent="0.25">
      <c r="A543">
        <v>20</v>
      </c>
      <c r="B543">
        <v>20061</v>
      </c>
      <c r="C543" s="99" t="s">
        <v>2156</v>
      </c>
      <c r="D543" s="1" t="s">
        <v>675</v>
      </c>
      <c r="E543">
        <v>0.01</v>
      </c>
      <c r="F543" s="1">
        <v>-9.2715923803270539E-2</v>
      </c>
      <c r="G543" s="1">
        <v>4.7834000000000003</v>
      </c>
      <c r="H543">
        <v>-0.75</v>
      </c>
      <c r="I543" s="1">
        <v>-0.81688310561735389</v>
      </c>
      <c r="J543" s="1">
        <v>0.01</v>
      </c>
      <c r="K543">
        <v>-0.75</v>
      </c>
      <c r="L543">
        <v>-0.98348181362617071</v>
      </c>
      <c r="M543">
        <v>0.01</v>
      </c>
      <c r="N543">
        <v>36818</v>
      </c>
      <c r="O543">
        <v>7.6479999999999997</v>
      </c>
      <c r="P543">
        <v>15.009</v>
      </c>
      <c r="Q543">
        <v>16.271999999999998</v>
      </c>
      <c r="R543">
        <v>10.555</v>
      </c>
      <c r="S543">
        <v>5</v>
      </c>
      <c r="T543">
        <v>4.8345000000000002</v>
      </c>
      <c r="U543">
        <v>12.446</v>
      </c>
      <c r="V543">
        <v>271.11</v>
      </c>
      <c r="W543">
        <v>74.42</v>
      </c>
      <c r="X543">
        <v>20.914000000000001</v>
      </c>
      <c r="Y543">
        <v>515.04</v>
      </c>
      <c r="Z543">
        <v>11.2316</v>
      </c>
      <c r="AA543">
        <v>4.3301999999999996</v>
      </c>
      <c r="AB543">
        <v>2.1190000000000002</v>
      </c>
      <c r="AC543">
        <v>69.134</v>
      </c>
      <c r="AD543">
        <v>2.254</v>
      </c>
      <c r="AE543">
        <v>8.1479999999999997</v>
      </c>
      <c r="AF543">
        <v>7.0620000000000003</v>
      </c>
      <c r="AG543">
        <v>18.2</v>
      </c>
      <c r="AH543">
        <v>13.037000000000001</v>
      </c>
      <c r="AI543">
        <v>1.0609999999999999</v>
      </c>
      <c r="AJ543">
        <v>0.158</v>
      </c>
      <c r="AK543">
        <v>5.1790000000000003</v>
      </c>
      <c r="AL543">
        <v>7.7220000000000004</v>
      </c>
      <c r="AM543">
        <v>3.4369999999999998</v>
      </c>
      <c r="AN543">
        <v>1.1783999999999999</v>
      </c>
      <c r="AO543">
        <v>1.2356799999999999</v>
      </c>
      <c r="AP543">
        <v>4</v>
      </c>
      <c r="AQ543">
        <v>2</v>
      </c>
      <c r="AR543" s="4">
        <v>542</v>
      </c>
      <c r="AS543" s="4">
        <f>ROWS($D$2:D543)</f>
        <v>542</v>
      </c>
      <c r="AT543" s="4" t="str">
        <f>IF(D543=PUBLIC!$C$15,AS543,"")</f>
        <v/>
      </c>
      <c r="AU543" s="4" t="str">
        <f t="shared" si="8"/>
        <v/>
      </c>
      <c r="AV543"/>
      <c r="AW543"/>
      <c r="AX543"/>
    </row>
    <row r="544" spans="1:50" x14ac:dyDescent="0.25">
      <c r="A544">
        <v>20</v>
      </c>
      <c r="B544">
        <v>20063</v>
      </c>
      <c r="C544" s="99" t="s">
        <v>2156</v>
      </c>
      <c r="D544" s="1" t="s">
        <v>676</v>
      </c>
      <c r="E544">
        <v>-1</v>
      </c>
      <c r="F544" s="1">
        <v>-1.1436789290222509</v>
      </c>
      <c r="G544" s="1">
        <v>0.01</v>
      </c>
      <c r="H544">
        <v>-0.75</v>
      </c>
      <c r="I544" s="1">
        <v>-0.81688310561735389</v>
      </c>
      <c r="J544" s="1">
        <v>0.01</v>
      </c>
      <c r="K544">
        <v>-0.75</v>
      </c>
      <c r="L544">
        <v>-0.98348181362617071</v>
      </c>
      <c r="M544">
        <v>0.01</v>
      </c>
      <c r="N544">
        <v>2682</v>
      </c>
      <c r="O544">
        <v>24.422000000000001</v>
      </c>
      <c r="P544">
        <v>3.3559999999999999</v>
      </c>
      <c r="Q544">
        <v>0.96899999999999997</v>
      </c>
      <c r="R544">
        <v>2.573</v>
      </c>
      <c r="S544">
        <v>12</v>
      </c>
      <c r="T544">
        <v>3.4794</v>
      </c>
      <c r="U544">
        <v>9.1880000000000006</v>
      </c>
      <c r="V544">
        <v>164.75</v>
      </c>
      <c r="W544">
        <v>78.3</v>
      </c>
      <c r="X544">
        <v>7.4569999999999999</v>
      </c>
      <c r="Y544">
        <v>663.7</v>
      </c>
      <c r="Z544">
        <v>0.01</v>
      </c>
      <c r="AA544">
        <v>0.01</v>
      </c>
      <c r="AB544">
        <v>0.01</v>
      </c>
      <c r="AC544">
        <v>12.134</v>
      </c>
      <c r="AD544">
        <v>1.6779999999999999</v>
      </c>
      <c r="AE544">
        <v>52.2</v>
      </c>
      <c r="AF544">
        <v>78.3</v>
      </c>
      <c r="AG544">
        <v>0.01</v>
      </c>
      <c r="AH544">
        <v>0.01</v>
      </c>
      <c r="AI544">
        <v>18.885999999999999</v>
      </c>
      <c r="AJ544">
        <v>1.129</v>
      </c>
      <c r="AK544">
        <v>5.944</v>
      </c>
      <c r="AL544">
        <v>9.782</v>
      </c>
      <c r="AM544">
        <v>4.5149999999999997</v>
      </c>
      <c r="AN544">
        <v>0.01</v>
      </c>
      <c r="AO544">
        <v>0.01</v>
      </c>
      <c r="AP544">
        <v>4</v>
      </c>
      <c r="AQ544">
        <v>2</v>
      </c>
      <c r="AR544" s="4">
        <v>543</v>
      </c>
      <c r="AS544" s="4">
        <f>ROWS($D$2:D544)</f>
        <v>543</v>
      </c>
      <c r="AT544" s="4" t="str">
        <f>IF(D544=PUBLIC!$C$15,AS544,"")</f>
        <v/>
      </c>
      <c r="AU544" s="4" t="str">
        <f t="shared" si="8"/>
        <v/>
      </c>
      <c r="AV544"/>
      <c r="AW544"/>
      <c r="AX544"/>
    </row>
    <row r="545" spans="1:50" x14ac:dyDescent="0.25">
      <c r="A545">
        <v>20</v>
      </c>
      <c r="B545">
        <v>20065</v>
      </c>
      <c r="C545" s="99" t="s">
        <v>2156</v>
      </c>
      <c r="D545" s="1" t="s">
        <v>677</v>
      </c>
      <c r="E545">
        <v>-1</v>
      </c>
      <c r="F545" s="1">
        <v>-1.1436789290222509</v>
      </c>
      <c r="G545" s="1">
        <v>0.01</v>
      </c>
      <c r="H545">
        <v>-0.75</v>
      </c>
      <c r="I545" s="1">
        <v>-0.81688310561735389</v>
      </c>
      <c r="J545" s="1">
        <v>0.01</v>
      </c>
      <c r="K545">
        <v>-0.75</v>
      </c>
      <c r="L545">
        <v>-0.98348181362617071</v>
      </c>
      <c r="M545">
        <v>0.01</v>
      </c>
      <c r="N545">
        <v>2577</v>
      </c>
      <c r="O545">
        <v>25.728000000000002</v>
      </c>
      <c r="P545">
        <v>3.1429999999999998</v>
      </c>
      <c r="Q545">
        <v>3.0270000000000001</v>
      </c>
      <c r="R545">
        <v>4.5789999999999997</v>
      </c>
      <c r="S545">
        <v>12</v>
      </c>
      <c r="T545">
        <v>0.01</v>
      </c>
      <c r="U545">
        <v>10.331</v>
      </c>
      <c r="V545">
        <v>0.01</v>
      </c>
      <c r="W545">
        <v>31.044</v>
      </c>
      <c r="X545">
        <v>7.7610000000000001</v>
      </c>
      <c r="Y545">
        <v>328.8</v>
      </c>
      <c r="Z545">
        <v>0.01</v>
      </c>
      <c r="AA545">
        <v>0.01</v>
      </c>
      <c r="AB545">
        <v>0.01</v>
      </c>
      <c r="AC545">
        <v>160.102</v>
      </c>
      <c r="AD545">
        <v>4.0750000000000002</v>
      </c>
      <c r="AE545">
        <v>23.283000000000001</v>
      </c>
      <c r="AF545">
        <v>0.01</v>
      </c>
      <c r="AG545">
        <v>0.01</v>
      </c>
      <c r="AH545">
        <v>7.7610000000000001</v>
      </c>
      <c r="AI545">
        <v>13.957000000000001</v>
      </c>
      <c r="AJ545">
        <v>4.2030000000000003</v>
      </c>
      <c r="AK545">
        <v>9.3580000000000005</v>
      </c>
      <c r="AL545">
        <v>3.8860000000000001</v>
      </c>
      <c r="AM545">
        <v>6.1859999999999999</v>
      </c>
      <c r="AN545">
        <v>1.6981333333333</v>
      </c>
      <c r="AO545">
        <v>2.0683666666667002</v>
      </c>
      <c r="AP545">
        <v>4</v>
      </c>
      <c r="AQ545">
        <v>2</v>
      </c>
      <c r="AR545" s="4">
        <v>544</v>
      </c>
      <c r="AS545" s="4">
        <f>ROWS($D$2:D545)</f>
        <v>544</v>
      </c>
      <c r="AT545" s="4" t="str">
        <f>IF(D545=PUBLIC!$C$15,AS545,"")</f>
        <v/>
      </c>
      <c r="AU545" s="4" t="str">
        <f t="shared" si="8"/>
        <v/>
      </c>
      <c r="AV545"/>
      <c r="AW545"/>
      <c r="AX545"/>
    </row>
    <row r="546" spans="1:50" x14ac:dyDescent="0.25">
      <c r="A546">
        <v>20</v>
      </c>
      <c r="B546">
        <v>20067</v>
      </c>
      <c r="C546" s="99" t="s">
        <v>2156</v>
      </c>
      <c r="D546" s="1" t="s">
        <v>678</v>
      </c>
      <c r="E546">
        <v>-1</v>
      </c>
      <c r="F546" s="1">
        <v>-1.1436789290222509</v>
      </c>
      <c r="G546" s="1">
        <v>0.01</v>
      </c>
      <c r="H546">
        <v>-0.75</v>
      </c>
      <c r="I546" s="1">
        <v>-0.81688310561735389</v>
      </c>
      <c r="J546" s="1">
        <v>0.01</v>
      </c>
      <c r="K546">
        <v>-0.75</v>
      </c>
      <c r="L546">
        <v>-0.98348181362617071</v>
      </c>
      <c r="M546">
        <v>0.01</v>
      </c>
      <c r="N546">
        <v>7748</v>
      </c>
      <c r="O546">
        <v>10.750999999999999</v>
      </c>
      <c r="P546">
        <v>46.192999999999998</v>
      </c>
      <c r="Q546">
        <v>0.01</v>
      </c>
      <c r="R546">
        <v>0.96799999999999997</v>
      </c>
      <c r="S546">
        <v>9</v>
      </c>
      <c r="T546">
        <v>0.01</v>
      </c>
      <c r="U546">
        <v>11.349</v>
      </c>
      <c r="V546">
        <v>76.95</v>
      </c>
      <c r="W546">
        <v>51.625999999999998</v>
      </c>
      <c r="X546">
        <v>5.1630000000000003</v>
      </c>
      <c r="Y546">
        <v>880.76</v>
      </c>
      <c r="Z546">
        <v>0.01</v>
      </c>
      <c r="AA546">
        <v>0.01</v>
      </c>
      <c r="AB546">
        <v>0.01</v>
      </c>
      <c r="AC546">
        <v>50.000999999999998</v>
      </c>
      <c r="AD546">
        <v>1.484</v>
      </c>
      <c r="AE546">
        <v>15.488</v>
      </c>
      <c r="AF546">
        <v>24.521999999999998</v>
      </c>
      <c r="AG546">
        <v>0.01</v>
      </c>
      <c r="AH546">
        <v>3.8719999999999999</v>
      </c>
      <c r="AI546">
        <v>11.747999999999999</v>
      </c>
      <c r="AJ546">
        <v>6.4589999999999996</v>
      </c>
      <c r="AK546">
        <v>7.4610000000000003</v>
      </c>
      <c r="AL546">
        <v>8.6579999999999995</v>
      </c>
      <c r="AM546">
        <v>4.2869999999999999</v>
      </c>
      <c r="AN546">
        <v>2.7465166666666998</v>
      </c>
      <c r="AO546">
        <v>1.2707999999999999</v>
      </c>
      <c r="AP546">
        <v>4</v>
      </c>
      <c r="AQ546">
        <v>2</v>
      </c>
      <c r="AR546" s="4">
        <v>545</v>
      </c>
      <c r="AS546" s="4">
        <f>ROWS($D$2:D546)</f>
        <v>545</v>
      </c>
      <c r="AT546" s="4" t="str">
        <f>IF(D546=PUBLIC!$C$15,AS546,"")</f>
        <v/>
      </c>
      <c r="AU546" s="4" t="str">
        <f t="shared" si="8"/>
        <v/>
      </c>
      <c r="AV546"/>
      <c r="AW546"/>
      <c r="AX546"/>
    </row>
    <row r="547" spans="1:50" x14ac:dyDescent="0.25">
      <c r="A547">
        <v>20</v>
      </c>
      <c r="B547">
        <v>20069</v>
      </c>
      <c r="C547" s="99" t="s">
        <v>2156</v>
      </c>
      <c r="D547" s="1" t="s">
        <v>679</v>
      </c>
      <c r="E547">
        <v>-1</v>
      </c>
      <c r="F547" s="1">
        <v>-1.1436789290222509</v>
      </c>
      <c r="G547" s="1">
        <v>0.01</v>
      </c>
      <c r="H547">
        <v>-0.75</v>
      </c>
      <c r="I547" s="1">
        <v>-0.81688310561735389</v>
      </c>
      <c r="J547" s="1">
        <v>0.01</v>
      </c>
      <c r="K547">
        <v>-0.75</v>
      </c>
      <c r="L547">
        <v>-0.98348181362617071</v>
      </c>
      <c r="M547">
        <v>0.01</v>
      </c>
      <c r="N547">
        <v>6037</v>
      </c>
      <c r="O547">
        <v>14.61</v>
      </c>
      <c r="P547">
        <v>14.709</v>
      </c>
      <c r="Q547">
        <v>0.01</v>
      </c>
      <c r="R547">
        <v>0.61299999999999999</v>
      </c>
      <c r="S547">
        <v>10</v>
      </c>
      <c r="T547">
        <v>0.01</v>
      </c>
      <c r="U547">
        <v>8.3190000000000008</v>
      </c>
      <c r="V547">
        <v>115.28</v>
      </c>
      <c r="W547">
        <v>69.570999999999998</v>
      </c>
      <c r="X547">
        <v>3.3130000000000002</v>
      </c>
      <c r="Y547">
        <v>1410.51</v>
      </c>
      <c r="Z547">
        <v>12.294700000000001</v>
      </c>
      <c r="AA547">
        <v>0.01</v>
      </c>
      <c r="AB547">
        <v>0.01</v>
      </c>
      <c r="AC547">
        <v>21.867000000000001</v>
      </c>
      <c r="AD547">
        <v>1.242</v>
      </c>
      <c r="AE547">
        <v>49.694000000000003</v>
      </c>
      <c r="AF547">
        <v>6.6260000000000003</v>
      </c>
      <c r="AG547">
        <v>0.01</v>
      </c>
      <c r="AH547">
        <v>1.6559999999999999</v>
      </c>
      <c r="AI547">
        <v>21.016999999999999</v>
      </c>
      <c r="AJ547">
        <v>0.52100000000000002</v>
      </c>
      <c r="AK547">
        <v>6.875</v>
      </c>
      <c r="AL547">
        <v>4.2030000000000003</v>
      </c>
      <c r="AM547">
        <v>7.8529999999999998</v>
      </c>
      <c r="AN547">
        <v>1.8037799999999999</v>
      </c>
      <c r="AO547">
        <v>3.0396999999999998</v>
      </c>
      <c r="AP547">
        <v>4</v>
      </c>
      <c r="AQ547">
        <v>2</v>
      </c>
      <c r="AR547" s="4">
        <v>546</v>
      </c>
      <c r="AS547" s="4">
        <f>ROWS($D$2:D547)</f>
        <v>546</v>
      </c>
      <c r="AT547" s="4" t="str">
        <f>IF(D547=PUBLIC!$C$15,AS547,"")</f>
        <v/>
      </c>
      <c r="AU547" s="4" t="str">
        <f t="shared" si="8"/>
        <v/>
      </c>
      <c r="AV547"/>
      <c r="AW547"/>
      <c r="AX547"/>
    </row>
    <row r="548" spans="1:50" x14ac:dyDescent="0.25">
      <c r="A548">
        <v>20</v>
      </c>
      <c r="B548">
        <v>20071</v>
      </c>
      <c r="C548" s="99" t="s">
        <v>2156</v>
      </c>
      <c r="D548" s="1" t="s">
        <v>680</v>
      </c>
      <c r="E548">
        <v>-1</v>
      </c>
      <c r="F548" s="1">
        <v>-1.1436789290222509</v>
      </c>
      <c r="G548" s="1">
        <v>0.01</v>
      </c>
      <c r="H548">
        <v>-0.75</v>
      </c>
      <c r="I548" s="1">
        <v>-0.81688310561735389</v>
      </c>
      <c r="J548" s="1">
        <v>0.01</v>
      </c>
      <c r="K548">
        <v>-0.75</v>
      </c>
      <c r="L548">
        <v>-0.98348181362617071</v>
      </c>
      <c r="M548">
        <v>0.01</v>
      </c>
      <c r="N548">
        <v>1235</v>
      </c>
      <c r="O548">
        <v>22.51</v>
      </c>
      <c r="P548">
        <v>20.81</v>
      </c>
      <c r="Q548">
        <v>0.64800000000000002</v>
      </c>
      <c r="R548">
        <v>2.2669999999999999</v>
      </c>
      <c r="S548">
        <v>12</v>
      </c>
      <c r="T548">
        <v>0.01</v>
      </c>
      <c r="U548">
        <v>7.0540000000000003</v>
      </c>
      <c r="V548">
        <v>300.08</v>
      </c>
      <c r="W548">
        <v>97.165999999999997</v>
      </c>
      <c r="X548">
        <v>0.01</v>
      </c>
      <c r="Y548">
        <v>486.15</v>
      </c>
      <c r="Z548">
        <v>0.01</v>
      </c>
      <c r="AA548">
        <v>0.01</v>
      </c>
      <c r="AB548">
        <v>0.01</v>
      </c>
      <c r="AC548">
        <v>105.98</v>
      </c>
      <c r="AD548">
        <v>2.4289999999999998</v>
      </c>
      <c r="AE548">
        <v>210.52600000000001</v>
      </c>
      <c r="AF548">
        <v>0.01</v>
      </c>
      <c r="AG548">
        <v>0.01</v>
      </c>
      <c r="AH548">
        <v>0.01</v>
      </c>
      <c r="AI548">
        <v>23.972999999999999</v>
      </c>
      <c r="AJ548">
        <v>0.01</v>
      </c>
      <c r="AK548">
        <v>7.0209999999999999</v>
      </c>
      <c r="AL548">
        <v>1.5409999999999999</v>
      </c>
      <c r="AM548">
        <v>5.8220000000000001</v>
      </c>
      <c r="AN548">
        <v>1.2260833333333001</v>
      </c>
      <c r="AO548">
        <v>1.7893333333332999</v>
      </c>
      <c r="AP548">
        <v>4</v>
      </c>
      <c r="AQ548">
        <v>2</v>
      </c>
      <c r="AR548" s="4">
        <v>547</v>
      </c>
      <c r="AS548" s="4">
        <f>ROWS($D$2:D548)</f>
        <v>547</v>
      </c>
      <c r="AT548" s="4" t="str">
        <f>IF(D548=PUBLIC!$C$15,AS548,"")</f>
        <v/>
      </c>
      <c r="AU548" s="4" t="str">
        <f t="shared" si="8"/>
        <v/>
      </c>
      <c r="AV548"/>
      <c r="AW548"/>
      <c r="AX548"/>
    </row>
    <row r="549" spans="1:50" x14ac:dyDescent="0.25">
      <c r="A549">
        <v>20</v>
      </c>
      <c r="B549">
        <v>20073</v>
      </c>
      <c r="C549" s="99" t="s">
        <v>2156</v>
      </c>
      <c r="D549" s="1" t="s">
        <v>681</v>
      </c>
      <c r="E549">
        <v>1.5</v>
      </c>
      <c r="F549" s="1">
        <v>1.3044887923168658</v>
      </c>
      <c r="G549" s="1">
        <v>11.1427</v>
      </c>
      <c r="H549">
        <v>-0.75</v>
      </c>
      <c r="I549" s="1">
        <v>-0.81688310561735389</v>
      </c>
      <c r="J549" s="1">
        <v>0.01</v>
      </c>
      <c r="K549">
        <v>-0.75</v>
      </c>
      <c r="L549">
        <v>-0.98348181362617071</v>
      </c>
      <c r="M549">
        <v>0.01</v>
      </c>
      <c r="N549">
        <v>6304</v>
      </c>
      <c r="O549">
        <v>24.047999999999998</v>
      </c>
      <c r="P549">
        <v>3.7909999999999999</v>
      </c>
      <c r="Q549">
        <v>0.159</v>
      </c>
      <c r="R549">
        <v>3.6480000000000001</v>
      </c>
      <c r="S549">
        <v>6</v>
      </c>
      <c r="T549">
        <v>0.01</v>
      </c>
      <c r="U549">
        <v>14.401</v>
      </c>
      <c r="V549">
        <v>95.5</v>
      </c>
      <c r="W549">
        <v>36.484999999999999</v>
      </c>
      <c r="X549">
        <v>1.5860000000000001</v>
      </c>
      <c r="Y549">
        <v>563.08000000000004</v>
      </c>
      <c r="Z549">
        <v>22.050599999999999</v>
      </c>
      <c r="AA549">
        <v>4.2953999999999999</v>
      </c>
      <c r="AB549">
        <v>4.2953999999999999</v>
      </c>
      <c r="AC549">
        <v>4.5650000000000004</v>
      </c>
      <c r="AD549">
        <v>4.5209999999999999</v>
      </c>
      <c r="AE549">
        <v>9.5180000000000007</v>
      </c>
      <c r="AF549">
        <v>3.173</v>
      </c>
      <c r="AG549">
        <v>0.01</v>
      </c>
      <c r="AH549">
        <v>14.276999999999999</v>
      </c>
      <c r="AI549">
        <v>8.9819999999999993</v>
      </c>
      <c r="AJ549">
        <v>4.2809999999999997</v>
      </c>
      <c r="AK549">
        <v>6.1050000000000004</v>
      </c>
      <c r="AL549">
        <v>9.5090000000000003</v>
      </c>
      <c r="AM549">
        <v>3.1930000000000001</v>
      </c>
      <c r="AN549">
        <v>5.2128857142856999</v>
      </c>
      <c r="AO549">
        <v>6.6805571428570998</v>
      </c>
      <c r="AP549">
        <v>4</v>
      </c>
      <c r="AQ549">
        <v>2</v>
      </c>
      <c r="AR549" s="4">
        <v>548</v>
      </c>
      <c r="AS549" s="4">
        <f>ROWS($D$2:D549)</f>
        <v>548</v>
      </c>
      <c r="AT549" s="4" t="str">
        <f>IF(D549=PUBLIC!$C$15,AS549,"")</f>
        <v/>
      </c>
      <c r="AU549" s="4" t="str">
        <f t="shared" si="8"/>
        <v/>
      </c>
      <c r="AV549"/>
      <c r="AW549"/>
      <c r="AX549"/>
    </row>
    <row r="550" spans="1:50" x14ac:dyDescent="0.25">
      <c r="A550">
        <v>20</v>
      </c>
      <c r="B550">
        <v>20075</v>
      </c>
      <c r="C550" s="99" t="s">
        <v>2156</v>
      </c>
      <c r="D550" s="1" t="s">
        <v>682</v>
      </c>
      <c r="E550">
        <v>-1</v>
      </c>
      <c r="F550" s="1">
        <v>-1.1436789290222509</v>
      </c>
      <c r="G550" s="1">
        <v>0.01</v>
      </c>
      <c r="H550">
        <v>-0.75</v>
      </c>
      <c r="I550" s="1">
        <v>-0.81688310561735389</v>
      </c>
      <c r="J550" s="1">
        <v>0.01</v>
      </c>
      <c r="K550">
        <v>-0.75</v>
      </c>
      <c r="L550">
        <v>-0.98348181362617071</v>
      </c>
      <c r="M550">
        <v>0.01</v>
      </c>
      <c r="N550">
        <v>2567</v>
      </c>
      <c r="O550">
        <v>11.765000000000001</v>
      </c>
      <c r="P550">
        <v>35.917000000000002</v>
      </c>
      <c r="Q550">
        <v>0.23400000000000001</v>
      </c>
      <c r="R550">
        <v>0.97399999999999998</v>
      </c>
      <c r="S550">
        <v>10</v>
      </c>
      <c r="T550">
        <v>0.01</v>
      </c>
      <c r="U550">
        <v>10.986000000000001</v>
      </c>
      <c r="V550">
        <v>121.35</v>
      </c>
      <c r="W550">
        <v>46.747</v>
      </c>
      <c r="X550">
        <v>0.01</v>
      </c>
      <c r="Y550">
        <v>472.22</v>
      </c>
      <c r="Z550">
        <v>12.9275</v>
      </c>
      <c r="AA550">
        <v>0.01</v>
      </c>
      <c r="AB550">
        <v>0.01</v>
      </c>
      <c r="AC550">
        <v>83.608999999999995</v>
      </c>
      <c r="AD550">
        <v>2.1429999999999998</v>
      </c>
      <c r="AE550">
        <v>0.01</v>
      </c>
      <c r="AF550">
        <v>0.01</v>
      </c>
      <c r="AG550">
        <v>0.01</v>
      </c>
      <c r="AH550">
        <v>23.373999999999999</v>
      </c>
      <c r="AI550">
        <v>37.325000000000003</v>
      </c>
      <c r="AJ550">
        <v>0.46700000000000003</v>
      </c>
      <c r="AK550">
        <v>5.91</v>
      </c>
      <c r="AL550">
        <v>2.9550000000000001</v>
      </c>
      <c r="AM550">
        <v>1.788</v>
      </c>
      <c r="AN550">
        <v>1.2260833333333001</v>
      </c>
      <c r="AO550">
        <v>1.7893333333332999</v>
      </c>
      <c r="AP550">
        <v>4</v>
      </c>
      <c r="AQ550">
        <v>2</v>
      </c>
      <c r="AR550" s="4">
        <v>549</v>
      </c>
      <c r="AS550" s="4">
        <f>ROWS($D$2:D550)</f>
        <v>549</v>
      </c>
      <c r="AT550" s="4" t="str">
        <f>IF(D550=PUBLIC!$C$15,AS550,"")</f>
        <v/>
      </c>
      <c r="AU550" s="4" t="str">
        <f t="shared" si="8"/>
        <v/>
      </c>
      <c r="AV550"/>
      <c r="AW550"/>
      <c r="AX550"/>
    </row>
    <row r="551" spans="1:50" x14ac:dyDescent="0.25">
      <c r="A551">
        <v>20</v>
      </c>
      <c r="B551">
        <v>20077</v>
      </c>
      <c r="C551" s="99" t="s">
        <v>2156</v>
      </c>
      <c r="D551" s="1" t="s">
        <v>683</v>
      </c>
      <c r="E551">
        <v>-1</v>
      </c>
      <c r="F551" s="1">
        <v>-1.1436789290222509</v>
      </c>
      <c r="G551" s="1">
        <v>0.01</v>
      </c>
      <c r="H551">
        <v>-0.75</v>
      </c>
      <c r="I551" s="1">
        <v>-0.81688310561735389</v>
      </c>
      <c r="J551" s="1">
        <v>0.01</v>
      </c>
      <c r="K551">
        <v>-0.5</v>
      </c>
      <c r="L551">
        <v>-0.56595974757404877</v>
      </c>
      <c r="M551">
        <v>3.4376000000000002</v>
      </c>
      <c r="N551">
        <v>5798</v>
      </c>
      <c r="O551">
        <v>21.507000000000001</v>
      </c>
      <c r="P551">
        <v>6.3129999999999997</v>
      </c>
      <c r="Q551">
        <v>6.9000000000000006E-2</v>
      </c>
      <c r="R551">
        <v>3.1219999999999999</v>
      </c>
      <c r="S551">
        <v>7</v>
      </c>
      <c r="T551">
        <v>0.01</v>
      </c>
      <c r="U551">
        <v>13.656000000000001</v>
      </c>
      <c r="V551">
        <v>380.22</v>
      </c>
      <c r="W551">
        <v>72.438999999999993</v>
      </c>
      <c r="X551">
        <v>3.4489999999999998</v>
      </c>
      <c r="Y551">
        <v>753.7</v>
      </c>
      <c r="Z551">
        <v>6.9012000000000002</v>
      </c>
      <c r="AA551">
        <v>5.4588999999999999</v>
      </c>
      <c r="AB551">
        <v>0.01</v>
      </c>
      <c r="AC551">
        <v>72.635000000000005</v>
      </c>
      <c r="AD551">
        <v>2.9319999999999999</v>
      </c>
      <c r="AE551">
        <v>51.741999999999997</v>
      </c>
      <c r="AF551">
        <v>3.4489999999999998</v>
      </c>
      <c r="AG551">
        <v>12.07</v>
      </c>
      <c r="AH551">
        <v>1.7250000000000001</v>
      </c>
      <c r="AI551">
        <v>8.2129999999999992</v>
      </c>
      <c r="AJ551">
        <v>2.8610000000000002</v>
      </c>
      <c r="AK551">
        <v>7.7670000000000003</v>
      </c>
      <c r="AL551">
        <v>12.968999999999999</v>
      </c>
      <c r="AM551">
        <v>3.9020000000000001</v>
      </c>
      <c r="AN551">
        <v>3.9388000000000001</v>
      </c>
      <c r="AO551">
        <v>2.7953800000000002</v>
      </c>
      <c r="AP551">
        <v>4</v>
      </c>
      <c r="AQ551">
        <v>2</v>
      </c>
      <c r="AR551" s="4">
        <v>550</v>
      </c>
      <c r="AS551" s="4">
        <f>ROWS($D$2:D551)</f>
        <v>550</v>
      </c>
      <c r="AT551" s="4" t="str">
        <f>IF(D551=PUBLIC!$C$15,AS551,"")</f>
        <v/>
      </c>
      <c r="AU551" s="4" t="str">
        <f t="shared" si="8"/>
        <v/>
      </c>
      <c r="AV551"/>
      <c r="AW551"/>
      <c r="AX551"/>
    </row>
    <row r="552" spans="1:50" x14ac:dyDescent="0.25">
      <c r="A552">
        <v>20</v>
      </c>
      <c r="B552">
        <v>20081</v>
      </c>
      <c r="C552" s="99" t="s">
        <v>2156</v>
      </c>
      <c r="D552" s="1" t="s">
        <v>684</v>
      </c>
      <c r="E552">
        <v>0.25</v>
      </c>
      <c r="F552" s="1">
        <v>0.19974066695790013</v>
      </c>
      <c r="G552" s="1">
        <v>6.1144999999999996</v>
      </c>
      <c r="H552">
        <v>0.75</v>
      </c>
      <c r="I552" s="1">
        <v>0.58944508545997454</v>
      </c>
      <c r="J552" s="1">
        <v>5.5606999999999998</v>
      </c>
      <c r="K552">
        <v>-0.75</v>
      </c>
      <c r="L552">
        <v>-0.98348181362617071</v>
      </c>
      <c r="M552">
        <v>0.01</v>
      </c>
      <c r="N552">
        <v>4087</v>
      </c>
      <c r="O552">
        <v>13.603999999999999</v>
      </c>
      <c r="P552">
        <v>28.896999999999998</v>
      </c>
      <c r="Q552">
        <v>0.01</v>
      </c>
      <c r="R552">
        <v>2.5449999999999999</v>
      </c>
      <c r="S552">
        <v>10</v>
      </c>
      <c r="T552">
        <v>0.01</v>
      </c>
      <c r="U552">
        <v>12.901999999999999</v>
      </c>
      <c r="V552">
        <v>97.76</v>
      </c>
      <c r="W552">
        <v>58.722999999999999</v>
      </c>
      <c r="X552">
        <v>2.4470000000000001</v>
      </c>
      <c r="Y552">
        <v>1027.68</v>
      </c>
      <c r="Z552">
        <v>0.01</v>
      </c>
      <c r="AA552">
        <v>0.01</v>
      </c>
      <c r="AB552">
        <v>0.01</v>
      </c>
      <c r="AC552">
        <v>4.4379999999999997</v>
      </c>
      <c r="AD552">
        <v>1.2230000000000001</v>
      </c>
      <c r="AE552">
        <v>0.01</v>
      </c>
      <c r="AF552">
        <v>0.01</v>
      </c>
      <c r="AG552">
        <v>0.01</v>
      </c>
      <c r="AH552">
        <v>19.574000000000002</v>
      </c>
      <c r="AI552">
        <v>25.350999999999999</v>
      </c>
      <c r="AJ552">
        <v>1.5620000000000001</v>
      </c>
      <c r="AK552">
        <v>6.6630000000000003</v>
      </c>
      <c r="AL552">
        <v>3.1749999999999998</v>
      </c>
      <c r="AM552">
        <v>6.5590000000000002</v>
      </c>
      <c r="AN552">
        <v>2.4023857142857001</v>
      </c>
      <c r="AO552">
        <v>1.1032571428571001</v>
      </c>
      <c r="AP552">
        <v>4</v>
      </c>
      <c r="AQ552">
        <v>2</v>
      </c>
      <c r="AR552" s="4">
        <v>551</v>
      </c>
      <c r="AS552" s="4">
        <f>ROWS($D$2:D552)</f>
        <v>551</v>
      </c>
      <c r="AT552" s="4" t="str">
        <f>IF(D552=PUBLIC!$C$15,AS552,"")</f>
        <v/>
      </c>
      <c r="AU552" s="4" t="str">
        <f t="shared" si="8"/>
        <v/>
      </c>
      <c r="AV552"/>
      <c r="AW552"/>
      <c r="AX552"/>
    </row>
    <row r="553" spans="1:50" x14ac:dyDescent="0.25">
      <c r="A553">
        <v>20</v>
      </c>
      <c r="B553">
        <v>20083</v>
      </c>
      <c r="C553" s="99" t="s">
        <v>2156</v>
      </c>
      <c r="D553" s="1" t="s">
        <v>685</v>
      </c>
      <c r="E553">
        <v>-1</v>
      </c>
      <c r="F553" s="1">
        <v>-1.1436789290222509</v>
      </c>
      <c r="G553" s="1">
        <v>0.01</v>
      </c>
      <c r="H553">
        <v>-0.75</v>
      </c>
      <c r="I553" s="1">
        <v>-0.81688310561735389</v>
      </c>
      <c r="J553" s="1">
        <v>0.01</v>
      </c>
      <c r="K553">
        <v>-0.75</v>
      </c>
      <c r="L553">
        <v>-0.98348181362617071</v>
      </c>
      <c r="M553">
        <v>0.01</v>
      </c>
      <c r="N553">
        <v>1919</v>
      </c>
      <c r="O553">
        <v>23.501999999999999</v>
      </c>
      <c r="P553">
        <v>7.0350000000000001</v>
      </c>
      <c r="Q553">
        <v>0.01</v>
      </c>
      <c r="R553">
        <v>3.0750000000000002</v>
      </c>
      <c r="S553">
        <v>10</v>
      </c>
      <c r="T553">
        <v>0.01</v>
      </c>
      <c r="U553">
        <v>5.7359999999999998</v>
      </c>
      <c r="V553">
        <v>128.55000000000001</v>
      </c>
      <c r="W553">
        <v>62.533000000000001</v>
      </c>
      <c r="X553">
        <v>0.01</v>
      </c>
      <c r="Y553">
        <v>502.33</v>
      </c>
      <c r="Z553">
        <v>0.01</v>
      </c>
      <c r="AA553">
        <v>0.01</v>
      </c>
      <c r="AB553">
        <v>0.01</v>
      </c>
      <c r="AC553">
        <v>3.6949999999999998</v>
      </c>
      <c r="AD553">
        <v>2.3450000000000002</v>
      </c>
      <c r="AE553">
        <v>5.2110000000000003</v>
      </c>
      <c r="AF553">
        <v>0.01</v>
      </c>
      <c r="AG553">
        <v>0.01</v>
      </c>
      <c r="AH553">
        <v>5.2110000000000003</v>
      </c>
      <c r="AI553">
        <v>24.625</v>
      </c>
      <c r="AJ553">
        <v>1.502</v>
      </c>
      <c r="AK553">
        <v>4.3040000000000003</v>
      </c>
      <c r="AL553">
        <v>4.3040000000000003</v>
      </c>
      <c r="AM553">
        <v>4.0039999999999996</v>
      </c>
      <c r="AN553">
        <v>0.94968333333330002</v>
      </c>
      <c r="AO553">
        <v>0.66318333333330004</v>
      </c>
      <c r="AP553">
        <v>4</v>
      </c>
      <c r="AQ553">
        <v>2</v>
      </c>
      <c r="AR553" s="4">
        <v>552</v>
      </c>
      <c r="AS553" s="4">
        <f>ROWS($D$2:D553)</f>
        <v>552</v>
      </c>
      <c r="AT553" s="4" t="str">
        <f>IF(D553=PUBLIC!$C$15,AS553,"")</f>
        <v/>
      </c>
      <c r="AU553" s="4" t="str">
        <f t="shared" si="8"/>
        <v/>
      </c>
      <c r="AV553"/>
      <c r="AW553"/>
      <c r="AX553"/>
    </row>
    <row r="554" spans="1:50" x14ac:dyDescent="0.25">
      <c r="A554">
        <v>20</v>
      </c>
      <c r="B554">
        <v>20089</v>
      </c>
      <c r="C554" s="99" t="s">
        <v>2156</v>
      </c>
      <c r="D554" s="1" t="s">
        <v>686</v>
      </c>
      <c r="E554">
        <v>-1</v>
      </c>
      <c r="F554" s="1">
        <v>-1.1436789290222509</v>
      </c>
      <c r="G554" s="1">
        <v>0.01</v>
      </c>
      <c r="H554">
        <v>-0.75</v>
      </c>
      <c r="I554" s="1">
        <v>-0.81688310561735389</v>
      </c>
      <c r="J554" s="1">
        <v>0.01</v>
      </c>
      <c r="K554">
        <v>-0.75</v>
      </c>
      <c r="L554">
        <v>-0.98348181362617071</v>
      </c>
      <c r="M554">
        <v>0.01</v>
      </c>
      <c r="N554">
        <v>3003</v>
      </c>
      <c r="O554">
        <v>27.672000000000001</v>
      </c>
      <c r="P554">
        <v>2.3639999999999999</v>
      </c>
      <c r="Q554">
        <v>0.13300000000000001</v>
      </c>
      <c r="R554">
        <v>1.8979999999999999</v>
      </c>
      <c r="S554">
        <v>12</v>
      </c>
      <c r="T554">
        <v>0.01</v>
      </c>
      <c r="U554">
        <v>15.260999999999999</v>
      </c>
      <c r="V554">
        <v>116.85</v>
      </c>
      <c r="W554">
        <v>36.630000000000003</v>
      </c>
      <c r="X554">
        <v>0.01</v>
      </c>
      <c r="Y554">
        <v>454.17</v>
      </c>
      <c r="Z554">
        <v>0.01</v>
      </c>
      <c r="AA554">
        <v>0.01</v>
      </c>
      <c r="AB554">
        <v>0.01</v>
      </c>
      <c r="AC554">
        <v>0.86699999999999999</v>
      </c>
      <c r="AD554">
        <v>3.4969999999999999</v>
      </c>
      <c r="AE554">
        <v>19.98</v>
      </c>
      <c r="AF554">
        <v>0.01</v>
      </c>
      <c r="AG554">
        <v>6.66</v>
      </c>
      <c r="AH554">
        <v>0.01</v>
      </c>
      <c r="AI554">
        <v>14.667999999999999</v>
      </c>
      <c r="AJ554">
        <v>0.01</v>
      </c>
      <c r="AK554">
        <v>7.7309999999999999</v>
      </c>
      <c r="AL554">
        <v>7.37</v>
      </c>
      <c r="AM554">
        <v>1.734</v>
      </c>
      <c r="AN554">
        <v>0.01</v>
      </c>
      <c r="AO554">
        <v>2.2759</v>
      </c>
      <c r="AP554">
        <v>4</v>
      </c>
      <c r="AQ554">
        <v>2</v>
      </c>
      <c r="AR554" s="4">
        <v>553</v>
      </c>
      <c r="AS554" s="4">
        <f>ROWS($D$2:D554)</f>
        <v>553</v>
      </c>
      <c r="AT554" s="4" t="str">
        <f>IF(D554=PUBLIC!$C$15,AS554,"")</f>
        <v/>
      </c>
      <c r="AU554" s="4" t="str">
        <f t="shared" si="8"/>
        <v/>
      </c>
      <c r="AV554"/>
      <c r="AW554"/>
      <c r="AX554"/>
    </row>
    <row r="555" spans="1:50" x14ac:dyDescent="0.25">
      <c r="A555">
        <v>20</v>
      </c>
      <c r="B555">
        <v>20093</v>
      </c>
      <c r="C555" s="99" t="s">
        <v>2156</v>
      </c>
      <c r="D555" s="1" t="s">
        <v>687</v>
      </c>
      <c r="E555">
        <v>-1</v>
      </c>
      <c r="F555" s="1">
        <v>-1.1436789290222509</v>
      </c>
      <c r="G555" s="1">
        <v>0.01</v>
      </c>
      <c r="H555">
        <v>-0.75</v>
      </c>
      <c r="I555" s="1">
        <v>-0.81688310561735389</v>
      </c>
      <c r="J555" s="1">
        <v>0.01</v>
      </c>
      <c r="K555">
        <v>-0.75</v>
      </c>
      <c r="L555">
        <v>-0.98348181362617071</v>
      </c>
      <c r="M555">
        <v>0.01</v>
      </c>
      <c r="N555">
        <v>3943</v>
      </c>
      <c r="O555">
        <v>13.999000000000001</v>
      </c>
      <c r="P555">
        <v>30.51</v>
      </c>
      <c r="Q555">
        <v>0.76100000000000001</v>
      </c>
      <c r="R555">
        <v>3.2970000000000002</v>
      </c>
      <c r="S555">
        <v>8</v>
      </c>
      <c r="T555">
        <v>0.01</v>
      </c>
      <c r="U555">
        <v>12.581</v>
      </c>
      <c r="V555">
        <v>115.02</v>
      </c>
      <c r="W555">
        <v>50.722999999999999</v>
      </c>
      <c r="X555">
        <v>0.01</v>
      </c>
      <c r="Y555">
        <v>963.93</v>
      </c>
      <c r="Z555">
        <v>0.01</v>
      </c>
      <c r="AA555">
        <v>0.01</v>
      </c>
      <c r="AB555">
        <v>0.01</v>
      </c>
      <c r="AC555">
        <v>50.140999999999998</v>
      </c>
      <c r="AD555">
        <v>1.522</v>
      </c>
      <c r="AE555">
        <v>20.289000000000001</v>
      </c>
      <c r="AF555">
        <v>0.01</v>
      </c>
      <c r="AG555">
        <v>2.54</v>
      </c>
      <c r="AH555">
        <v>0.01</v>
      </c>
      <c r="AI555">
        <v>23.213000000000001</v>
      </c>
      <c r="AJ555">
        <v>0.83099999999999996</v>
      </c>
      <c r="AK555">
        <v>5.4290000000000003</v>
      </c>
      <c r="AL555">
        <v>12.742000000000001</v>
      </c>
      <c r="AM555">
        <v>2.3820000000000001</v>
      </c>
      <c r="AN555">
        <v>1.1755428571429001</v>
      </c>
      <c r="AO555">
        <v>1.0892571428571001</v>
      </c>
      <c r="AP555">
        <v>4</v>
      </c>
      <c r="AQ555">
        <v>2</v>
      </c>
      <c r="AR555" s="4">
        <v>554</v>
      </c>
      <c r="AS555" s="4">
        <f>ROWS($D$2:D555)</f>
        <v>554</v>
      </c>
      <c r="AT555" s="4" t="str">
        <f>IF(D555=PUBLIC!$C$15,AS555,"")</f>
        <v/>
      </c>
      <c r="AU555" s="4" t="str">
        <f t="shared" si="8"/>
        <v/>
      </c>
      <c r="AV555"/>
      <c r="AW555"/>
      <c r="AX555"/>
    </row>
    <row r="556" spans="1:50" x14ac:dyDescent="0.25">
      <c r="A556">
        <v>20</v>
      </c>
      <c r="B556">
        <v>20095</v>
      </c>
      <c r="C556" s="99" t="s">
        <v>2156</v>
      </c>
      <c r="D556" s="1" t="s">
        <v>688</v>
      </c>
      <c r="E556">
        <v>-1</v>
      </c>
      <c r="F556" s="1">
        <v>-1.1436789290222509</v>
      </c>
      <c r="G556" s="1">
        <v>0.01</v>
      </c>
      <c r="H556">
        <v>-0.75</v>
      </c>
      <c r="I556" s="1">
        <v>-0.81688310561735389</v>
      </c>
      <c r="J556" s="1">
        <v>0.01</v>
      </c>
      <c r="K556">
        <v>-0.75</v>
      </c>
      <c r="L556">
        <v>-0.98348181362617071</v>
      </c>
      <c r="M556">
        <v>0.01</v>
      </c>
      <c r="N556">
        <v>7697</v>
      </c>
      <c r="O556">
        <v>21.385000000000002</v>
      </c>
      <c r="P556">
        <v>3.0529999999999999</v>
      </c>
      <c r="Q556">
        <v>0.42899999999999999</v>
      </c>
      <c r="R556">
        <v>2.274</v>
      </c>
      <c r="S556">
        <v>2</v>
      </c>
      <c r="T556">
        <v>0.01</v>
      </c>
      <c r="U556">
        <v>8.7710000000000008</v>
      </c>
      <c r="V556">
        <v>142.69</v>
      </c>
      <c r="W556">
        <v>83.149000000000001</v>
      </c>
      <c r="X556">
        <v>12.992000000000001</v>
      </c>
      <c r="Y556">
        <v>888.98</v>
      </c>
      <c r="Z556">
        <v>16.3827</v>
      </c>
      <c r="AA556">
        <v>0.01</v>
      </c>
      <c r="AB556">
        <v>0.01</v>
      </c>
      <c r="AC556">
        <v>38.991999999999997</v>
      </c>
      <c r="AD556">
        <v>3.1179999999999999</v>
      </c>
      <c r="AE556">
        <v>36.378</v>
      </c>
      <c r="AF556">
        <v>15.59</v>
      </c>
      <c r="AG556">
        <v>7.8</v>
      </c>
      <c r="AH556">
        <v>15.59</v>
      </c>
      <c r="AI556">
        <v>12.074999999999999</v>
      </c>
      <c r="AJ556">
        <v>4.2809999999999997</v>
      </c>
      <c r="AK556">
        <v>8.9190000000000005</v>
      </c>
      <c r="AL556">
        <v>16.300999999999998</v>
      </c>
      <c r="AM556">
        <v>4.4729999999999999</v>
      </c>
      <c r="AN556">
        <v>3.5045000000000002</v>
      </c>
      <c r="AO556">
        <v>2.2001833333333001</v>
      </c>
      <c r="AP556">
        <v>4</v>
      </c>
      <c r="AQ556">
        <v>2</v>
      </c>
      <c r="AR556" s="4">
        <v>555</v>
      </c>
      <c r="AS556" s="4">
        <f>ROWS($D$2:D556)</f>
        <v>555</v>
      </c>
      <c r="AT556" s="4" t="str">
        <f>IF(D556=PUBLIC!$C$15,AS556,"")</f>
        <v/>
      </c>
      <c r="AU556" s="4" t="str">
        <f t="shared" si="8"/>
        <v/>
      </c>
      <c r="AV556"/>
      <c r="AW556"/>
      <c r="AX556"/>
    </row>
    <row r="557" spans="1:50" x14ac:dyDescent="0.25">
      <c r="A557">
        <v>20</v>
      </c>
      <c r="B557">
        <v>20097</v>
      </c>
      <c r="C557" s="99" t="s">
        <v>2156</v>
      </c>
      <c r="D557" s="1" t="s">
        <v>689</v>
      </c>
      <c r="E557">
        <v>-1</v>
      </c>
      <c r="F557" s="1">
        <v>-1.1436789290222509</v>
      </c>
      <c r="G557" s="1">
        <v>0.01</v>
      </c>
      <c r="H557">
        <v>-0.75</v>
      </c>
      <c r="I557" s="1">
        <v>-0.81688310561735389</v>
      </c>
      <c r="J557" s="1">
        <v>0.01</v>
      </c>
      <c r="K557">
        <v>-0.75</v>
      </c>
      <c r="L557">
        <v>-0.98348181362617071</v>
      </c>
      <c r="M557">
        <v>0.01</v>
      </c>
      <c r="N557">
        <v>2520</v>
      </c>
      <c r="O557">
        <v>19.206</v>
      </c>
      <c r="P557">
        <v>6.032</v>
      </c>
      <c r="Q557">
        <v>0.91300000000000003</v>
      </c>
      <c r="R557">
        <v>3.294</v>
      </c>
      <c r="S557">
        <v>10</v>
      </c>
      <c r="T557">
        <v>0.01</v>
      </c>
      <c r="U557">
        <v>10.872999999999999</v>
      </c>
      <c r="V557">
        <v>79.239999999999995</v>
      </c>
      <c r="W557">
        <v>218.25399999999999</v>
      </c>
      <c r="X557">
        <v>11.904999999999999</v>
      </c>
      <c r="Y557">
        <v>1597.27</v>
      </c>
      <c r="Z557">
        <v>0.01</v>
      </c>
      <c r="AA557">
        <v>0.01</v>
      </c>
      <c r="AB557">
        <v>11.582800000000001</v>
      </c>
      <c r="AC557">
        <v>36.533999999999999</v>
      </c>
      <c r="AD557">
        <v>2.778</v>
      </c>
      <c r="AE557">
        <v>7.9370000000000003</v>
      </c>
      <c r="AF557">
        <v>0.01</v>
      </c>
      <c r="AG557">
        <v>150.79</v>
      </c>
      <c r="AH557">
        <v>51.587000000000003</v>
      </c>
      <c r="AI557">
        <v>12.49</v>
      </c>
      <c r="AJ557">
        <v>2.2000000000000002</v>
      </c>
      <c r="AK557">
        <v>10.212</v>
      </c>
      <c r="AL557">
        <v>1.728</v>
      </c>
      <c r="AM557">
        <v>3.5350000000000001</v>
      </c>
      <c r="AN557">
        <v>2.2326333333332999</v>
      </c>
      <c r="AO557">
        <v>0.31916666666670002</v>
      </c>
      <c r="AP557">
        <v>4</v>
      </c>
      <c r="AQ557">
        <v>2</v>
      </c>
      <c r="AR557" s="4">
        <v>556</v>
      </c>
      <c r="AS557" s="4">
        <f>ROWS($D$2:D557)</f>
        <v>556</v>
      </c>
      <c r="AT557" s="4" t="str">
        <f>IF(D557=PUBLIC!$C$15,AS557,"")</f>
        <v/>
      </c>
      <c r="AU557" s="4" t="str">
        <f t="shared" si="8"/>
        <v/>
      </c>
      <c r="AV557"/>
      <c r="AW557"/>
      <c r="AX557"/>
    </row>
    <row r="558" spans="1:50" x14ac:dyDescent="0.25">
      <c r="A558">
        <v>20</v>
      </c>
      <c r="B558">
        <v>20099</v>
      </c>
      <c r="C558" s="99" t="s">
        <v>2156</v>
      </c>
      <c r="D558" s="1" t="s">
        <v>690</v>
      </c>
      <c r="E558">
        <v>1</v>
      </c>
      <c r="F558" s="1">
        <v>0.89822218426601985</v>
      </c>
      <c r="G558" s="1">
        <v>9.2935999999999996</v>
      </c>
      <c r="H558">
        <v>-0.75</v>
      </c>
      <c r="I558" s="1">
        <v>-0.81688310561735389</v>
      </c>
      <c r="J558" s="1">
        <v>0.01</v>
      </c>
      <c r="K558">
        <v>0.25</v>
      </c>
      <c r="L558">
        <v>5.6886106196572264E-2</v>
      </c>
      <c r="M558">
        <v>8.5656999999999996</v>
      </c>
      <c r="N558">
        <v>20833</v>
      </c>
      <c r="O558">
        <v>17.850999999999999</v>
      </c>
      <c r="P558">
        <v>4.3250000000000002</v>
      </c>
      <c r="Q558">
        <v>3.2930000000000001</v>
      </c>
      <c r="R558">
        <v>6.9939999999999998</v>
      </c>
      <c r="S558">
        <v>8</v>
      </c>
      <c r="T558">
        <v>0.01</v>
      </c>
      <c r="U558">
        <v>18.18</v>
      </c>
      <c r="V558">
        <v>178.93</v>
      </c>
      <c r="W558">
        <v>36.481000000000002</v>
      </c>
      <c r="X558">
        <v>7.68</v>
      </c>
      <c r="Y558">
        <v>596.6</v>
      </c>
      <c r="Z558">
        <v>6.2629999999999999</v>
      </c>
      <c r="AA558">
        <v>1.0509999999999999</v>
      </c>
      <c r="AB558">
        <v>4.0925000000000002</v>
      </c>
      <c r="AC558">
        <v>111.23399999999999</v>
      </c>
      <c r="AD558">
        <v>4.32</v>
      </c>
      <c r="AE558">
        <v>33.600999999999999</v>
      </c>
      <c r="AF558">
        <v>54.720999999999997</v>
      </c>
      <c r="AG558">
        <v>32.64</v>
      </c>
      <c r="AH558">
        <v>73.921000000000006</v>
      </c>
      <c r="AI558">
        <v>4.3639999999999999</v>
      </c>
      <c r="AJ558">
        <v>0.27300000000000002</v>
      </c>
      <c r="AK558">
        <v>4.9630000000000001</v>
      </c>
      <c r="AL558">
        <v>19.925999999999998</v>
      </c>
      <c r="AM558">
        <v>3.5539999999999998</v>
      </c>
      <c r="AN558">
        <v>2.1903999999999999</v>
      </c>
      <c r="AO558">
        <v>1.4288166666666999</v>
      </c>
      <c r="AP558">
        <v>4</v>
      </c>
      <c r="AQ558">
        <v>2</v>
      </c>
      <c r="AR558" s="4">
        <v>557</v>
      </c>
      <c r="AS558" s="4">
        <f>ROWS($D$2:D558)</f>
        <v>557</v>
      </c>
      <c r="AT558" s="4" t="str">
        <f>IF(D558=PUBLIC!$C$15,AS558,"")</f>
        <v/>
      </c>
      <c r="AU558" s="4" t="str">
        <f t="shared" si="8"/>
        <v/>
      </c>
      <c r="AV558"/>
      <c r="AW558"/>
      <c r="AX558"/>
    </row>
    <row r="559" spans="1:50" x14ac:dyDescent="0.25">
      <c r="A559">
        <v>20</v>
      </c>
      <c r="B559">
        <v>20101</v>
      </c>
      <c r="C559" s="99" t="s">
        <v>2156</v>
      </c>
      <c r="D559" s="1" t="s">
        <v>691</v>
      </c>
      <c r="E559">
        <v>-1</v>
      </c>
      <c r="F559" s="1">
        <v>-1.1436789290222509</v>
      </c>
      <c r="G559" s="1">
        <v>0.01</v>
      </c>
      <c r="H559">
        <v>-0.75</v>
      </c>
      <c r="I559" s="1">
        <v>-0.81688310561735389</v>
      </c>
      <c r="J559" s="1">
        <v>0.01</v>
      </c>
      <c r="K559">
        <v>-0.75</v>
      </c>
      <c r="L559">
        <v>-0.98348181362617071</v>
      </c>
      <c r="M559">
        <v>0.01</v>
      </c>
      <c r="N559">
        <v>1687</v>
      </c>
      <c r="O559">
        <v>21.103000000000002</v>
      </c>
      <c r="P559">
        <v>5.2759999999999998</v>
      </c>
      <c r="Q559">
        <v>0.53300000000000003</v>
      </c>
      <c r="R559">
        <v>0.53300000000000003</v>
      </c>
      <c r="S559">
        <v>12</v>
      </c>
      <c r="T559">
        <v>0.01</v>
      </c>
      <c r="U559">
        <v>8.8520000000000003</v>
      </c>
      <c r="V559">
        <v>29.12</v>
      </c>
      <c r="W559">
        <v>88.915000000000006</v>
      </c>
      <c r="X559">
        <v>11.855</v>
      </c>
      <c r="Y559">
        <v>567.9</v>
      </c>
      <c r="Z559">
        <v>0.01</v>
      </c>
      <c r="AA559">
        <v>0.01</v>
      </c>
      <c r="AB559">
        <v>0.01</v>
      </c>
      <c r="AC559">
        <v>87.167000000000002</v>
      </c>
      <c r="AD559">
        <v>2.0750000000000002</v>
      </c>
      <c r="AE559">
        <v>0.01</v>
      </c>
      <c r="AF559">
        <v>0.01</v>
      </c>
      <c r="AG559">
        <v>0.01</v>
      </c>
      <c r="AH559">
        <v>17.783000000000001</v>
      </c>
      <c r="AI559">
        <v>23.847000000000001</v>
      </c>
      <c r="AJ559">
        <v>0.45</v>
      </c>
      <c r="AK559">
        <v>10.124000000000001</v>
      </c>
      <c r="AL559">
        <v>1.462</v>
      </c>
      <c r="AM559">
        <v>3.6</v>
      </c>
      <c r="AN559">
        <v>0.52857500000000002</v>
      </c>
      <c r="AO559">
        <v>0.51602499999999996</v>
      </c>
      <c r="AP559">
        <v>4</v>
      </c>
      <c r="AQ559">
        <v>2</v>
      </c>
      <c r="AR559" s="4">
        <v>558</v>
      </c>
      <c r="AS559" s="4">
        <f>ROWS($D$2:D559)</f>
        <v>558</v>
      </c>
      <c r="AT559" s="4" t="str">
        <f>IF(D559=PUBLIC!$C$15,AS559,"")</f>
        <v/>
      </c>
      <c r="AU559" s="4" t="str">
        <f t="shared" si="8"/>
        <v/>
      </c>
      <c r="AV559"/>
      <c r="AW559"/>
      <c r="AX559"/>
    </row>
    <row r="560" spans="1:50" x14ac:dyDescent="0.25">
      <c r="A560">
        <v>20</v>
      </c>
      <c r="B560">
        <v>20105</v>
      </c>
      <c r="C560" s="99" t="s">
        <v>2156</v>
      </c>
      <c r="D560" s="1" t="s">
        <v>692</v>
      </c>
      <c r="E560">
        <v>-1</v>
      </c>
      <c r="F560" s="1">
        <v>-1.1436789290222509</v>
      </c>
      <c r="G560" s="1">
        <v>0.01</v>
      </c>
      <c r="H560">
        <v>-0.75</v>
      </c>
      <c r="I560" s="1">
        <v>-0.81688310561735389</v>
      </c>
      <c r="J560" s="1">
        <v>0.01</v>
      </c>
      <c r="K560">
        <v>-0.75</v>
      </c>
      <c r="L560">
        <v>-0.98348181362617071</v>
      </c>
      <c r="M560">
        <v>0.01</v>
      </c>
      <c r="N560">
        <v>3134</v>
      </c>
      <c r="O560">
        <v>21.251000000000001</v>
      </c>
      <c r="P560">
        <v>2.68</v>
      </c>
      <c r="Q560">
        <v>0.95699999999999996</v>
      </c>
      <c r="R560">
        <v>1.3720000000000001</v>
      </c>
      <c r="S560">
        <v>10</v>
      </c>
      <c r="T560">
        <v>1.014</v>
      </c>
      <c r="U560">
        <v>10.801</v>
      </c>
      <c r="V560">
        <v>15.99</v>
      </c>
      <c r="W560">
        <v>35.098999999999997</v>
      </c>
      <c r="X560">
        <v>31.908000000000001</v>
      </c>
      <c r="Y560">
        <v>418.18</v>
      </c>
      <c r="Z560">
        <v>0.01</v>
      </c>
      <c r="AA560">
        <v>0.01</v>
      </c>
      <c r="AB560">
        <v>0.01</v>
      </c>
      <c r="AC560">
        <v>4.1399999999999997</v>
      </c>
      <c r="AD560">
        <v>3.51</v>
      </c>
      <c r="AE560">
        <v>3.1909999999999998</v>
      </c>
      <c r="AF560">
        <v>0.01</v>
      </c>
      <c r="AG560">
        <v>0.01</v>
      </c>
      <c r="AH560">
        <v>9.5719999999999992</v>
      </c>
      <c r="AI560">
        <v>18.187999999999999</v>
      </c>
      <c r="AJ560">
        <v>1.3420000000000001</v>
      </c>
      <c r="AK560">
        <v>11.409000000000001</v>
      </c>
      <c r="AL560">
        <v>7.5839999999999996</v>
      </c>
      <c r="AM560">
        <v>3.2890000000000001</v>
      </c>
      <c r="AN560">
        <v>1.1782166666667</v>
      </c>
      <c r="AO560">
        <v>1.5796333333332999</v>
      </c>
      <c r="AP560">
        <v>4</v>
      </c>
      <c r="AQ560">
        <v>2</v>
      </c>
      <c r="AR560" s="4">
        <v>559</v>
      </c>
      <c r="AS560" s="4">
        <f>ROWS($D$2:D560)</f>
        <v>559</v>
      </c>
      <c r="AT560" s="4" t="str">
        <f>IF(D560=PUBLIC!$C$15,AS560,"")</f>
        <v/>
      </c>
      <c r="AU560" s="4" t="str">
        <f t="shared" si="8"/>
        <v/>
      </c>
      <c r="AV560"/>
      <c r="AW560"/>
      <c r="AX560"/>
    </row>
    <row r="561" spans="1:50" x14ac:dyDescent="0.25">
      <c r="A561">
        <v>20</v>
      </c>
      <c r="B561">
        <v>20109</v>
      </c>
      <c r="C561" s="99" t="s">
        <v>2156</v>
      </c>
      <c r="D561" s="1" t="s">
        <v>693</v>
      </c>
      <c r="E561">
        <v>-1</v>
      </c>
      <c r="F561" s="1">
        <v>-1.1436789290222509</v>
      </c>
      <c r="G561" s="1">
        <v>0.01</v>
      </c>
      <c r="H561">
        <v>-0.75</v>
      </c>
      <c r="I561" s="1">
        <v>-0.81688310561735389</v>
      </c>
      <c r="J561" s="1">
        <v>0.01</v>
      </c>
      <c r="K561">
        <v>-0.75</v>
      </c>
      <c r="L561">
        <v>-0.98348181362617071</v>
      </c>
      <c r="M561">
        <v>0.01</v>
      </c>
      <c r="N561">
        <v>2800</v>
      </c>
      <c r="O561">
        <v>20.25</v>
      </c>
      <c r="P561">
        <v>5.0359999999999996</v>
      </c>
      <c r="Q561">
        <v>0.01</v>
      </c>
      <c r="R561">
        <v>4.0709999999999997</v>
      </c>
      <c r="S561">
        <v>12</v>
      </c>
      <c r="T561">
        <v>7.6600000000000001E-2</v>
      </c>
      <c r="U561">
        <v>9.5690000000000008</v>
      </c>
      <c r="V561">
        <v>245.23</v>
      </c>
      <c r="W561">
        <v>107.143</v>
      </c>
      <c r="X561">
        <v>28.571000000000002</v>
      </c>
      <c r="Y561">
        <v>713.57</v>
      </c>
      <c r="Z561">
        <v>14.980399999999999</v>
      </c>
      <c r="AA561">
        <v>0.01</v>
      </c>
      <c r="AB561">
        <v>0.01</v>
      </c>
      <c r="AC561">
        <v>24.681000000000001</v>
      </c>
      <c r="AD561">
        <v>2.6789999999999998</v>
      </c>
      <c r="AE561">
        <v>21.428999999999998</v>
      </c>
      <c r="AF561">
        <v>0.01</v>
      </c>
      <c r="AG561">
        <v>0.01</v>
      </c>
      <c r="AH561">
        <v>0.01</v>
      </c>
      <c r="AI561">
        <v>13.256</v>
      </c>
      <c r="AJ561">
        <v>3.0259999999999998</v>
      </c>
      <c r="AK561">
        <v>5.98</v>
      </c>
      <c r="AL561">
        <v>5.2590000000000003</v>
      </c>
      <c r="AM561">
        <v>3.8180000000000001</v>
      </c>
      <c r="AN561">
        <v>0.01</v>
      </c>
      <c r="AO561">
        <v>0.01</v>
      </c>
      <c r="AP561">
        <v>4</v>
      </c>
      <c r="AQ561">
        <v>2</v>
      </c>
      <c r="AR561" s="4">
        <v>560</v>
      </c>
      <c r="AS561" s="4">
        <f>ROWS($D$2:D561)</f>
        <v>560</v>
      </c>
      <c r="AT561" s="4" t="str">
        <f>IF(D561=PUBLIC!$C$15,AS561,"")</f>
        <v/>
      </c>
      <c r="AU561" s="4" t="str">
        <f t="shared" si="8"/>
        <v/>
      </c>
      <c r="AV561"/>
      <c r="AW561"/>
      <c r="AX561"/>
    </row>
    <row r="562" spans="1:50" x14ac:dyDescent="0.25">
      <c r="A562">
        <v>20</v>
      </c>
      <c r="B562">
        <v>20111</v>
      </c>
      <c r="C562" s="99" t="s">
        <v>2156</v>
      </c>
      <c r="D562" s="1" t="s">
        <v>694</v>
      </c>
      <c r="E562">
        <v>-0.5</v>
      </c>
      <c r="F562" s="1">
        <v>-0.61022193678415992</v>
      </c>
      <c r="G562" s="1">
        <v>2.4279999999999999</v>
      </c>
      <c r="H562">
        <v>-0.25</v>
      </c>
      <c r="I562" s="1">
        <v>-0.25492845232301609</v>
      </c>
      <c r="J562" s="1">
        <v>2.222</v>
      </c>
      <c r="K562">
        <v>-0.75</v>
      </c>
      <c r="L562">
        <v>-0.89690695655089947</v>
      </c>
      <c r="M562">
        <v>0.71279999999999999</v>
      </c>
      <c r="N562">
        <v>33401</v>
      </c>
      <c r="O562">
        <v>13.446</v>
      </c>
      <c r="P562">
        <v>20.637</v>
      </c>
      <c r="Q562">
        <v>2.2330000000000001</v>
      </c>
      <c r="R562">
        <v>5.26</v>
      </c>
      <c r="S562">
        <v>5</v>
      </c>
      <c r="T562">
        <v>4.4842000000000004</v>
      </c>
      <c r="U562">
        <v>20.887</v>
      </c>
      <c r="V562">
        <v>341.26</v>
      </c>
      <c r="W562">
        <v>57.482999999999997</v>
      </c>
      <c r="X562">
        <v>11.377000000000001</v>
      </c>
      <c r="Y562">
        <v>733.22</v>
      </c>
      <c r="Z562">
        <v>0.01</v>
      </c>
      <c r="AA562">
        <v>0.998</v>
      </c>
      <c r="AB562">
        <v>3.0575999999999999</v>
      </c>
      <c r="AC562">
        <v>74.766000000000005</v>
      </c>
      <c r="AD562">
        <v>2.7690000000000001</v>
      </c>
      <c r="AE562">
        <v>28.143000000000001</v>
      </c>
      <c r="AF562">
        <v>68.86</v>
      </c>
      <c r="AG562">
        <v>51.2</v>
      </c>
      <c r="AH562">
        <v>55.088000000000001</v>
      </c>
      <c r="AI562">
        <v>2.1520000000000001</v>
      </c>
      <c r="AJ562">
        <v>0.50700000000000001</v>
      </c>
      <c r="AK562">
        <v>7.2060000000000004</v>
      </c>
      <c r="AL562">
        <v>17.271000000000001</v>
      </c>
      <c r="AM562">
        <v>3.7029999999999998</v>
      </c>
      <c r="AN562">
        <v>3.2575666666666998</v>
      </c>
      <c r="AO562">
        <v>0.56981666666669994</v>
      </c>
      <c r="AP562">
        <v>4</v>
      </c>
      <c r="AQ562">
        <v>2</v>
      </c>
      <c r="AR562" s="4">
        <v>561</v>
      </c>
      <c r="AS562" s="4">
        <f>ROWS($D$2:D562)</f>
        <v>561</v>
      </c>
      <c r="AT562" s="4" t="str">
        <f>IF(D562=PUBLIC!$C$15,AS562,"")</f>
        <v/>
      </c>
      <c r="AU562" s="4" t="str">
        <f t="shared" si="8"/>
        <v/>
      </c>
      <c r="AV562"/>
      <c r="AW562"/>
      <c r="AX562"/>
    </row>
    <row r="563" spans="1:50" x14ac:dyDescent="0.25">
      <c r="A563">
        <v>20</v>
      </c>
      <c r="B563">
        <v>20113</v>
      </c>
      <c r="C563" s="99" t="s">
        <v>2156</v>
      </c>
      <c r="D563" s="1" t="s">
        <v>695</v>
      </c>
      <c r="E563">
        <v>-1</v>
      </c>
      <c r="F563" s="1">
        <v>-1.1436789290222509</v>
      </c>
      <c r="G563" s="1">
        <v>0.01</v>
      </c>
      <c r="H563">
        <v>-0.75</v>
      </c>
      <c r="I563" s="1">
        <v>-0.81688310561735389</v>
      </c>
      <c r="J563" s="1">
        <v>0.01</v>
      </c>
      <c r="K563">
        <v>-0.75</v>
      </c>
      <c r="L563">
        <v>-0.82146974593157984</v>
      </c>
      <c r="M563">
        <v>1.3339000000000001</v>
      </c>
      <c r="N563">
        <v>29164</v>
      </c>
      <c r="O563">
        <v>19.219000000000001</v>
      </c>
      <c r="P563">
        <v>3.9049999999999998</v>
      </c>
      <c r="Q563">
        <v>0.97399999999999998</v>
      </c>
      <c r="R563">
        <v>3.004</v>
      </c>
      <c r="S563">
        <v>8</v>
      </c>
      <c r="T563">
        <v>3.7684000000000002</v>
      </c>
      <c r="U563">
        <v>6.5919999999999996</v>
      </c>
      <c r="V563">
        <v>190.94</v>
      </c>
      <c r="W563">
        <v>93.608999999999995</v>
      </c>
      <c r="X563">
        <v>5.4859999999999998</v>
      </c>
      <c r="Y563">
        <v>1376.92</v>
      </c>
      <c r="Z563">
        <v>3.6431</v>
      </c>
      <c r="AA563">
        <v>1.4318</v>
      </c>
      <c r="AB563">
        <v>0.01</v>
      </c>
      <c r="AC563">
        <v>87.966999999999999</v>
      </c>
      <c r="AD563">
        <v>2.2970000000000002</v>
      </c>
      <c r="AE563">
        <v>15.087</v>
      </c>
      <c r="AF563">
        <v>37.031999999999996</v>
      </c>
      <c r="AG563">
        <v>12.69</v>
      </c>
      <c r="AH563">
        <v>51.433</v>
      </c>
      <c r="AI563">
        <v>5.5119999999999996</v>
      </c>
      <c r="AJ563">
        <v>0.875</v>
      </c>
      <c r="AK563">
        <v>5.2949999999999999</v>
      </c>
      <c r="AL563">
        <v>21.295000000000002</v>
      </c>
      <c r="AM563">
        <v>2.9249999999999998</v>
      </c>
      <c r="AN563">
        <v>2.0559285714286002</v>
      </c>
      <c r="AO563">
        <v>3.5129000000000001</v>
      </c>
      <c r="AP563">
        <v>4</v>
      </c>
      <c r="AQ563">
        <v>2</v>
      </c>
      <c r="AR563" s="4">
        <v>562</v>
      </c>
      <c r="AS563" s="4">
        <f>ROWS($D$2:D563)</f>
        <v>562</v>
      </c>
      <c r="AT563" s="4" t="str">
        <f>IF(D563=PUBLIC!$C$15,AS563,"")</f>
        <v/>
      </c>
      <c r="AU563" s="4" t="str">
        <f t="shared" si="8"/>
        <v/>
      </c>
      <c r="AV563"/>
      <c r="AW563"/>
      <c r="AX563"/>
    </row>
    <row r="564" spans="1:50" x14ac:dyDescent="0.25">
      <c r="A564">
        <v>20</v>
      </c>
      <c r="B564">
        <v>20115</v>
      </c>
      <c r="C564" s="99" t="s">
        <v>2156</v>
      </c>
      <c r="D564" s="1" t="s">
        <v>696</v>
      </c>
      <c r="E564">
        <v>-1</v>
      </c>
      <c r="F564" s="1">
        <v>-1.1436789290222509</v>
      </c>
      <c r="G564" s="1">
        <v>0.01</v>
      </c>
      <c r="H564">
        <v>0.25</v>
      </c>
      <c r="I564" s="1">
        <v>3.5836293353176604E-2</v>
      </c>
      <c r="J564" s="1">
        <v>3.3717000000000001</v>
      </c>
      <c r="K564">
        <v>-0.75</v>
      </c>
      <c r="L564">
        <v>-0.78819040973822363</v>
      </c>
      <c r="M564">
        <v>1.6079000000000001</v>
      </c>
      <c r="N564">
        <v>12213</v>
      </c>
      <c r="O564">
        <v>22.509</v>
      </c>
      <c r="P564">
        <v>3.12</v>
      </c>
      <c r="Q564">
        <v>0.68799999999999994</v>
      </c>
      <c r="R564">
        <v>2.899</v>
      </c>
      <c r="S564">
        <v>6</v>
      </c>
      <c r="T564">
        <v>0.01</v>
      </c>
      <c r="U564">
        <v>10.882999999999999</v>
      </c>
      <c r="V564">
        <v>108.46</v>
      </c>
      <c r="W564">
        <v>98.256</v>
      </c>
      <c r="X564">
        <v>14.738</v>
      </c>
      <c r="Y564">
        <v>1437.48</v>
      </c>
      <c r="Z564">
        <v>6.4877000000000002</v>
      </c>
      <c r="AA564">
        <v>0.01</v>
      </c>
      <c r="AB564">
        <v>0.01</v>
      </c>
      <c r="AC564">
        <v>24.565000000000001</v>
      </c>
      <c r="AD564">
        <v>2.907</v>
      </c>
      <c r="AE564">
        <v>9.8260000000000005</v>
      </c>
      <c r="AF564">
        <v>31.933</v>
      </c>
      <c r="AG564">
        <v>27.84</v>
      </c>
      <c r="AH564">
        <v>0.81899999999999995</v>
      </c>
      <c r="AI564">
        <v>8.0640000000000001</v>
      </c>
      <c r="AJ564">
        <v>0.52900000000000003</v>
      </c>
      <c r="AK564">
        <v>5.5579999999999998</v>
      </c>
      <c r="AL564">
        <v>17.381</v>
      </c>
      <c r="AM564">
        <v>3.3</v>
      </c>
      <c r="AN564">
        <v>1.1002714285713999</v>
      </c>
      <c r="AO564">
        <v>1.6354714285714</v>
      </c>
      <c r="AP564">
        <v>4</v>
      </c>
      <c r="AQ564">
        <v>2</v>
      </c>
      <c r="AR564" s="4">
        <v>563</v>
      </c>
      <c r="AS564" s="4">
        <f>ROWS($D$2:D564)</f>
        <v>563</v>
      </c>
      <c r="AT564" s="4" t="str">
        <f>IF(D564=PUBLIC!$C$15,AS564,"")</f>
        <v/>
      </c>
      <c r="AU564" s="4" t="str">
        <f t="shared" si="8"/>
        <v/>
      </c>
      <c r="AV564"/>
      <c r="AW564"/>
      <c r="AX564"/>
    </row>
    <row r="565" spans="1:50" x14ac:dyDescent="0.25">
      <c r="A565">
        <v>20</v>
      </c>
      <c r="B565">
        <v>20117</v>
      </c>
      <c r="C565" s="99" t="s">
        <v>2156</v>
      </c>
      <c r="D565" s="1" t="s">
        <v>697</v>
      </c>
      <c r="E565">
        <v>-1</v>
      </c>
      <c r="F565" s="1">
        <v>-1.1436789290222509</v>
      </c>
      <c r="G565" s="1">
        <v>0.01</v>
      </c>
      <c r="H565">
        <v>-0.75</v>
      </c>
      <c r="I565" s="1">
        <v>-0.81688310561735389</v>
      </c>
      <c r="J565" s="1">
        <v>0.01</v>
      </c>
      <c r="K565">
        <v>-0.75</v>
      </c>
      <c r="L565">
        <v>-0.98348181362617071</v>
      </c>
      <c r="M565">
        <v>0.01</v>
      </c>
      <c r="N565">
        <v>9963</v>
      </c>
      <c r="O565">
        <v>21.419</v>
      </c>
      <c r="P565">
        <v>2.3090000000000002</v>
      </c>
      <c r="Q565">
        <v>0.40100000000000002</v>
      </c>
      <c r="R565">
        <v>2.1680000000000001</v>
      </c>
      <c r="S565">
        <v>6</v>
      </c>
      <c r="T565">
        <v>0.01</v>
      </c>
      <c r="U565">
        <v>9.4559999999999995</v>
      </c>
      <c r="V565">
        <v>120.51</v>
      </c>
      <c r="W565">
        <v>59.219000000000001</v>
      </c>
      <c r="X565">
        <v>9.0329999999999995</v>
      </c>
      <c r="Y565">
        <v>769.37</v>
      </c>
      <c r="Z565">
        <v>0.01</v>
      </c>
      <c r="AA565">
        <v>0.01</v>
      </c>
      <c r="AB565">
        <v>0.01</v>
      </c>
      <c r="AC565">
        <v>36.298000000000002</v>
      </c>
      <c r="AD565">
        <v>2.66</v>
      </c>
      <c r="AE565">
        <v>15.055999999999999</v>
      </c>
      <c r="AF565">
        <v>29.108000000000001</v>
      </c>
      <c r="AG565">
        <v>12.04</v>
      </c>
      <c r="AH565">
        <v>29.108000000000001</v>
      </c>
      <c r="AI565">
        <v>8.6340000000000003</v>
      </c>
      <c r="AJ565">
        <v>0.79400000000000004</v>
      </c>
      <c r="AK565">
        <v>6.2309999999999999</v>
      </c>
      <c r="AL565">
        <v>18.347000000000001</v>
      </c>
      <c r="AM565">
        <v>6.76</v>
      </c>
      <c r="AN565">
        <v>1.4223333333332999</v>
      </c>
      <c r="AO565">
        <v>5.7283333333299997E-2</v>
      </c>
      <c r="AP565">
        <v>4</v>
      </c>
      <c r="AQ565">
        <v>2</v>
      </c>
      <c r="AR565" s="4">
        <v>564</v>
      </c>
      <c r="AS565" s="4">
        <f>ROWS($D$2:D565)</f>
        <v>564</v>
      </c>
      <c r="AT565" s="4" t="str">
        <f>IF(D565=PUBLIC!$C$15,AS565,"")</f>
        <v/>
      </c>
      <c r="AU565" s="4" t="str">
        <f t="shared" si="8"/>
        <v/>
      </c>
      <c r="AV565"/>
      <c r="AW565"/>
      <c r="AX565"/>
    </row>
    <row r="566" spans="1:50" x14ac:dyDescent="0.25">
      <c r="A566">
        <v>20</v>
      </c>
      <c r="B566">
        <v>20119</v>
      </c>
      <c r="C566" s="99" t="s">
        <v>2156</v>
      </c>
      <c r="D566" s="1" t="s">
        <v>698</v>
      </c>
      <c r="E566">
        <v>-1</v>
      </c>
      <c r="F566" s="1">
        <v>-1.1436789290222509</v>
      </c>
      <c r="G566" s="1">
        <v>0.01</v>
      </c>
      <c r="H566">
        <v>-0.75</v>
      </c>
      <c r="I566" s="1">
        <v>-0.81688310561735389</v>
      </c>
      <c r="J566" s="1">
        <v>0.01</v>
      </c>
      <c r="K566">
        <v>-0.25</v>
      </c>
      <c r="L566">
        <v>-0.29619064677454671</v>
      </c>
      <c r="M566">
        <v>5.6586999999999996</v>
      </c>
      <c r="N566">
        <v>4310</v>
      </c>
      <c r="O566">
        <v>17.864999999999998</v>
      </c>
      <c r="P566">
        <v>15.173999999999999</v>
      </c>
      <c r="Q566">
        <v>0.67300000000000004</v>
      </c>
      <c r="R566">
        <v>2.2269999999999999</v>
      </c>
      <c r="S566">
        <v>10</v>
      </c>
      <c r="T566">
        <v>0.01</v>
      </c>
      <c r="U566">
        <v>14.125</v>
      </c>
      <c r="V566">
        <v>81.95</v>
      </c>
      <c r="W566">
        <v>71.926000000000002</v>
      </c>
      <c r="X566">
        <v>11.601000000000001</v>
      </c>
      <c r="Y566">
        <v>1194.8699999999999</v>
      </c>
      <c r="Z566">
        <v>0.01</v>
      </c>
      <c r="AA566">
        <v>8.2039000000000009</v>
      </c>
      <c r="AB566">
        <v>0.01</v>
      </c>
      <c r="AC566">
        <v>1.5329999999999999</v>
      </c>
      <c r="AD566">
        <v>2.0880000000000001</v>
      </c>
      <c r="AE566">
        <v>16.241</v>
      </c>
      <c r="AF566">
        <v>0.01</v>
      </c>
      <c r="AG566">
        <v>0.01</v>
      </c>
      <c r="AH566">
        <v>6.9610000000000003</v>
      </c>
      <c r="AI566">
        <v>15.965999999999999</v>
      </c>
      <c r="AJ566">
        <v>3.637</v>
      </c>
      <c r="AK566">
        <v>9.3059999999999992</v>
      </c>
      <c r="AL566">
        <v>5.4320000000000004</v>
      </c>
      <c r="AM566">
        <v>3.8260000000000001</v>
      </c>
      <c r="AN566">
        <v>2.2261166666666998</v>
      </c>
      <c r="AO566">
        <v>1.8851</v>
      </c>
      <c r="AP566">
        <v>4</v>
      </c>
      <c r="AQ566">
        <v>2</v>
      </c>
      <c r="AR566" s="4">
        <v>565</v>
      </c>
      <c r="AS566" s="4">
        <f>ROWS($D$2:D566)</f>
        <v>565</v>
      </c>
      <c r="AT566" s="4" t="str">
        <f>IF(D566=PUBLIC!$C$15,AS566,"")</f>
        <v/>
      </c>
      <c r="AU566" s="4" t="str">
        <f t="shared" si="8"/>
        <v/>
      </c>
      <c r="AV566"/>
      <c r="AW566"/>
      <c r="AX566"/>
    </row>
    <row r="567" spans="1:50" x14ac:dyDescent="0.25">
      <c r="A567">
        <v>20</v>
      </c>
      <c r="B567">
        <v>20123</v>
      </c>
      <c r="C567" s="99" t="s">
        <v>2156</v>
      </c>
      <c r="D567" s="1" t="s">
        <v>699</v>
      </c>
      <c r="E567">
        <v>-1</v>
      </c>
      <c r="F567" s="1">
        <v>-1.1436789290222509</v>
      </c>
      <c r="G567" s="1">
        <v>0.01</v>
      </c>
      <c r="H567">
        <v>-0.75</v>
      </c>
      <c r="I567" s="1">
        <v>-0.81688310561735389</v>
      </c>
      <c r="J567" s="1">
        <v>0.01</v>
      </c>
      <c r="K567">
        <v>-0.75</v>
      </c>
      <c r="L567">
        <v>-0.98348181362617071</v>
      </c>
      <c r="M567">
        <v>0.01</v>
      </c>
      <c r="N567">
        <v>6299</v>
      </c>
      <c r="O567">
        <v>22.591000000000001</v>
      </c>
      <c r="P567">
        <v>2.048</v>
      </c>
      <c r="Q567">
        <v>0.33300000000000002</v>
      </c>
      <c r="R567">
        <v>1.794</v>
      </c>
      <c r="S567">
        <v>11</v>
      </c>
      <c r="T567">
        <v>0.01</v>
      </c>
      <c r="U567">
        <v>11.558999999999999</v>
      </c>
      <c r="V567">
        <v>165.93</v>
      </c>
      <c r="W567">
        <v>131.767</v>
      </c>
      <c r="X567">
        <v>7.9379999999999997</v>
      </c>
      <c r="Y567">
        <v>957.29</v>
      </c>
      <c r="Z567">
        <v>7.3761000000000001</v>
      </c>
      <c r="AA567">
        <v>0.01</v>
      </c>
      <c r="AB567">
        <v>0.01</v>
      </c>
      <c r="AC567">
        <v>92.231999999999999</v>
      </c>
      <c r="AD567">
        <v>1.905</v>
      </c>
      <c r="AE567">
        <v>49.213999999999999</v>
      </c>
      <c r="AF567">
        <v>61.914999999999999</v>
      </c>
      <c r="AG567">
        <v>11.11</v>
      </c>
      <c r="AH567">
        <v>12.7</v>
      </c>
      <c r="AI567">
        <v>10.19</v>
      </c>
      <c r="AJ567">
        <v>0.01</v>
      </c>
      <c r="AK567">
        <v>8.2919999999999998</v>
      </c>
      <c r="AL567">
        <v>9.8239999999999998</v>
      </c>
      <c r="AM567">
        <v>2.9969999999999999</v>
      </c>
      <c r="AN567">
        <v>0.01</v>
      </c>
      <c r="AO567">
        <v>0.95020000000000004</v>
      </c>
      <c r="AP567">
        <v>4</v>
      </c>
      <c r="AQ567">
        <v>2</v>
      </c>
      <c r="AR567" s="4">
        <v>566</v>
      </c>
      <c r="AS567" s="4">
        <f>ROWS($D$2:D567)</f>
        <v>566</v>
      </c>
      <c r="AT567" s="4" t="str">
        <f>IF(D567=PUBLIC!$C$15,AS567,"")</f>
        <v/>
      </c>
      <c r="AU567" s="4" t="str">
        <f t="shared" si="8"/>
        <v/>
      </c>
      <c r="AV567"/>
      <c r="AW567"/>
      <c r="AX567"/>
    </row>
    <row r="568" spans="1:50" x14ac:dyDescent="0.25">
      <c r="A568">
        <v>20</v>
      </c>
      <c r="B568">
        <v>20125</v>
      </c>
      <c r="C568" s="99" t="s">
        <v>2156</v>
      </c>
      <c r="D568" s="1" t="s">
        <v>700</v>
      </c>
      <c r="E568">
        <v>-0.75</v>
      </c>
      <c r="F568" s="1">
        <v>-0.79787663903727091</v>
      </c>
      <c r="G568" s="1">
        <v>1.5739000000000001</v>
      </c>
      <c r="H568">
        <v>-0.5</v>
      </c>
      <c r="I568" s="1">
        <v>-0.50740339849031468</v>
      </c>
      <c r="J568" s="1">
        <v>1.2237</v>
      </c>
      <c r="K568">
        <v>-0.75</v>
      </c>
      <c r="L568">
        <v>-0.75893131452296991</v>
      </c>
      <c r="M568">
        <v>1.8488</v>
      </c>
      <c r="N568">
        <v>33765</v>
      </c>
      <c r="O568">
        <v>18.370999999999999</v>
      </c>
      <c r="P568">
        <v>6.0709999999999997</v>
      </c>
      <c r="Q568">
        <v>5.1920000000000002</v>
      </c>
      <c r="R568">
        <v>8.4969999999999999</v>
      </c>
      <c r="S568">
        <v>8</v>
      </c>
      <c r="T568">
        <v>0.01</v>
      </c>
      <c r="U568">
        <v>18.984000000000002</v>
      </c>
      <c r="V568">
        <v>438.7</v>
      </c>
      <c r="W568">
        <v>70.783000000000001</v>
      </c>
      <c r="X568">
        <v>5.3310000000000004</v>
      </c>
      <c r="Y568">
        <v>702.87</v>
      </c>
      <c r="Z568">
        <v>7.1675000000000004</v>
      </c>
      <c r="AA568">
        <v>5.3670999999999998</v>
      </c>
      <c r="AB568">
        <v>0.01</v>
      </c>
      <c r="AC568">
        <v>125.566</v>
      </c>
      <c r="AD568">
        <v>4.2649999999999997</v>
      </c>
      <c r="AE568">
        <v>22.805</v>
      </c>
      <c r="AF568">
        <v>55.679000000000002</v>
      </c>
      <c r="AG568">
        <v>128.83000000000001</v>
      </c>
      <c r="AH568">
        <v>24.878</v>
      </c>
      <c r="AI568">
        <v>1.5920000000000001</v>
      </c>
      <c r="AJ568">
        <v>1.696</v>
      </c>
      <c r="AK568">
        <v>4.33</v>
      </c>
      <c r="AL568">
        <v>22.762</v>
      </c>
      <c r="AM568">
        <v>4.1349999999999998</v>
      </c>
      <c r="AN568">
        <v>4.2141428571428996</v>
      </c>
      <c r="AO568">
        <v>5.7698428571429003</v>
      </c>
      <c r="AP568">
        <v>4</v>
      </c>
      <c r="AQ568">
        <v>2</v>
      </c>
      <c r="AR568" s="4">
        <v>567</v>
      </c>
      <c r="AS568" s="4">
        <f>ROWS($D$2:D568)</f>
        <v>567</v>
      </c>
      <c r="AT568" s="4" t="str">
        <f>IF(D568=PUBLIC!$C$15,AS568,"")</f>
        <v/>
      </c>
      <c r="AU568" s="4" t="str">
        <f t="shared" si="8"/>
        <v/>
      </c>
      <c r="AV568"/>
      <c r="AW568"/>
      <c r="AX568"/>
    </row>
    <row r="569" spans="1:50" x14ac:dyDescent="0.25">
      <c r="A569">
        <v>20</v>
      </c>
      <c r="B569">
        <v>20127</v>
      </c>
      <c r="C569" s="99" t="s">
        <v>2156</v>
      </c>
      <c r="D569" s="1" t="s">
        <v>701</v>
      </c>
      <c r="E569">
        <v>-1</v>
      </c>
      <c r="F569" s="1">
        <v>-1.1436789290222509</v>
      </c>
      <c r="G569" s="1">
        <v>0.01</v>
      </c>
      <c r="H569">
        <v>-0.75</v>
      </c>
      <c r="I569" s="1">
        <v>-0.81688310561735389</v>
      </c>
      <c r="J569" s="1">
        <v>0.01</v>
      </c>
      <c r="K569">
        <v>-0.75</v>
      </c>
      <c r="L569">
        <v>-0.98348181362617071</v>
      </c>
      <c r="M569">
        <v>0.01</v>
      </c>
      <c r="N569">
        <v>5694</v>
      </c>
      <c r="O569">
        <v>23.603999999999999</v>
      </c>
      <c r="P569">
        <v>4.3029999999999999</v>
      </c>
      <c r="Q569">
        <v>5.2999999999999999E-2</v>
      </c>
      <c r="R569">
        <v>3.0209999999999999</v>
      </c>
      <c r="S569">
        <v>6</v>
      </c>
      <c r="T569">
        <v>0.01</v>
      </c>
      <c r="U569">
        <v>8.8049999999999997</v>
      </c>
      <c r="V569">
        <v>8.77</v>
      </c>
      <c r="W569">
        <v>59.712000000000003</v>
      </c>
      <c r="X569">
        <v>0.01</v>
      </c>
      <c r="Y569">
        <v>539.76</v>
      </c>
      <c r="Z569">
        <v>0.01</v>
      </c>
      <c r="AA569">
        <v>0.01</v>
      </c>
      <c r="AB569">
        <v>0.01</v>
      </c>
      <c r="AC569">
        <v>3.6389999999999998</v>
      </c>
      <c r="AD569">
        <v>2.722</v>
      </c>
      <c r="AE569">
        <v>42.15</v>
      </c>
      <c r="AF569">
        <v>24.587</v>
      </c>
      <c r="AG569">
        <v>0.01</v>
      </c>
      <c r="AH569">
        <v>7.0250000000000004</v>
      </c>
      <c r="AI569">
        <v>12.513999999999999</v>
      </c>
      <c r="AJ569">
        <v>1.5189999999999999</v>
      </c>
      <c r="AK569">
        <v>9.4030000000000005</v>
      </c>
      <c r="AL569">
        <v>10.199</v>
      </c>
      <c r="AM569">
        <v>5.7140000000000004</v>
      </c>
      <c r="AN569">
        <v>2.0326666666666999</v>
      </c>
      <c r="AO569">
        <v>1.3190666666666999</v>
      </c>
      <c r="AP569">
        <v>4</v>
      </c>
      <c r="AQ569">
        <v>2</v>
      </c>
      <c r="AR569" s="4">
        <v>568</v>
      </c>
      <c r="AS569" s="4">
        <f>ROWS($D$2:D569)</f>
        <v>568</v>
      </c>
      <c r="AT569" s="4" t="str">
        <f>IF(D569=PUBLIC!$C$15,AS569,"")</f>
        <v/>
      </c>
      <c r="AU569" s="4" t="str">
        <f t="shared" si="8"/>
        <v/>
      </c>
      <c r="AV569"/>
      <c r="AW569"/>
      <c r="AX569"/>
    </row>
    <row r="570" spans="1:50" x14ac:dyDescent="0.25">
      <c r="A570">
        <v>20</v>
      </c>
      <c r="B570">
        <v>20129</v>
      </c>
      <c r="C570" s="99" t="s">
        <v>2156</v>
      </c>
      <c r="D570" s="1" t="s">
        <v>702</v>
      </c>
      <c r="E570">
        <v>-1</v>
      </c>
      <c r="F570" s="1">
        <v>-1.1436789290222509</v>
      </c>
      <c r="G570" s="1">
        <v>0.01</v>
      </c>
      <c r="H570">
        <v>-0.75</v>
      </c>
      <c r="I570" s="1">
        <v>-0.81688310561735389</v>
      </c>
      <c r="J570" s="1">
        <v>0.01</v>
      </c>
      <c r="K570">
        <v>-0.75</v>
      </c>
      <c r="L570">
        <v>-0.98348181362617071</v>
      </c>
      <c r="M570">
        <v>0.01</v>
      </c>
      <c r="N570">
        <v>3033</v>
      </c>
      <c r="O570">
        <v>17.343</v>
      </c>
      <c r="P570">
        <v>21.431000000000001</v>
      </c>
      <c r="Q570">
        <v>0.626</v>
      </c>
      <c r="R570">
        <v>4.484</v>
      </c>
      <c r="S570">
        <v>12</v>
      </c>
      <c r="T570">
        <v>0.01</v>
      </c>
      <c r="U570">
        <v>10.092000000000001</v>
      </c>
      <c r="V570">
        <v>278.87</v>
      </c>
      <c r="W570">
        <v>52.753</v>
      </c>
      <c r="X570">
        <v>0.01</v>
      </c>
      <c r="Y570">
        <v>908.09</v>
      </c>
      <c r="Z570">
        <v>0.01</v>
      </c>
      <c r="AA570">
        <v>0.01</v>
      </c>
      <c r="AB570">
        <v>0.01</v>
      </c>
      <c r="AC570">
        <v>168.06299999999999</v>
      </c>
      <c r="AD570">
        <v>2.4729999999999999</v>
      </c>
      <c r="AE570">
        <v>0.01</v>
      </c>
      <c r="AF570">
        <v>0.01</v>
      </c>
      <c r="AG570">
        <v>0.01</v>
      </c>
      <c r="AH570">
        <v>0.01</v>
      </c>
      <c r="AI570">
        <v>19.204999999999998</v>
      </c>
      <c r="AJ570">
        <v>4.4889999999999999</v>
      </c>
      <c r="AK570">
        <v>4.194</v>
      </c>
      <c r="AL570">
        <v>3.7530000000000001</v>
      </c>
      <c r="AM570">
        <v>3.3849999999999998</v>
      </c>
      <c r="AN570">
        <v>1.9146799999999999</v>
      </c>
      <c r="AO570">
        <v>1.2506200000000001</v>
      </c>
      <c r="AP570">
        <v>4</v>
      </c>
      <c r="AQ570">
        <v>2</v>
      </c>
      <c r="AR570" s="4">
        <v>569</v>
      </c>
      <c r="AS570" s="4">
        <f>ROWS($D$2:D570)</f>
        <v>569</v>
      </c>
      <c r="AT570" s="4" t="str">
        <f>IF(D570=PUBLIC!$C$15,AS570,"")</f>
        <v/>
      </c>
      <c r="AU570" s="4" t="str">
        <f t="shared" si="8"/>
        <v/>
      </c>
      <c r="AV570"/>
      <c r="AW570"/>
      <c r="AX570"/>
    </row>
    <row r="571" spans="1:50" x14ac:dyDescent="0.25">
      <c r="A571">
        <v>20</v>
      </c>
      <c r="B571">
        <v>20131</v>
      </c>
      <c r="C571" s="99" t="s">
        <v>2156</v>
      </c>
      <c r="D571" s="1" t="s">
        <v>703</v>
      </c>
      <c r="E571">
        <v>-0.25</v>
      </c>
      <c r="F571" s="1">
        <v>-0.30111129329990532</v>
      </c>
      <c r="G571" s="1">
        <v>3.8349000000000002</v>
      </c>
      <c r="H571">
        <v>-0.75</v>
      </c>
      <c r="I571" s="1">
        <v>-0.81688310561735389</v>
      </c>
      <c r="J571" s="1">
        <v>0.01</v>
      </c>
      <c r="K571">
        <v>-0.75</v>
      </c>
      <c r="L571">
        <v>-0.98348181362617071</v>
      </c>
      <c r="M571">
        <v>0.01</v>
      </c>
      <c r="N571">
        <v>10177</v>
      </c>
      <c r="O571">
        <v>20.065000000000001</v>
      </c>
      <c r="P571">
        <v>1.6020000000000001</v>
      </c>
      <c r="Q571">
        <v>0.60899999999999999</v>
      </c>
      <c r="R571">
        <v>2.024</v>
      </c>
      <c r="S571">
        <v>6</v>
      </c>
      <c r="T571">
        <v>0.01</v>
      </c>
      <c r="U571">
        <v>10.926</v>
      </c>
      <c r="V571">
        <v>78.59</v>
      </c>
      <c r="W571">
        <v>76.643000000000001</v>
      </c>
      <c r="X571">
        <v>10.808999999999999</v>
      </c>
      <c r="Y571">
        <v>1222.94</v>
      </c>
      <c r="Z571">
        <v>0.01</v>
      </c>
      <c r="AA571">
        <v>0.01</v>
      </c>
      <c r="AB571">
        <v>0.01</v>
      </c>
      <c r="AC571">
        <v>32.935000000000002</v>
      </c>
      <c r="AD571">
        <v>2.0139999999999998</v>
      </c>
      <c r="AE571">
        <v>32.426000000000002</v>
      </c>
      <c r="AF571">
        <v>10.808999999999999</v>
      </c>
      <c r="AG571">
        <v>0.01</v>
      </c>
      <c r="AH571">
        <v>1.9650000000000001</v>
      </c>
      <c r="AI571">
        <v>9.3420000000000005</v>
      </c>
      <c r="AJ571">
        <v>0.41899999999999998</v>
      </c>
      <c r="AK571">
        <v>4.3570000000000002</v>
      </c>
      <c r="AL571">
        <v>18.207999999999998</v>
      </c>
      <c r="AM571">
        <v>4.3760000000000003</v>
      </c>
      <c r="AN571">
        <v>2.2650166666667002</v>
      </c>
      <c r="AO571">
        <v>1.4081333333332999</v>
      </c>
      <c r="AP571">
        <v>4</v>
      </c>
      <c r="AQ571">
        <v>2</v>
      </c>
      <c r="AR571" s="4">
        <v>570</v>
      </c>
      <c r="AS571" s="4">
        <f>ROWS($D$2:D571)</f>
        <v>570</v>
      </c>
      <c r="AT571" s="4" t="str">
        <f>IF(D571=PUBLIC!$C$15,AS571,"")</f>
        <v/>
      </c>
      <c r="AU571" s="4" t="str">
        <f t="shared" si="8"/>
        <v/>
      </c>
      <c r="AV571"/>
      <c r="AW571"/>
      <c r="AX571"/>
    </row>
    <row r="572" spans="1:50" x14ac:dyDescent="0.25">
      <c r="A572">
        <v>20</v>
      </c>
      <c r="B572">
        <v>20133</v>
      </c>
      <c r="C572" s="99" t="s">
        <v>2156</v>
      </c>
      <c r="D572" s="1" t="s">
        <v>704</v>
      </c>
      <c r="E572">
        <v>-0.5</v>
      </c>
      <c r="F572" s="1">
        <v>-0.62531604525481754</v>
      </c>
      <c r="G572" s="1">
        <v>2.3593000000000002</v>
      </c>
      <c r="H572">
        <v>-0.75</v>
      </c>
      <c r="I572" s="1">
        <v>-0.81688310561735389</v>
      </c>
      <c r="J572" s="1">
        <v>0.01</v>
      </c>
      <c r="K572">
        <v>-0.5</v>
      </c>
      <c r="L572">
        <v>-0.66118237376233813</v>
      </c>
      <c r="M572">
        <v>2.6536</v>
      </c>
      <c r="N572">
        <v>16358</v>
      </c>
      <c r="O572">
        <v>18.155999999999999</v>
      </c>
      <c r="P572">
        <v>4.9580000000000002</v>
      </c>
      <c r="Q572">
        <v>0.74</v>
      </c>
      <c r="R572">
        <v>3.6309999999999998</v>
      </c>
      <c r="S572">
        <v>9</v>
      </c>
      <c r="T572">
        <v>0.01</v>
      </c>
      <c r="U572">
        <v>19.678000000000001</v>
      </c>
      <c r="V572">
        <v>70.5</v>
      </c>
      <c r="W572">
        <v>85.584999999999994</v>
      </c>
      <c r="X572">
        <v>13.449</v>
      </c>
      <c r="Y572">
        <v>625</v>
      </c>
      <c r="Z572">
        <v>4.4157999999999999</v>
      </c>
      <c r="AA572">
        <v>1.8544</v>
      </c>
      <c r="AB572">
        <v>4.7770000000000001</v>
      </c>
      <c r="AC572">
        <v>42.033000000000001</v>
      </c>
      <c r="AD572">
        <v>3.3319999999999999</v>
      </c>
      <c r="AE572">
        <v>23.23</v>
      </c>
      <c r="AF572">
        <v>59.91</v>
      </c>
      <c r="AG572">
        <v>20.170000000000002</v>
      </c>
      <c r="AH572">
        <v>73.97</v>
      </c>
      <c r="AI572">
        <v>3.4870000000000001</v>
      </c>
      <c r="AJ572">
        <v>1.4870000000000001</v>
      </c>
      <c r="AK572">
        <v>6.1029999999999998</v>
      </c>
      <c r="AL572">
        <v>17.603000000000002</v>
      </c>
      <c r="AM572">
        <v>3.41</v>
      </c>
      <c r="AN572">
        <v>6.4912571428571004</v>
      </c>
      <c r="AO572">
        <v>3.1553</v>
      </c>
      <c r="AP572">
        <v>4</v>
      </c>
      <c r="AQ572">
        <v>2</v>
      </c>
      <c r="AR572" s="4">
        <v>571</v>
      </c>
      <c r="AS572" s="4">
        <f>ROWS($D$2:D572)</f>
        <v>571</v>
      </c>
      <c r="AT572" s="4" t="str">
        <f>IF(D572=PUBLIC!$C$15,AS572,"")</f>
        <v/>
      </c>
      <c r="AU572" s="4" t="str">
        <f t="shared" si="8"/>
        <v/>
      </c>
      <c r="AV572"/>
      <c r="AW572"/>
      <c r="AX572"/>
    </row>
    <row r="573" spans="1:50" x14ac:dyDescent="0.25">
      <c r="A573">
        <v>20</v>
      </c>
      <c r="B573">
        <v>20135</v>
      </c>
      <c r="C573" s="99" t="s">
        <v>2156</v>
      </c>
      <c r="D573" s="1" t="s">
        <v>705</v>
      </c>
      <c r="E573">
        <v>-1</v>
      </c>
      <c r="F573" s="1">
        <v>-1.1436789290222509</v>
      </c>
      <c r="G573" s="1">
        <v>0.01</v>
      </c>
      <c r="H573">
        <v>-0.75</v>
      </c>
      <c r="I573" s="1">
        <v>-0.81688310561735389</v>
      </c>
      <c r="J573" s="1">
        <v>0.01</v>
      </c>
      <c r="K573">
        <v>-0.75</v>
      </c>
      <c r="L573">
        <v>-0.98348181362617071</v>
      </c>
      <c r="M573">
        <v>0.01</v>
      </c>
      <c r="N573">
        <v>3047</v>
      </c>
      <c r="O573">
        <v>23.957999999999998</v>
      </c>
      <c r="P573">
        <v>10.404</v>
      </c>
      <c r="Q573">
        <v>0.49199999999999999</v>
      </c>
      <c r="R573">
        <v>1.2470000000000001</v>
      </c>
      <c r="S573">
        <v>12</v>
      </c>
      <c r="T573">
        <v>0.01</v>
      </c>
      <c r="U573">
        <v>11.301</v>
      </c>
      <c r="V573">
        <v>33.68</v>
      </c>
      <c r="W573">
        <v>75.483999999999995</v>
      </c>
      <c r="X573">
        <v>0.01</v>
      </c>
      <c r="Y573">
        <v>619.72</v>
      </c>
      <c r="Z573">
        <v>8.5717999999999996</v>
      </c>
      <c r="AA573">
        <v>0.01</v>
      </c>
      <c r="AB573">
        <v>0.01</v>
      </c>
      <c r="AC573">
        <v>36.674999999999997</v>
      </c>
      <c r="AD573">
        <v>2.133</v>
      </c>
      <c r="AE573">
        <v>42.664999999999999</v>
      </c>
      <c r="AF573">
        <v>22.972999999999999</v>
      </c>
      <c r="AG573">
        <v>0.01</v>
      </c>
      <c r="AH573">
        <v>3.282</v>
      </c>
      <c r="AI573">
        <v>13.212999999999999</v>
      </c>
      <c r="AJ573">
        <v>12.340999999999999</v>
      </c>
      <c r="AK573">
        <v>5.9020000000000001</v>
      </c>
      <c r="AL573">
        <v>4.1580000000000004</v>
      </c>
      <c r="AM573">
        <v>3.823</v>
      </c>
      <c r="AN573">
        <v>0.82887500000000003</v>
      </c>
      <c r="AO573">
        <v>0.25801249999999998</v>
      </c>
      <c r="AP573">
        <v>4</v>
      </c>
      <c r="AQ573">
        <v>2</v>
      </c>
      <c r="AR573" s="4">
        <v>572</v>
      </c>
      <c r="AS573" s="4">
        <f>ROWS($D$2:D573)</f>
        <v>572</v>
      </c>
      <c r="AT573" s="4" t="str">
        <f>IF(D573=PUBLIC!$C$15,AS573,"")</f>
        <v/>
      </c>
      <c r="AU573" s="4" t="str">
        <f t="shared" si="8"/>
        <v/>
      </c>
      <c r="AV573"/>
      <c r="AW573"/>
      <c r="AX573"/>
    </row>
    <row r="574" spans="1:50" x14ac:dyDescent="0.25">
      <c r="A574">
        <v>20</v>
      </c>
      <c r="B574">
        <v>20137</v>
      </c>
      <c r="C574" s="99" t="s">
        <v>2156</v>
      </c>
      <c r="D574" s="1" t="s">
        <v>706</v>
      </c>
      <c r="E574">
        <v>-1</v>
      </c>
      <c r="F574" s="1">
        <v>-1.1436789290222509</v>
      </c>
      <c r="G574" s="1">
        <v>0.01</v>
      </c>
      <c r="H574">
        <v>-0.75</v>
      </c>
      <c r="I574" s="1">
        <v>-0.81688310561735389</v>
      </c>
      <c r="J574" s="1">
        <v>0.01</v>
      </c>
      <c r="K574">
        <v>0.75</v>
      </c>
      <c r="L574">
        <v>0.52382920107014186</v>
      </c>
      <c r="M574">
        <v>12.4102</v>
      </c>
      <c r="N574">
        <v>5558</v>
      </c>
      <c r="O574">
        <v>19.449000000000002</v>
      </c>
      <c r="P574">
        <v>4.984</v>
      </c>
      <c r="Q574">
        <v>2.6989999999999998</v>
      </c>
      <c r="R574">
        <v>2.5910000000000002</v>
      </c>
      <c r="S574">
        <v>11</v>
      </c>
      <c r="T574">
        <v>0.01</v>
      </c>
      <c r="U574">
        <v>8.8919999999999995</v>
      </c>
      <c r="V574">
        <v>89.61</v>
      </c>
      <c r="W574">
        <v>57.575000000000003</v>
      </c>
      <c r="X574">
        <v>12.593999999999999</v>
      </c>
      <c r="Y574">
        <v>650.64</v>
      </c>
      <c r="Z574">
        <v>0.01</v>
      </c>
      <c r="AA574">
        <v>0.01</v>
      </c>
      <c r="AB574">
        <v>0.01</v>
      </c>
      <c r="AC574">
        <v>110.002</v>
      </c>
      <c r="AD574">
        <v>2.6989999999999998</v>
      </c>
      <c r="AE574">
        <v>23.39</v>
      </c>
      <c r="AF574">
        <v>0.01</v>
      </c>
      <c r="AG574">
        <v>10.8</v>
      </c>
      <c r="AH574">
        <v>75.566999999999993</v>
      </c>
      <c r="AI574">
        <v>15.198</v>
      </c>
      <c r="AJ574">
        <v>0.75600000000000001</v>
      </c>
      <c r="AK574">
        <v>7.032</v>
      </c>
      <c r="AL574">
        <v>7.1079999999999997</v>
      </c>
      <c r="AM574">
        <v>7.07</v>
      </c>
      <c r="AN574">
        <v>3.60405</v>
      </c>
      <c r="AO574">
        <v>0.01</v>
      </c>
      <c r="AP574">
        <v>4</v>
      </c>
      <c r="AQ574">
        <v>2</v>
      </c>
      <c r="AR574" s="4">
        <v>573</v>
      </c>
      <c r="AS574" s="4">
        <f>ROWS($D$2:D574)</f>
        <v>573</v>
      </c>
      <c r="AT574" s="4" t="str">
        <f>IF(D574=PUBLIC!$C$15,AS574,"")</f>
        <v/>
      </c>
      <c r="AU574" s="4" t="str">
        <f t="shared" si="8"/>
        <v/>
      </c>
      <c r="AV574"/>
      <c r="AW574"/>
      <c r="AX574"/>
    </row>
    <row r="575" spans="1:50" x14ac:dyDescent="0.25">
      <c r="A575">
        <v>20</v>
      </c>
      <c r="B575">
        <v>20141</v>
      </c>
      <c r="C575" s="99" t="s">
        <v>2156</v>
      </c>
      <c r="D575" s="1" t="s">
        <v>707</v>
      </c>
      <c r="E575">
        <v>-1</v>
      </c>
      <c r="F575" s="1">
        <v>-1.1436789290222509</v>
      </c>
      <c r="G575" s="1">
        <v>0.01</v>
      </c>
      <c r="H575">
        <v>-0.75</v>
      </c>
      <c r="I575" s="1">
        <v>-0.81688310561735389</v>
      </c>
      <c r="J575" s="1">
        <v>0.01</v>
      </c>
      <c r="K575">
        <v>-0.75</v>
      </c>
      <c r="L575">
        <v>-0.98348181362617071</v>
      </c>
      <c r="M575">
        <v>0.01</v>
      </c>
      <c r="N575">
        <v>3746</v>
      </c>
      <c r="O575">
        <v>24.826000000000001</v>
      </c>
      <c r="P575">
        <v>1.8420000000000001</v>
      </c>
      <c r="Q575">
        <v>0.80100000000000005</v>
      </c>
      <c r="R575">
        <v>1.8420000000000001</v>
      </c>
      <c r="S575">
        <v>12</v>
      </c>
      <c r="T575">
        <v>0.01</v>
      </c>
      <c r="U575">
        <v>17.417000000000002</v>
      </c>
      <c r="V575">
        <v>108.12</v>
      </c>
      <c r="W575">
        <v>64.067999999999998</v>
      </c>
      <c r="X575">
        <v>2.67</v>
      </c>
      <c r="Y575">
        <v>525.14</v>
      </c>
      <c r="Z575">
        <v>0.01</v>
      </c>
      <c r="AA575">
        <v>0.01</v>
      </c>
      <c r="AB575">
        <v>0.01</v>
      </c>
      <c r="AC575">
        <v>171.404</v>
      </c>
      <c r="AD575">
        <v>2.67</v>
      </c>
      <c r="AE575">
        <v>64.067999999999998</v>
      </c>
      <c r="AF575">
        <v>18.687000000000001</v>
      </c>
      <c r="AG575">
        <v>18.690000000000001</v>
      </c>
      <c r="AH575">
        <v>90.763000000000005</v>
      </c>
      <c r="AI575">
        <v>12.109</v>
      </c>
      <c r="AJ575">
        <v>1.004</v>
      </c>
      <c r="AK575">
        <v>4.3529999999999998</v>
      </c>
      <c r="AL575">
        <v>11.105</v>
      </c>
      <c r="AM575">
        <v>3.6269999999999998</v>
      </c>
      <c r="AN575">
        <v>0.24614285714289999</v>
      </c>
      <c r="AO575">
        <v>1.5971857142857</v>
      </c>
      <c r="AP575">
        <v>4</v>
      </c>
      <c r="AQ575">
        <v>2</v>
      </c>
      <c r="AR575" s="4">
        <v>574</v>
      </c>
      <c r="AS575" s="4">
        <f>ROWS($D$2:D575)</f>
        <v>574</v>
      </c>
      <c r="AT575" s="4" t="str">
        <f>IF(D575=PUBLIC!$C$15,AS575,"")</f>
        <v/>
      </c>
      <c r="AU575" s="4" t="str">
        <f t="shared" si="8"/>
        <v/>
      </c>
      <c r="AV575"/>
      <c r="AW575"/>
      <c r="AX575"/>
    </row>
    <row r="576" spans="1:50" x14ac:dyDescent="0.25">
      <c r="A576">
        <v>20</v>
      </c>
      <c r="B576">
        <v>20143</v>
      </c>
      <c r="C576" s="99" t="s">
        <v>2156</v>
      </c>
      <c r="D576" s="1" t="s">
        <v>708</v>
      </c>
      <c r="E576">
        <v>-1</v>
      </c>
      <c r="F576" s="1">
        <v>-1.1436789290222509</v>
      </c>
      <c r="G576" s="1">
        <v>0.01</v>
      </c>
      <c r="H576">
        <v>-0.75</v>
      </c>
      <c r="I576" s="1">
        <v>-0.81688310561735389</v>
      </c>
      <c r="J576" s="1">
        <v>0.01</v>
      </c>
      <c r="K576">
        <v>-0.75</v>
      </c>
      <c r="L576">
        <v>-0.98348181362617071</v>
      </c>
      <c r="M576">
        <v>0.01</v>
      </c>
      <c r="N576">
        <v>6004</v>
      </c>
      <c r="O576">
        <v>18.338000000000001</v>
      </c>
      <c r="P576">
        <v>2.7320000000000002</v>
      </c>
      <c r="Q576">
        <v>6.7000000000000004E-2</v>
      </c>
      <c r="R576">
        <v>2.7810000000000001</v>
      </c>
      <c r="S576">
        <v>8</v>
      </c>
      <c r="T576">
        <v>0.01</v>
      </c>
      <c r="U576">
        <v>8.5229999999999997</v>
      </c>
      <c r="V576">
        <v>67.11</v>
      </c>
      <c r="W576">
        <v>28.314</v>
      </c>
      <c r="X576">
        <v>0.01</v>
      </c>
      <c r="Y576">
        <v>631.04999999999995</v>
      </c>
      <c r="Z576">
        <v>0.01</v>
      </c>
      <c r="AA576">
        <v>7.2111999999999998</v>
      </c>
      <c r="AB576">
        <v>0.01</v>
      </c>
      <c r="AC576">
        <v>3.335</v>
      </c>
      <c r="AD576">
        <v>2.7480000000000002</v>
      </c>
      <c r="AE576">
        <v>21.652000000000001</v>
      </c>
      <c r="AF576">
        <v>0.01</v>
      </c>
      <c r="AG576">
        <v>0.01</v>
      </c>
      <c r="AH576">
        <v>19.986999999999998</v>
      </c>
      <c r="AI576">
        <v>9.0850000000000009</v>
      </c>
      <c r="AJ576">
        <v>6.7000000000000004E-2</v>
      </c>
      <c r="AK576">
        <v>8.3190000000000008</v>
      </c>
      <c r="AL576">
        <v>12.612</v>
      </c>
      <c r="AM576">
        <v>4.093</v>
      </c>
      <c r="AN576">
        <v>0.72848333333329995</v>
      </c>
      <c r="AO576">
        <v>2.4741833333333001</v>
      </c>
      <c r="AP576">
        <v>4</v>
      </c>
      <c r="AQ576">
        <v>2</v>
      </c>
      <c r="AR576" s="4">
        <v>575</v>
      </c>
      <c r="AS576" s="4">
        <f>ROWS($D$2:D576)</f>
        <v>575</v>
      </c>
      <c r="AT576" s="4" t="str">
        <f>IF(D576=PUBLIC!$C$15,AS576,"")</f>
        <v/>
      </c>
      <c r="AU576" s="4" t="str">
        <f t="shared" si="8"/>
        <v/>
      </c>
      <c r="AV576"/>
      <c r="AW576"/>
      <c r="AX576"/>
    </row>
    <row r="577" spans="1:50" x14ac:dyDescent="0.25">
      <c r="A577">
        <v>20</v>
      </c>
      <c r="B577">
        <v>20145</v>
      </c>
      <c r="C577" s="99" t="s">
        <v>2156</v>
      </c>
      <c r="D577" s="1" t="s">
        <v>709</v>
      </c>
      <c r="E577">
        <v>-0.5</v>
      </c>
      <c r="F577" s="1">
        <v>-0.5245128870839626</v>
      </c>
      <c r="G577" s="1">
        <v>2.8180999999999998</v>
      </c>
      <c r="H577">
        <v>-0.75</v>
      </c>
      <c r="I577" s="1">
        <v>-0.81688310561735389</v>
      </c>
      <c r="J577" s="1">
        <v>0.01</v>
      </c>
      <c r="K577">
        <v>-0.75</v>
      </c>
      <c r="L577">
        <v>-0.98348181362617071</v>
      </c>
      <c r="M577">
        <v>0.01</v>
      </c>
      <c r="N577">
        <v>6840</v>
      </c>
      <c r="O577">
        <v>18.611000000000001</v>
      </c>
      <c r="P577">
        <v>7.5289999999999999</v>
      </c>
      <c r="Q577">
        <v>4.3860000000000001</v>
      </c>
      <c r="R577">
        <v>3.2749999999999999</v>
      </c>
      <c r="S577">
        <v>9</v>
      </c>
      <c r="T577">
        <v>0.01</v>
      </c>
      <c r="U577">
        <v>7.3040000000000003</v>
      </c>
      <c r="V577">
        <v>281.85000000000002</v>
      </c>
      <c r="W577">
        <v>49.707999999999998</v>
      </c>
      <c r="X577">
        <v>19.006</v>
      </c>
      <c r="Y577">
        <v>718.09</v>
      </c>
      <c r="Z577">
        <v>13.9283</v>
      </c>
      <c r="AA577">
        <v>0.01</v>
      </c>
      <c r="AB577">
        <v>0.01</v>
      </c>
      <c r="AC577">
        <v>60.731000000000002</v>
      </c>
      <c r="AD577">
        <v>2.6320000000000001</v>
      </c>
      <c r="AE577">
        <v>8.7720000000000002</v>
      </c>
      <c r="AF577">
        <v>10.234</v>
      </c>
      <c r="AG577">
        <v>1143.27</v>
      </c>
      <c r="AH577">
        <v>1.462</v>
      </c>
      <c r="AI577">
        <v>14.547000000000001</v>
      </c>
      <c r="AJ577">
        <v>0.98299999999999998</v>
      </c>
      <c r="AK577">
        <v>8.24</v>
      </c>
      <c r="AL577">
        <v>1.7629999999999999</v>
      </c>
      <c r="AM577">
        <v>1.085</v>
      </c>
      <c r="AN577">
        <v>0.01</v>
      </c>
      <c r="AO577">
        <v>0.01</v>
      </c>
      <c r="AP577">
        <v>4</v>
      </c>
      <c r="AQ577">
        <v>2</v>
      </c>
      <c r="AR577" s="4">
        <v>576</v>
      </c>
      <c r="AS577" s="4">
        <f>ROWS($D$2:D577)</f>
        <v>576</v>
      </c>
      <c r="AT577" s="4" t="str">
        <f>IF(D577=PUBLIC!$C$15,AS577,"")</f>
        <v/>
      </c>
      <c r="AU577" s="4" t="str">
        <f t="shared" si="8"/>
        <v/>
      </c>
      <c r="AV577"/>
      <c r="AW577"/>
      <c r="AX577"/>
    </row>
    <row r="578" spans="1:50" x14ac:dyDescent="0.25">
      <c r="A578">
        <v>20</v>
      </c>
      <c r="B578">
        <v>20147</v>
      </c>
      <c r="C578" s="99" t="s">
        <v>2156</v>
      </c>
      <c r="D578" s="1" t="s">
        <v>710</v>
      </c>
      <c r="E578">
        <v>1.25</v>
      </c>
      <c r="F578" s="1">
        <v>1.094906986346555</v>
      </c>
      <c r="G578" s="1">
        <v>10.188800000000001</v>
      </c>
      <c r="H578">
        <v>-0.75</v>
      </c>
      <c r="I578" s="1">
        <v>-0.81688310561735389</v>
      </c>
      <c r="J578" s="1">
        <v>0.01</v>
      </c>
      <c r="K578">
        <v>-0.75</v>
      </c>
      <c r="L578">
        <v>-0.98348181362617071</v>
      </c>
      <c r="M578">
        <v>0.01</v>
      </c>
      <c r="N578">
        <v>5484</v>
      </c>
      <c r="O578">
        <v>21.297999999999998</v>
      </c>
      <c r="P578">
        <v>3.0449999999999999</v>
      </c>
      <c r="Q578">
        <v>0.34599999999999997</v>
      </c>
      <c r="R578">
        <v>2.4249999999999998</v>
      </c>
      <c r="S578">
        <v>11</v>
      </c>
      <c r="T578">
        <v>0.01</v>
      </c>
      <c r="U578">
        <v>9.43</v>
      </c>
      <c r="V578">
        <v>164.41</v>
      </c>
      <c r="W578">
        <v>80.233000000000004</v>
      </c>
      <c r="X578">
        <v>30.998999999999999</v>
      </c>
      <c r="Y578">
        <v>626.79</v>
      </c>
      <c r="Z578">
        <v>0.01</v>
      </c>
      <c r="AA578">
        <v>0.01</v>
      </c>
      <c r="AB578">
        <v>0.01</v>
      </c>
      <c r="AC578">
        <v>4.633</v>
      </c>
      <c r="AD578">
        <v>3.282</v>
      </c>
      <c r="AE578">
        <v>14.587999999999999</v>
      </c>
      <c r="AF578">
        <v>0.01</v>
      </c>
      <c r="AG578">
        <v>12.76</v>
      </c>
      <c r="AH578">
        <v>16.411000000000001</v>
      </c>
      <c r="AI578">
        <v>14.275</v>
      </c>
      <c r="AJ578">
        <v>0.39600000000000002</v>
      </c>
      <c r="AK578">
        <v>5.2140000000000004</v>
      </c>
      <c r="AL578">
        <v>7.9829999999999997</v>
      </c>
      <c r="AM578">
        <v>6.2930000000000001</v>
      </c>
      <c r="AN578">
        <v>0.01</v>
      </c>
      <c r="AO578">
        <v>3.9317500000000001</v>
      </c>
      <c r="AP578">
        <v>4</v>
      </c>
      <c r="AQ578">
        <v>2</v>
      </c>
      <c r="AR578" s="4">
        <v>577</v>
      </c>
      <c r="AS578" s="4">
        <f>ROWS($D$2:D578)</f>
        <v>577</v>
      </c>
      <c r="AT578" s="4" t="str">
        <f>IF(D578=PUBLIC!$C$15,AS578,"")</f>
        <v/>
      </c>
      <c r="AU578" s="4" t="str">
        <f t="shared" si="8"/>
        <v/>
      </c>
      <c r="AV578"/>
      <c r="AW578"/>
      <c r="AX578"/>
    </row>
    <row r="579" spans="1:50" x14ac:dyDescent="0.25">
      <c r="A579">
        <v>20</v>
      </c>
      <c r="B579">
        <v>20149</v>
      </c>
      <c r="C579" s="99" t="s">
        <v>2156</v>
      </c>
      <c r="D579" s="1" t="s">
        <v>711</v>
      </c>
      <c r="E579">
        <v>-0.25</v>
      </c>
      <c r="F579" s="1">
        <v>-0.31060278508931455</v>
      </c>
      <c r="G579" s="1">
        <v>3.7917000000000001</v>
      </c>
      <c r="H579">
        <v>-0.75</v>
      </c>
      <c r="I579" s="1">
        <v>-0.81688310561735389</v>
      </c>
      <c r="J579" s="1">
        <v>0.01</v>
      </c>
      <c r="K579">
        <v>-0.75</v>
      </c>
      <c r="L579">
        <v>-0.98348181362617071</v>
      </c>
      <c r="M579">
        <v>0.01</v>
      </c>
      <c r="N579">
        <v>22920</v>
      </c>
      <c r="O579">
        <v>13.246</v>
      </c>
      <c r="P579">
        <v>5.2439999999999998</v>
      </c>
      <c r="Q579">
        <v>1.2430000000000001</v>
      </c>
      <c r="R579">
        <v>3.6080000000000001</v>
      </c>
      <c r="S579">
        <v>2</v>
      </c>
      <c r="T579">
        <v>0.01</v>
      </c>
      <c r="U579">
        <v>9.0310000000000006</v>
      </c>
      <c r="V579">
        <v>150.62</v>
      </c>
      <c r="W579">
        <v>105.148</v>
      </c>
      <c r="X579">
        <v>4.7990000000000004</v>
      </c>
      <c r="Y579">
        <v>1538.68</v>
      </c>
      <c r="Z579">
        <v>8.1392000000000007</v>
      </c>
      <c r="AA579">
        <v>1.2597</v>
      </c>
      <c r="AB579">
        <v>0.01</v>
      </c>
      <c r="AC579">
        <v>2.1349999999999998</v>
      </c>
      <c r="AD579">
        <v>2.1379999999999999</v>
      </c>
      <c r="AE579">
        <v>13.962</v>
      </c>
      <c r="AF579">
        <v>37.957999999999998</v>
      </c>
      <c r="AG579">
        <v>12.22</v>
      </c>
      <c r="AH579">
        <v>129.58099999999999</v>
      </c>
      <c r="AI579">
        <v>3.1789999999999998</v>
      </c>
      <c r="AJ579">
        <v>0.214</v>
      </c>
      <c r="AK579">
        <v>10.441000000000001</v>
      </c>
      <c r="AL579">
        <v>11.494</v>
      </c>
      <c r="AM579">
        <v>1.883</v>
      </c>
      <c r="AN579">
        <v>1.8670166666667001</v>
      </c>
      <c r="AO579">
        <v>1.0907166666667001</v>
      </c>
      <c r="AP579">
        <v>4</v>
      </c>
      <c r="AQ579">
        <v>2</v>
      </c>
      <c r="AR579" s="4">
        <v>578</v>
      </c>
      <c r="AS579" s="4">
        <f>ROWS($D$2:D579)</f>
        <v>578</v>
      </c>
      <c r="AT579" s="4" t="str">
        <f>IF(D579=PUBLIC!$C$15,AS579,"")</f>
        <v/>
      </c>
      <c r="AU579" s="4" t="str">
        <f t="shared" ref="AU579:AU642" si="9">IFERROR(SMALL($AT$2:$AT$2013,AS579),"")</f>
        <v/>
      </c>
      <c r="AV579"/>
      <c r="AW579"/>
      <c r="AX579"/>
    </row>
    <row r="580" spans="1:50" x14ac:dyDescent="0.25">
      <c r="A580">
        <v>20</v>
      </c>
      <c r="B580">
        <v>20151</v>
      </c>
      <c r="C580" s="99" t="s">
        <v>2156</v>
      </c>
      <c r="D580" s="1" t="s">
        <v>712</v>
      </c>
      <c r="E580">
        <v>-1</v>
      </c>
      <c r="F580" s="1">
        <v>-1.1436789290222509</v>
      </c>
      <c r="G580" s="1">
        <v>0.01</v>
      </c>
      <c r="H580">
        <v>-0.75</v>
      </c>
      <c r="I580" s="1">
        <v>-0.81688310561735389</v>
      </c>
      <c r="J580" s="1">
        <v>0.01</v>
      </c>
      <c r="K580">
        <v>-0.75</v>
      </c>
      <c r="L580">
        <v>-0.98348181362617071</v>
      </c>
      <c r="M580">
        <v>0.01</v>
      </c>
      <c r="N580">
        <v>9729</v>
      </c>
      <c r="O580">
        <v>17.689</v>
      </c>
      <c r="P580">
        <v>6.8460000000000001</v>
      </c>
      <c r="Q580">
        <v>0.432</v>
      </c>
      <c r="R580">
        <v>3.597</v>
      </c>
      <c r="S580">
        <v>11</v>
      </c>
      <c r="T580">
        <v>0.01</v>
      </c>
      <c r="U580">
        <v>13.135999999999999</v>
      </c>
      <c r="V580">
        <v>127.27</v>
      </c>
      <c r="W580">
        <v>59.616</v>
      </c>
      <c r="X580">
        <v>17.474</v>
      </c>
      <c r="Y580">
        <v>999.54</v>
      </c>
      <c r="Z580">
        <v>0.01</v>
      </c>
      <c r="AA580">
        <v>0.01</v>
      </c>
      <c r="AB580">
        <v>0.01</v>
      </c>
      <c r="AC580">
        <v>191.833</v>
      </c>
      <c r="AD580">
        <v>2.4670000000000001</v>
      </c>
      <c r="AE580">
        <v>7.1950000000000003</v>
      </c>
      <c r="AF580">
        <v>61.670999999999999</v>
      </c>
      <c r="AG580">
        <v>9.25</v>
      </c>
      <c r="AH580">
        <v>28.78</v>
      </c>
      <c r="AI580">
        <v>5.7880000000000003</v>
      </c>
      <c r="AJ580">
        <v>7.7779999999999996</v>
      </c>
      <c r="AK580">
        <v>5.72</v>
      </c>
      <c r="AL580">
        <v>4.5220000000000002</v>
      </c>
      <c r="AM580">
        <v>2.7360000000000002</v>
      </c>
      <c r="AN580">
        <v>2.7958333333333001</v>
      </c>
      <c r="AO580">
        <v>0.70333333333329995</v>
      </c>
      <c r="AP580">
        <v>4</v>
      </c>
      <c r="AQ580">
        <v>2</v>
      </c>
      <c r="AR580" s="4">
        <v>579</v>
      </c>
      <c r="AS580" s="4">
        <f>ROWS($D$2:D580)</f>
        <v>579</v>
      </c>
      <c r="AT580" s="4" t="str">
        <f>IF(D580=PUBLIC!$C$15,AS580,"")</f>
        <v/>
      </c>
      <c r="AU580" s="4" t="str">
        <f t="shared" si="9"/>
        <v/>
      </c>
      <c r="AV580"/>
      <c r="AW580"/>
      <c r="AX580"/>
    </row>
    <row r="581" spans="1:50" x14ac:dyDescent="0.25">
      <c r="A581">
        <v>20</v>
      </c>
      <c r="B581">
        <v>20153</v>
      </c>
      <c r="C581" s="99" t="s">
        <v>2156</v>
      </c>
      <c r="D581" s="1" t="s">
        <v>713</v>
      </c>
      <c r="E581">
        <v>-1</v>
      </c>
      <c r="F581" s="1">
        <v>-1.1436789290222509</v>
      </c>
      <c r="G581" s="1">
        <v>0.01</v>
      </c>
      <c r="H581">
        <v>-0.75</v>
      </c>
      <c r="I581" s="1">
        <v>-0.81688310561735389</v>
      </c>
      <c r="J581" s="1">
        <v>0.01</v>
      </c>
      <c r="K581">
        <v>-0.75</v>
      </c>
      <c r="L581">
        <v>-0.98348181362617071</v>
      </c>
      <c r="M581">
        <v>0.01</v>
      </c>
      <c r="N581">
        <v>2557</v>
      </c>
      <c r="O581">
        <v>26.594000000000001</v>
      </c>
      <c r="P581">
        <v>5.319</v>
      </c>
      <c r="Q581">
        <v>0.23499999999999999</v>
      </c>
      <c r="R581">
        <v>1.9550000000000001</v>
      </c>
      <c r="S581">
        <v>12</v>
      </c>
      <c r="T581">
        <v>0.01</v>
      </c>
      <c r="U581">
        <v>8.1020000000000003</v>
      </c>
      <c r="V581">
        <v>134.9</v>
      </c>
      <c r="W581">
        <v>74.305999999999997</v>
      </c>
      <c r="X581">
        <v>0.01</v>
      </c>
      <c r="Y581">
        <v>873.98</v>
      </c>
      <c r="Z581">
        <v>0.01</v>
      </c>
      <c r="AA581">
        <v>0.01</v>
      </c>
      <c r="AB581">
        <v>0.01</v>
      </c>
      <c r="AC581">
        <v>2.972</v>
      </c>
      <c r="AD581">
        <v>2.5419999999999998</v>
      </c>
      <c r="AE581">
        <v>50.841000000000001</v>
      </c>
      <c r="AF581">
        <v>0.01</v>
      </c>
      <c r="AG581">
        <v>0.01</v>
      </c>
      <c r="AH581">
        <v>7.8220000000000001</v>
      </c>
      <c r="AI581">
        <v>24.61</v>
      </c>
      <c r="AJ581">
        <v>0.73799999999999999</v>
      </c>
      <c r="AK581">
        <v>4.6760000000000002</v>
      </c>
      <c r="AL581">
        <v>6.5629999999999997</v>
      </c>
      <c r="AM581">
        <v>3.61</v>
      </c>
      <c r="AN581">
        <v>0.25772857142860001</v>
      </c>
      <c r="AO581">
        <v>3.1434714285714001</v>
      </c>
      <c r="AP581">
        <v>4</v>
      </c>
      <c r="AQ581">
        <v>2</v>
      </c>
      <c r="AR581" s="4">
        <v>580</v>
      </c>
      <c r="AS581" s="4">
        <f>ROWS($D$2:D581)</f>
        <v>580</v>
      </c>
      <c r="AT581" s="4" t="str">
        <f>IF(D581=PUBLIC!$C$15,AS581,"")</f>
        <v/>
      </c>
      <c r="AU581" s="4" t="str">
        <f t="shared" si="9"/>
        <v/>
      </c>
      <c r="AV581"/>
      <c r="AW581"/>
      <c r="AX581"/>
    </row>
    <row r="582" spans="1:50" x14ac:dyDescent="0.25">
      <c r="A582">
        <v>20</v>
      </c>
      <c r="B582">
        <v>20155</v>
      </c>
      <c r="C582" s="99" t="s">
        <v>2156</v>
      </c>
      <c r="D582" s="1" t="s">
        <v>714</v>
      </c>
      <c r="E582">
        <v>0.01</v>
      </c>
      <c r="F582" s="1">
        <v>-0.22851895794757204</v>
      </c>
      <c r="G582" s="1">
        <v>4.1653000000000002</v>
      </c>
      <c r="H582">
        <v>-0.5</v>
      </c>
      <c r="I582" s="1">
        <v>-0.52083264785571948</v>
      </c>
      <c r="J582" s="1">
        <v>1.1706000000000001</v>
      </c>
      <c r="K582">
        <v>-0.5</v>
      </c>
      <c r="L582">
        <v>-0.61332814580546813</v>
      </c>
      <c r="M582">
        <v>3.0476000000000001</v>
      </c>
      <c r="N582">
        <v>63803</v>
      </c>
      <c r="O582">
        <v>17.989999999999998</v>
      </c>
      <c r="P582">
        <v>8.8759999999999994</v>
      </c>
      <c r="Q582">
        <v>2.7879999999999998</v>
      </c>
      <c r="R582">
        <v>3.2850000000000001</v>
      </c>
      <c r="S582">
        <v>5</v>
      </c>
      <c r="T582">
        <v>0.01</v>
      </c>
      <c r="U582">
        <v>14.331</v>
      </c>
      <c r="V582">
        <v>438.19</v>
      </c>
      <c r="W582">
        <v>73.507999999999996</v>
      </c>
      <c r="X582">
        <v>8.6199999999999992</v>
      </c>
      <c r="Y582">
        <v>1063.72</v>
      </c>
      <c r="Z582">
        <v>10.417999999999999</v>
      </c>
      <c r="AA582">
        <v>1.0270999999999999</v>
      </c>
      <c r="AB582">
        <v>0.74609999999999999</v>
      </c>
      <c r="AC582">
        <v>112.533</v>
      </c>
      <c r="AD582">
        <v>3.2989999999999999</v>
      </c>
      <c r="AE582">
        <v>10.343999999999999</v>
      </c>
      <c r="AF582">
        <v>139.02199999999999</v>
      </c>
      <c r="AG582">
        <v>23.98</v>
      </c>
      <c r="AH582">
        <v>39.183</v>
      </c>
      <c r="AI582">
        <v>3.81</v>
      </c>
      <c r="AJ582">
        <v>0.40899999999999997</v>
      </c>
      <c r="AK582">
        <v>6.0919999999999996</v>
      </c>
      <c r="AL582">
        <v>14.114000000000001</v>
      </c>
      <c r="AM582">
        <v>3.7730000000000001</v>
      </c>
      <c r="AN582">
        <v>0.56118571428569997</v>
      </c>
      <c r="AO582">
        <v>1.5779714285713999</v>
      </c>
      <c r="AP582">
        <v>4</v>
      </c>
      <c r="AQ582">
        <v>2</v>
      </c>
      <c r="AR582" s="4">
        <v>581</v>
      </c>
      <c r="AS582" s="4">
        <f>ROWS($D$2:D582)</f>
        <v>581</v>
      </c>
      <c r="AT582" s="4" t="str">
        <f>IF(D582=PUBLIC!$C$15,AS582,"")</f>
        <v/>
      </c>
      <c r="AU582" s="4" t="str">
        <f t="shared" si="9"/>
        <v/>
      </c>
      <c r="AV582"/>
      <c r="AW582"/>
      <c r="AX582"/>
    </row>
    <row r="583" spans="1:50" x14ac:dyDescent="0.25">
      <c r="A583">
        <v>20</v>
      </c>
      <c r="B583">
        <v>20157</v>
      </c>
      <c r="C583" s="99" t="s">
        <v>2156</v>
      </c>
      <c r="D583" s="1" t="s">
        <v>715</v>
      </c>
      <c r="E583">
        <v>-1</v>
      </c>
      <c r="F583" s="1">
        <v>-1.1436789290222509</v>
      </c>
      <c r="G583" s="1">
        <v>0.01</v>
      </c>
      <c r="H583">
        <v>-0.75</v>
      </c>
      <c r="I583" s="1">
        <v>-0.81688310561735389</v>
      </c>
      <c r="J583" s="1">
        <v>0.01</v>
      </c>
      <c r="K583">
        <v>-0.75</v>
      </c>
      <c r="L583">
        <v>-0.98348181362617071</v>
      </c>
      <c r="M583">
        <v>0.01</v>
      </c>
      <c r="N583">
        <v>4768</v>
      </c>
      <c r="O583">
        <v>27.327999999999999</v>
      </c>
      <c r="P583">
        <v>1.51</v>
      </c>
      <c r="Q583">
        <v>0.126</v>
      </c>
      <c r="R583">
        <v>1.992</v>
      </c>
      <c r="S583">
        <v>12</v>
      </c>
      <c r="T583">
        <v>0.01</v>
      </c>
      <c r="U583">
        <v>11.369</v>
      </c>
      <c r="V583">
        <v>159.57</v>
      </c>
      <c r="W583">
        <v>83.893000000000001</v>
      </c>
      <c r="X583">
        <v>4.1950000000000003</v>
      </c>
      <c r="Y583">
        <v>510.97</v>
      </c>
      <c r="Z583">
        <v>11.6974</v>
      </c>
      <c r="AA583">
        <v>0.01</v>
      </c>
      <c r="AB583">
        <v>0.01</v>
      </c>
      <c r="AC583">
        <v>5.4020000000000001</v>
      </c>
      <c r="AD583">
        <v>2.6219999999999999</v>
      </c>
      <c r="AE583">
        <v>27.265000000000001</v>
      </c>
      <c r="AF583">
        <v>62.918999999999997</v>
      </c>
      <c r="AG583">
        <v>12.58</v>
      </c>
      <c r="AH583">
        <v>27.265000000000001</v>
      </c>
      <c r="AI583">
        <v>16.364000000000001</v>
      </c>
      <c r="AJ583">
        <v>0.70199999999999996</v>
      </c>
      <c r="AK583">
        <v>5.2069999999999999</v>
      </c>
      <c r="AL583">
        <v>11.404999999999999</v>
      </c>
      <c r="AM583">
        <v>2.3969999999999998</v>
      </c>
      <c r="AN583">
        <v>0.01</v>
      </c>
      <c r="AO583">
        <v>0.95020000000000004</v>
      </c>
      <c r="AP583">
        <v>4</v>
      </c>
      <c r="AQ583">
        <v>2</v>
      </c>
      <c r="AR583" s="4">
        <v>582</v>
      </c>
      <c r="AS583" s="4">
        <f>ROWS($D$2:D583)</f>
        <v>582</v>
      </c>
      <c r="AT583" s="4" t="str">
        <f>IF(D583=PUBLIC!$C$15,AS583,"")</f>
        <v/>
      </c>
      <c r="AU583" s="4" t="str">
        <f t="shared" si="9"/>
        <v/>
      </c>
      <c r="AV583"/>
      <c r="AW583"/>
      <c r="AX583"/>
    </row>
    <row r="584" spans="1:50" x14ac:dyDescent="0.25">
      <c r="A584">
        <v>20</v>
      </c>
      <c r="B584">
        <v>20159</v>
      </c>
      <c r="C584" s="99" t="s">
        <v>2156</v>
      </c>
      <c r="D584" s="1" t="s">
        <v>716</v>
      </c>
      <c r="E584">
        <v>-1</v>
      </c>
      <c r="F584" s="1">
        <v>-1.1436789290222509</v>
      </c>
      <c r="G584" s="1">
        <v>0.01</v>
      </c>
      <c r="H584">
        <v>-0.75</v>
      </c>
      <c r="I584" s="1">
        <v>-0.81688310561735389</v>
      </c>
      <c r="J584" s="1">
        <v>0.01</v>
      </c>
      <c r="K584">
        <v>-0.25</v>
      </c>
      <c r="L584">
        <v>-0.37878170010112422</v>
      </c>
      <c r="M584">
        <v>4.9786999999999999</v>
      </c>
      <c r="N584">
        <v>9949</v>
      </c>
      <c r="O584">
        <v>17.61</v>
      </c>
      <c r="P584">
        <v>11.097</v>
      </c>
      <c r="Q584">
        <v>1.7889999999999999</v>
      </c>
      <c r="R584">
        <v>2.8039999999999998</v>
      </c>
      <c r="S584">
        <v>9</v>
      </c>
      <c r="T584">
        <v>0.01</v>
      </c>
      <c r="U584">
        <v>15.19</v>
      </c>
      <c r="V584">
        <v>221.33</v>
      </c>
      <c r="W584">
        <v>80.41</v>
      </c>
      <c r="X584">
        <v>5.0259999999999998</v>
      </c>
      <c r="Y584">
        <v>747.56</v>
      </c>
      <c r="Z584">
        <v>6.1779999999999999</v>
      </c>
      <c r="AA584">
        <v>0.01</v>
      </c>
      <c r="AB584">
        <v>4.5327000000000002</v>
      </c>
      <c r="AC584">
        <v>52.899000000000001</v>
      </c>
      <c r="AD584">
        <v>3.0659999999999998</v>
      </c>
      <c r="AE584">
        <v>7.0359999999999996</v>
      </c>
      <c r="AF584">
        <v>2.0099999999999998</v>
      </c>
      <c r="AG584">
        <v>0.01</v>
      </c>
      <c r="AH584">
        <v>13.067</v>
      </c>
      <c r="AI584">
        <v>6.984</v>
      </c>
      <c r="AJ584">
        <v>3.5129999999999999</v>
      </c>
      <c r="AK584">
        <v>6.9630000000000001</v>
      </c>
      <c r="AL584">
        <v>12.513</v>
      </c>
      <c r="AM584">
        <v>4.1779999999999999</v>
      </c>
      <c r="AN584">
        <v>1.87754</v>
      </c>
      <c r="AO584">
        <v>2.1544599999999998</v>
      </c>
      <c r="AP584">
        <v>4</v>
      </c>
      <c r="AQ584">
        <v>2</v>
      </c>
      <c r="AR584" s="4">
        <v>583</v>
      </c>
      <c r="AS584" s="4">
        <f>ROWS($D$2:D584)</f>
        <v>583</v>
      </c>
      <c r="AT584" s="4" t="str">
        <f>IF(D584=PUBLIC!$C$15,AS584,"")</f>
        <v/>
      </c>
      <c r="AU584" s="4" t="str">
        <f t="shared" si="9"/>
        <v/>
      </c>
      <c r="AV584"/>
      <c r="AW584"/>
      <c r="AX584"/>
    </row>
    <row r="585" spans="1:50" x14ac:dyDescent="0.25">
      <c r="A585">
        <v>20</v>
      </c>
      <c r="B585">
        <v>20161</v>
      </c>
      <c r="C585" s="99" t="s">
        <v>2156</v>
      </c>
      <c r="D585" s="1" t="s">
        <v>717</v>
      </c>
      <c r="E585">
        <v>-0.75</v>
      </c>
      <c r="F585" s="1">
        <v>-0.94431365935304012</v>
      </c>
      <c r="G585" s="1">
        <v>0.90739999999999998</v>
      </c>
      <c r="H585">
        <v>-0.75</v>
      </c>
      <c r="I585" s="1">
        <v>-0.81688310561735389</v>
      </c>
      <c r="J585" s="1">
        <v>0.01</v>
      </c>
      <c r="K585">
        <v>-0.75</v>
      </c>
      <c r="L585">
        <v>-0.94173689446684028</v>
      </c>
      <c r="M585">
        <v>0.34370000000000001</v>
      </c>
      <c r="N585">
        <v>75026</v>
      </c>
      <c r="O585">
        <v>7.9560000000000004</v>
      </c>
      <c r="P585">
        <v>7.7809999999999997</v>
      </c>
      <c r="Q585">
        <v>6.2519999999999998</v>
      </c>
      <c r="R585">
        <v>8.6180000000000003</v>
      </c>
      <c r="S585">
        <v>2</v>
      </c>
      <c r="T585">
        <v>0.98240000000000005</v>
      </c>
      <c r="U585">
        <v>21.681999999999999</v>
      </c>
      <c r="V585">
        <v>228.2</v>
      </c>
      <c r="W585">
        <v>58.38</v>
      </c>
      <c r="X585">
        <v>29.056999999999999</v>
      </c>
      <c r="Y585">
        <v>1311.78</v>
      </c>
      <c r="Z585">
        <v>3.8792</v>
      </c>
      <c r="AA585">
        <v>2.8325</v>
      </c>
      <c r="AB585">
        <v>2.1017000000000001</v>
      </c>
      <c r="AC585">
        <v>69.266999999999996</v>
      </c>
      <c r="AD585">
        <v>1.226</v>
      </c>
      <c r="AE585">
        <v>17.460999999999999</v>
      </c>
      <c r="AF585">
        <v>90.635000000000005</v>
      </c>
      <c r="AG585">
        <v>12.13</v>
      </c>
      <c r="AH585">
        <v>13.462</v>
      </c>
      <c r="AI585">
        <v>1.347</v>
      </c>
      <c r="AJ585">
        <v>0.24199999999999999</v>
      </c>
      <c r="AK585">
        <v>6.0289999999999999</v>
      </c>
      <c r="AL585">
        <v>5.6050000000000004</v>
      </c>
      <c r="AM585">
        <v>1.3009999999999999</v>
      </c>
      <c r="AN585">
        <v>1.83995</v>
      </c>
      <c r="AO585">
        <v>0.97245000000000004</v>
      </c>
      <c r="AP585">
        <v>4</v>
      </c>
      <c r="AQ585">
        <v>2</v>
      </c>
      <c r="AR585" s="4">
        <v>584</v>
      </c>
      <c r="AS585" s="4">
        <f>ROWS($D$2:D585)</f>
        <v>584</v>
      </c>
      <c r="AT585" s="4" t="str">
        <f>IF(D585=PUBLIC!$C$15,AS585,"")</f>
        <v/>
      </c>
      <c r="AU585" s="4" t="str">
        <f t="shared" si="9"/>
        <v/>
      </c>
      <c r="AV585"/>
      <c r="AW585"/>
      <c r="AX585"/>
    </row>
    <row r="586" spans="1:50" x14ac:dyDescent="0.25">
      <c r="A586">
        <v>20</v>
      </c>
      <c r="B586">
        <v>20163</v>
      </c>
      <c r="C586" s="99" t="s">
        <v>2156</v>
      </c>
      <c r="D586" s="1" t="s">
        <v>718</v>
      </c>
      <c r="E586">
        <v>-1</v>
      </c>
      <c r="F586" s="1">
        <v>-1.1436789290222509</v>
      </c>
      <c r="G586" s="1">
        <v>0.01</v>
      </c>
      <c r="H586">
        <v>-0.75</v>
      </c>
      <c r="I586" s="1">
        <v>-0.81688310561735389</v>
      </c>
      <c r="J586" s="1">
        <v>0.01</v>
      </c>
      <c r="K586">
        <v>-0.75</v>
      </c>
      <c r="L586">
        <v>-0.98348181362617071</v>
      </c>
      <c r="M586">
        <v>0.01</v>
      </c>
      <c r="N586">
        <v>5160</v>
      </c>
      <c r="O586">
        <v>20.425999999999998</v>
      </c>
      <c r="P586">
        <v>2.4420000000000002</v>
      </c>
      <c r="Q586">
        <v>0.48399999999999999</v>
      </c>
      <c r="R586">
        <v>2.1709999999999998</v>
      </c>
      <c r="S586">
        <v>10</v>
      </c>
      <c r="T586">
        <v>0.01</v>
      </c>
      <c r="U586">
        <v>13.536</v>
      </c>
      <c r="V586">
        <v>48.2</v>
      </c>
      <c r="W586">
        <v>93.022999999999996</v>
      </c>
      <c r="X586">
        <v>1.9379999999999999</v>
      </c>
      <c r="Y586">
        <v>669.29</v>
      </c>
      <c r="Z586">
        <v>0.01</v>
      </c>
      <c r="AA586">
        <v>0.01</v>
      </c>
      <c r="AB586">
        <v>0.01</v>
      </c>
      <c r="AC586">
        <v>2.9969999999999999</v>
      </c>
      <c r="AD586">
        <v>2.907</v>
      </c>
      <c r="AE586">
        <v>13.566000000000001</v>
      </c>
      <c r="AF586">
        <v>62.015999999999998</v>
      </c>
      <c r="AG586">
        <v>0.01</v>
      </c>
      <c r="AH586">
        <v>11.628</v>
      </c>
      <c r="AI586">
        <v>10.605</v>
      </c>
      <c r="AJ586">
        <v>7.4630000000000001</v>
      </c>
      <c r="AK586">
        <v>5.6950000000000003</v>
      </c>
      <c r="AL586">
        <v>8.798</v>
      </c>
      <c r="AM586">
        <v>2.8279999999999998</v>
      </c>
      <c r="AN586">
        <v>1.9853000000000001</v>
      </c>
      <c r="AO586">
        <v>1.8633833333333001</v>
      </c>
      <c r="AP586">
        <v>4</v>
      </c>
      <c r="AQ586">
        <v>2</v>
      </c>
      <c r="AR586" s="4">
        <v>585</v>
      </c>
      <c r="AS586" s="4">
        <f>ROWS($D$2:D586)</f>
        <v>585</v>
      </c>
      <c r="AT586" s="4" t="str">
        <f>IF(D586=PUBLIC!$C$15,AS586,"")</f>
        <v/>
      </c>
      <c r="AU586" s="4" t="str">
        <f t="shared" si="9"/>
        <v/>
      </c>
      <c r="AV586"/>
      <c r="AW586"/>
      <c r="AX586"/>
    </row>
    <row r="587" spans="1:50" x14ac:dyDescent="0.25">
      <c r="A587">
        <v>20</v>
      </c>
      <c r="B587">
        <v>20165</v>
      </c>
      <c r="C587" s="99" t="s">
        <v>2156</v>
      </c>
      <c r="D587" s="1" t="s">
        <v>719</v>
      </c>
      <c r="E587">
        <v>-1</v>
      </c>
      <c r="F587" s="1">
        <v>-1.1436789290222509</v>
      </c>
      <c r="G587" s="1">
        <v>0.01</v>
      </c>
      <c r="H587">
        <v>-0.75</v>
      </c>
      <c r="I587" s="1">
        <v>-0.81688310561735389</v>
      </c>
      <c r="J587" s="1">
        <v>0.01</v>
      </c>
      <c r="K587">
        <v>-0.75</v>
      </c>
      <c r="L587">
        <v>-0.98348181362617071</v>
      </c>
      <c r="M587">
        <v>0.01</v>
      </c>
      <c r="N587">
        <v>3144</v>
      </c>
      <c r="O587">
        <v>24.459</v>
      </c>
      <c r="P587">
        <v>3.149</v>
      </c>
      <c r="Q587">
        <v>3.2000000000000001E-2</v>
      </c>
      <c r="R587">
        <v>2.3220000000000001</v>
      </c>
      <c r="S587">
        <v>10</v>
      </c>
      <c r="T587">
        <v>0.01</v>
      </c>
      <c r="U587">
        <v>7.4720000000000004</v>
      </c>
      <c r="V587">
        <v>334.39</v>
      </c>
      <c r="W587">
        <v>47.71</v>
      </c>
      <c r="X587">
        <v>0.01</v>
      </c>
      <c r="Y587">
        <v>401.29</v>
      </c>
      <c r="Z587">
        <v>0.01</v>
      </c>
      <c r="AA587">
        <v>0.01</v>
      </c>
      <c r="AB587">
        <v>0.01</v>
      </c>
      <c r="AC587">
        <v>50.872</v>
      </c>
      <c r="AD587">
        <v>3.4990000000000001</v>
      </c>
      <c r="AE587">
        <v>12.723000000000001</v>
      </c>
      <c r="AF587">
        <v>0.01</v>
      </c>
      <c r="AG587">
        <v>0.01</v>
      </c>
      <c r="AH587">
        <v>0.01</v>
      </c>
      <c r="AI587">
        <v>11.052</v>
      </c>
      <c r="AJ587">
        <v>2.996</v>
      </c>
      <c r="AK587">
        <v>8.2560000000000002</v>
      </c>
      <c r="AL587">
        <v>7.79</v>
      </c>
      <c r="AM587">
        <v>5.726</v>
      </c>
      <c r="AN587">
        <v>0.90334000000000003</v>
      </c>
      <c r="AO587">
        <v>0.01</v>
      </c>
      <c r="AP587">
        <v>4</v>
      </c>
      <c r="AQ587">
        <v>2</v>
      </c>
      <c r="AR587" s="4">
        <v>586</v>
      </c>
      <c r="AS587" s="4">
        <f>ROWS($D$2:D587)</f>
        <v>586</v>
      </c>
      <c r="AT587" s="4" t="str">
        <f>IF(D587=PUBLIC!$C$15,AS587,"")</f>
        <v/>
      </c>
      <c r="AU587" s="4" t="str">
        <f t="shared" si="9"/>
        <v/>
      </c>
      <c r="AV587"/>
      <c r="AW587"/>
      <c r="AX587"/>
    </row>
    <row r="588" spans="1:50" x14ac:dyDescent="0.25">
      <c r="A588">
        <v>20</v>
      </c>
      <c r="B588">
        <v>20167</v>
      </c>
      <c r="C588" s="99" t="s">
        <v>2156</v>
      </c>
      <c r="D588" s="1" t="s">
        <v>720</v>
      </c>
      <c r="E588">
        <v>-1</v>
      </c>
      <c r="F588" s="1">
        <v>-1.1436789290222509</v>
      </c>
      <c r="G588" s="1">
        <v>0.01</v>
      </c>
      <c r="H588">
        <v>-0.75</v>
      </c>
      <c r="I588" s="1">
        <v>-0.81688310561735389</v>
      </c>
      <c r="J588" s="1">
        <v>0.01</v>
      </c>
      <c r="K588">
        <v>-0.75</v>
      </c>
      <c r="L588">
        <v>-0.98348181362617071</v>
      </c>
      <c r="M588">
        <v>0.01</v>
      </c>
      <c r="N588">
        <v>6988</v>
      </c>
      <c r="O588">
        <v>23.125</v>
      </c>
      <c r="P588">
        <v>2.8479999999999999</v>
      </c>
      <c r="Q588">
        <v>1.145</v>
      </c>
      <c r="R588">
        <v>2.8330000000000002</v>
      </c>
      <c r="S588">
        <v>9</v>
      </c>
      <c r="T588">
        <v>3.4039000000000001</v>
      </c>
      <c r="U588">
        <v>13.002000000000001</v>
      </c>
      <c r="V588">
        <v>208.09</v>
      </c>
      <c r="W588">
        <v>52.948</v>
      </c>
      <c r="X588">
        <v>32.914000000000001</v>
      </c>
      <c r="Y588">
        <v>671.43</v>
      </c>
      <c r="Z588">
        <v>0.01</v>
      </c>
      <c r="AA588">
        <v>0.01</v>
      </c>
      <c r="AB588">
        <v>0.01</v>
      </c>
      <c r="AC588">
        <v>4.367</v>
      </c>
      <c r="AD588">
        <v>3.363</v>
      </c>
      <c r="AE588">
        <v>18.603000000000002</v>
      </c>
      <c r="AF588">
        <v>0.01</v>
      </c>
      <c r="AG588">
        <v>0.01</v>
      </c>
      <c r="AH588">
        <v>2.8620000000000001</v>
      </c>
      <c r="AI588">
        <v>7.2750000000000004</v>
      </c>
      <c r="AJ588">
        <v>4.2729999999999997</v>
      </c>
      <c r="AK588">
        <v>4.2439999999999998</v>
      </c>
      <c r="AL588">
        <v>12.038</v>
      </c>
      <c r="AM588">
        <v>2.742</v>
      </c>
      <c r="AN588">
        <v>1.1569</v>
      </c>
      <c r="AO588">
        <v>0.86973333333330005</v>
      </c>
      <c r="AP588">
        <v>4</v>
      </c>
      <c r="AQ588">
        <v>2</v>
      </c>
      <c r="AR588" s="4">
        <v>587</v>
      </c>
      <c r="AS588" s="4">
        <f>ROWS($D$2:D588)</f>
        <v>587</v>
      </c>
      <c r="AT588" s="4" t="str">
        <f>IF(D588=PUBLIC!$C$15,AS588,"")</f>
        <v/>
      </c>
      <c r="AU588" s="4" t="str">
        <f t="shared" si="9"/>
        <v/>
      </c>
      <c r="AV588"/>
      <c r="AW588"/>
      <c r="AX588"/>
    </row>
    <row r="589" spans="1:50" x14ac:dyDescent="0.25">
      <c r="A589">
        <v>20</v>
      </c>
      <c r="B589">
        <v>20169</v>
      </c>
      <c r="C589" s="99" t="s">
        <v>2156</v>
      </c>
      <c r="D589" s="1" t="s">
        <v>721</v>
      </c>
      <c r="E589">
        <v>-0.5</v>
      </c>
      <c r="F589" s="1">
        <v>-0.73701684214684615</v>
      </c>
      <c r="G589" s="1">
        <v>1.8509</v>
      </c>
      <c r="H589">
        <v>-0.5</v>
      </c>
      <c r="I589" s="1">
        <v>-0.5979686376193436</v>
      </c>
      <c r="J589" s="1">
        <v>0.86560000000000004</v>
      </c>
      <c r="K589">
        <v>-0.5</v>
      </c>
      <c r="L589">
        <v>-0.57110954266382352</v>
      </c>
      <c r="M589">
        <v>3.3952</v>
      </c>
      <c r="N589">
        <v>55547</v>
      </c>
      <c r="O589">
        <v>15.616</v>
      </c>
      <c r="P589">
        <v>10.685</v>
      </c>
      <c r="Q589">
        <v>3.2480000000000002</v>
      </c>
      <c r="R589">
        <v>5.343</v>
      </c>
      <c r="S589">
        <v>8</v>
      </c>
      <c r="T589">
        <v>6.3022</v>
      </c>
      <c r="U589">
        <v>14.782</v>
      </c>
      <c r="V589">
        <v>577.73</v>
      </c>
      <c r="W589">
        <v>84.072999999999993</v>
      </c>
      <c r="X589">
        <v>9.3610000000000007</v>
      </c>
      <c r="Y589">
        <v>1212.6500000000001</v>
      </c>
      <c r="Z589">
        <v>5.5031999999999996</v>
      </c>
      <c r="AA589">
        <v>2.8995000000000002</v>
      </c>
      <c r="AB589">
        <v>1.9016999999999999</v>
      </c>
      <c r="AC589">
        <v>147.96700000000001</v>
      </c>
      <c r="AD589">
        <v>3.25</v>
      </c>
      <c r="AE589">
        <v>18.363</v>
      </c>
      <c r="AF589">
        <v>65.349999999999994</v>
      </c>
      <c r="AG589">
        <v>23.22</v>
      </c>
      <c r="AH589">
        <v>186.32900000000001</v>
      </c>
      <c r="AI589">
        <v>2.0459999999999998</v>
      </c>
      <c r="AJ589">
        <v>0.128</v>
      </c>
      <c r="AK589">
        <v>6.5380000000000003</v>
      </c>
      <c r="AL589">
        <v>19.29</v>
      </c>
      <c r="AM589">
        <v>3.3809999999999998</v>
      </c>
      <c r="AN589">
        <v>1.2897333333333001</v>
      </c>
      <c r="AO589">
        <v>1.9219833333333001</v>
      </c>
      <c r="AP589">
        <v>4</v>
      </c>
      <c r="AQ589">
        <v>2</v>
      </c>
      <c r="AR589" s="4">
        <v>588</v>
      </c>
      <c r="AS589" s="4">
        <f>ROWS($D$2:D589)</f>
        <v>588</v>
      </c>
      <c r="AT589" s="4" t="str">
        <f>IF(D589=PUBLIC!$C$15,AS589,"")</f>
        <v/>
      </c>
      <c r="AU589" s="4" t="str">
        <f t="shared" si="9"/>
        <v/>
      </c>
      <c r="AV589"/>
      <c r="AW589"/>
      <c r="AX589"/>
    </row>
    <row r="590" spans="1:50" x14ac:dyDescent="0.25">
      <c r="A590">
        <v>20</v>
      </c>
      <c r="B590">
        <v>20171</v>
      </c>
      <c r="C590" s="99" t="s">
        <v>2156</v>
      </c>
      <c r="D590" s="1" t="s">
        <v>722</v>
      </c>
      <c r="E590">
        <v>-1</v>
      </c>
      <c r="F590" s="1">
        <v>-1.1436789290222509</v>
      </c>
      <c r="G590" s="1">
        <v>0.01</v>
      </c>
      <c r="H590">
        <v>-0.75</v>
      </c>
      <c r="I590" s="1">
        <v>-0.81688310561735389</v>
      </c>
      <c r="J590" s="1">
        <v>0.01</v>
      </c>
      <c r="K590">
        <v>-0.75</v>
      </c>
      <c r="L590">
        <v>-0.98348181362617071</v>
      </c>
      <c r="M590">
        <v>0.01</v>
      </c>
      <c r="N590">
        <v>4958</v>
      </c>
      <c r="O590">
        <v>17.568000000000001</v>
      </c>
      <c r="P590">
        <v>15.045999999999999</v>
      </c>
      <c r="Q590">
        <v>0.01</v>
      </c>
      <c r="R590">
        <v>2.5619999999999998</v>
      </c>
      <c r="S590">
        <v>9</v>
      </c>
      <c r="T590">
        <v>0.01</v>
      </c>
      <c r="U590">
        <v>5.1280000000000001</v>
      </c>
      <c r="V590">
        <v>99.31</v>
      </c>
      <c r="W590">
        <v>90.762</v>
      </c>
      <c r="X590">
        <v>18.152000000000001</v>
      </c>
      <c r="Y590">
        <v>1300.83</v>
      </c>
      <c r="Z590">
        <v>0.01</v>
      </c>
      <c r="AA590">
        <v>0.01</v>
      </c>
      <c r="AB590">
        <v>6.3902000000000001</v>
      </c>
      <c r="AC590">
        <v>105.63500000000001</v>
      </c>
      <c r="AD590">
        <v>1.9159999999999999</v>
      </c>
      <c r="AE590">
        <v>26.22</v>
      </c>
      <c r="AF590">
        <v>0.01</v>
      </c>
      <c r="AG590">
        <v>26.22</v>
      </c>
      <c r="AH590">
        <v>26.22</v>
      </c>
      <c r="AI590">
        <v>28.385000000000002</v>
      </c>
      <c r="AJ590">
        <v>2.1150000000000002</v>
      </c>
      <c r="AK590">
        <v>7.2309999999999999</v>
      </c>
      <c r="AL590">
        <v>5.6539999999999999</v>
      </c>
      <c r="AM590">
        <v>2.5379999999999998</v>
      </c>
      <c r="AN590">
        <v>0.35238333333330002</v>
      </c>
      <c r="AO590">
        <v>0.3440166666667</v>
      </c>
      <c r="AP590">
        <v>4</v>
      </c>
      <c r="AQ590">
        <v>2</v>
      </c>
      <c r="AR590" s="4">
        <v>589</v>
      </c>
      <c r="AS590" s="4">
        <f>ROWS($D$2:D590)</f>
        <v>589</v>
      </c>
      <c r="AT590" s="4" t="str">
        <f>IF(D590=PUBLIC!$C$15,AS590,"")</f>
        <v/>
      </c>
      <c r="AU590" s="4" t="str">
        <f t="shared" si="9"/>
        <v/>
      </c>
      <c r="AV590"/>
      <c r="AW590"/>
      <c r="AX590"/>
    </row>
    <row r="591" spans="1:50" x14ac:dyDescent="0.25">
      <c r="A591">
        <v>20</v>
      </c>
      <c r="B591">
        <v>20175</v>
      </c>
      <c r="C591" s="99" t="s">
        <v>2156</v>
      </c>
      <c r="D591" s="1" t="s">
        <v>723</v>
      </c>
      <c r="E591">
        <v>0.5</v>
      </c>
      <c r="F591" s="1">
        <v>0.27424448329560058</v>
      </c>
      <c r="G591" s="1">
        <v>6.4535999999999998</v>
      </c>
      <c r="H591">
        <v>-0.75</v>
      </c>
      <c r="I591" s="1">
        <v>-0.81688310561735389</v>
      </c>
      <c r="J591" s="1">
        <v>0.01</v>
      </c>
      <c r="K591">
        <v>-0.75</v>
      </c>
      <c r="L591">
        <v>-0.98348181362617071</v>
      </c>
      <c r="M591">
        <v>0.01</v>
      </c>
      <c r="N591">
        <v>23185</v>
      </c>
      <c r="O591">
        <v>8.907</v>
      </c>
      <c r="P591">
        <v>58.981999999999999</v>
      </c>
      <c r="Q591">
        <v>4.0279999999999996</v>
      </c>
      <c r="R591">
        <v>4.5549999999999997</v>
      </c>
      <c r="S591">
        <v>8</v>
      </c>
      <c r="T591">
        <v>0.01</v>
      </c>
      <c r="U591">
        <v>18.902999999999999</v>
      </c>
      <c r="V591">
        <v>324.55</v>
      </c>
      <c r="W591">
        <v>37.524000000000001</v>
      </c>
      <c r="X591">
        <v>8.1950000000000003</v>
      </c>
      <c r="Y591">
        <v>649.70000000000005</v>
      </c>
      <c r="Z591">
        <v>1.5789</v>
      </c>
      <c r="AA591">
        <v>1.8124</v>
      </c>
      <c r="AB591">
        <v>0.01</v>
      </c>
      <c r="AC591">
        <v>117.733</v>
      </c>
      <c r="AD591">
        <v>1.466</v>
      </c>
      <c r="AE591">
        <v>22.86</v>
      </c>
      <c r="AF591">
        <v>58.226999999999997</v>
      </c>
      <c r="AG591">
        <v>1.29</v>
      </c>
      <c r="AH591">
        <v>13.371</v>
      </c>
      <c r="AI591">
        <v>4.8239999999999998</v>
      </c>
      <c r="AJ591">
        <v>6.3979999999999997</v>
      </c>
      <c r="AK591">
        <v>6.6479999999999997</v>
      </c>
      <c r="AL591">
        <v>25.332999999999998</v>
      </c>
      <c r="AM591">
        <v>4.8239999999999998</v>
      </c>
      <c r="AN591">
        <v>3.1375799999999998</v>
      </c>
      <c r="AO591">
        <v>4.2614799999999997</v>
      </c>
      <c r="AP591">
        <v>4</v>
      </c>
      <c r="AQ591">
        <v>2</v>
      </c>
      <c r="AR591" s="4">
        <v>590</v>
      </c>
      <c r="AS591" s="4">
        <f>ROWS($D$2:D591)</f>
        <v>590</v>
      </c>
      <c r="AT591" s="4" t="str">
        <f>IF(D591=PUBLIC!$C$15,AS591,"")</f>
        <v/>
      </c>
      <c r="AU591" s="4" t="str">
        <f t="shared" si="9"/>
        <v/>
      </c>
      <c r="AV591"/>
      <c r="AW591"/>
      <c r="AX591"/>
    </row>
    <row r="592" spans="1:50" x14ac:dyDescent="0.25">
      <c r="A592">
        <v>20</v>
      </c>
      <c r="B592">
        <v>20179</v>
      </c>
      <c r="C592" s="99" t="s">
        <v>2156</v>
      </c>
      <c r="D592" s="1" t="s">
        <v>724</v>
      </c>
      <c r="E592">
        <v>-1</v>
      </c>
      <c r="F592" s="1">
        <v>-1.1436789290222509</v>
      </c>
      <c r="G592" s="1">
        <v>0.01</v>
      </c>
      <c r="H592">
        <v>-0.75</v>
      </c>
      <c r="I592" s="1">
        <v>-0.81688310561735389</v>
      </c>
      <c r="J592" s="1">
        <v>0.01</v>
      </c>
      <c r="K592">
        <v>-0.75</v>
      </c>
      <c r="L592">
        <v>-0.98348181362617071</v>
      </c>
      <c r="M592">
        <v>0.01</v>
      </c>
      <c r="N592">
        <v>2522</v>
      </c>
      <c r="O592">
        <v>22.998000000000001</v>
      </c>
      <c r="P592">
        <v>4.0439999999999996</v>
      </c>
      <c r="Q592">
        <v>0.159</v>
      </c>
      <c r="R592">
        <v>1.5860000000000001</v>
      </c>
      <c r="S592">
        <v>12</v>
      </c>
      <c r="T592">
        <v>0.01</v>
      </c>
      <c r="U592">
        <v>6.0970000000000004</v>
      </c>
      <c r="V592">
        <v>256.38</v>
      </c>
      <c r="W592">
        <v>75.337000000000003</v>
      </c>
      <c r="X592">
        <v>31.721</v>
      </c>
      <c r="Y592">
        <v>923.81</v>
      </c>
      <c r="Z592">
        <v>0.01</v>
      </c>
      <c r="AA592">
        <v>0.01</v>
      </c>
      <c r="AB592">
        <v>0.01</v>
      </c>
      <c r="AC592">
        <v>1.85</v>
      </c>
      <c r="AD592">
        <v>1.5860000000000001</v>
      </c>
      <c r="AE592">
        <v>47.581000000000003</v>
      </c>
      <c r="AF592">
        <v>0.01</v>
      </c>
      <c r="AG592">
        <v>0.01</v>
      </c>
      <c r="AH592">
        <v>0.01</v>
      </c>
      <c r="AI592">
        <v>30.417999999999999</v>
      </c>
      <c r="AJ592">
        <v>0.315</v>
      </c>
      <c r="AK592">
        <v>8.1170000000000009</v>
      </c>
      <c r="AL592">
        <v>1.97</v>
      </c>
      <c r="AM592">
        <v>3.7829999999999999</v>
      </c>
      <c r="AN592">
        <v>0.01</v>
      </c>
      <c r="AO592">
        <v>2.48204</v>
      </c>
      <c r="AP592">
        <v>4</v>
      </c>
      <c r="AQ592">
        <v>2</v>
      </c>
      <c r="AR592" s="4">
        <v>591</v>
      </c>
      <c r="AS592" s="4">
        <f>ROWS($D$2:D592)</f>
        <v>591</v>
      </c>
      <c r="AT592" s="4" t="str">
        <f>IF(D592=PUBLIC!$C$15,AS592,"")</f>
        <v/>
      </c>
      <c r="AU592" s="4" t="str">
        <f t="shared" si="9"/>
        <v/>
      </c>
      <c r="AV592"/>
      <c r="AW592"/>
      <c r="AX592"/>
    </row>
    <row r="593" spans="1:50" x14ac:dyDescent="0.25">
      <c r="A593">
        <v>20</v>
      </c>
      <c r="B593">
        <v>20181</v>
      </c>
      <c r="C593" s="99" t="s">
        <v>2156</v>
      </c>
      <c r="D593" s="1" t="s">
        <v>725</v>
      </c>
      <c r="E593">
        <v>-1</v>
      </c>
      <c r="F593" s="1">
        <v>-1.1436789290222509</v>
      </c>
      <c r="G593" s="1">
        <v>0.01</v>
      </c>
      <c r="H593">
        <v>-0.75</v>
      </c>
      <c r="I593" s="1">
        <v>-0.81688310561735389</v>
      </c>
      <c r="J593" s="1">
        <v>0.01</v>
      </c>
      <c r="K593">
        <v>-0.75</v>
      </c>
      <c r="L593">
        <v>-0.98348181362617071</v>
      </c>
      <c r="M593">
        <v>0.01</v>
      </c>
      <c r="N593">
        <v>6038</v>
      </c>
      <c r="O593">
        <v>19.161999999999999</v>
      </c>
      <c r="P593">
        <v>11.858000000000001</v>
      </c>
      <c r="Q593">
        <v>1.093</v>
      </c>
      <c r="R593">
        <v>2.004</v>
      </c>
      <c r="S593">
        <v>11</v>
      </c>
      <c r="T593">
        <v>3.3637000000000001</v>
      </c>
      <c r="U593">
        <v>17.029</v>
      </c>
      <c r="V593">
        <v>262.58999999999997</v>
      </c>
      <c r="W593">
        <v>41.404000000000003</v>
      </c>
      <c r="X593">
        <v>18.218</v>
      </c>
      <c r="Y593">
        <v>771.7</v>
      </c>
      <c r="Z593">
        <v>5.1151</v>
      </c>
      <c r="AA593">
        <v>0.01</v>
      </c>
      <c r="AB593">
        <v>0.01</v>
      </c>
      <c r="AC593">
        <v>92.3</v>
      </c>
      <c r="AD593">
        <v>3.0640000000000001</v>
      </c>
      <c r="AE593">
        <v>0.01</v>
      </c>
      <c r="AF593">
        <v>4.9690000000000003</v>
      </c>
      <c r="AG593">
        <v>1.66</v>
      </c>
      <c r="AH593">
        <v>1.6559999999999999</v>
      </c>
      <c r="AI593">
        <v>8.7530000000000001</v>
      </c>
      <c r="AJ593">
        <v>2.1459999999999999</v>
      </c>
      <c r="AK593">
        <v>5.8579999999999997</v>
      </c>
      <c r="AL593">
        <v>3.3380000000000001</v>
      </c>
      <c r="AM593">
        <v>2.895</v>
      </c>
      <c r="AN593">
        <v>1.4440999999999999</v>
      </c>
      <c r="AO593">
        <v>3.0493333333332999</v>
      </c>
      <c r="AP593">
        <v>4</v>
      </c>
      <c r="AQ593">
        <v>2</v>
      </c>
      <c r="AR593" s="4">
        <v>592</v>
      </c>
      <c r="AS593" s="4">
        <f>ROWS($D$2:D593)</f>
        <v>592</v>
      </c>
      <c r="AT593" s="4" t="str">
        <f>IF(D593=PUBLIC!$C$15,AS593,"")</f>
        <v/>
      </c>
      <c r="AU593" s="4" t="str">
        <f t="shared" si="9"/>
        <v/>
      </c>
      <c r="AV593"/>
      <c r="AW593"/>
      <c r="AX593"/>
    </row>
    <row r="594" spans="1:50" x14ac:dyDescent="0.25">
      <c r="A594">
        <v>20</v>
      </c>
      <c r="B594">
        <v>20183</v>
      </c>
      <c r="C594" s="99" t="s">
        <v>2156</v>
      </c>
      <c r="D594" s="1" t="s">
        <v>726</v>
      </c>
      <c r="E594">
        <v>-1</v>
      </c>
      <c r="F594" s="1">
        <v>-1.1436789290222509</v>
      </c>
      <c r="G594" s="1">
        <v>0.01</v>
      </c>
      <c r="H594">
        <v>-0.75</v>
      </c>
      <c r="I594" s="1">
        <v>-0.81688310561735389</v>
      </c>
      <c r="J594" s="1">
        <v>0.01</v>
      </c>
      <c r="K594">
        <v>0.5</v>
      </c>
      <c r="L594">
        <v>0.37444870623726306</v>
      </c>
      <c r="M594">
        <v>11.180300000000001</v>
      </c>
      <c r="N594">
        <v>3701</v>
      </c>
      <c r="O594">
        <v>26.831</v>
      </c>
      <c r="P594">
        <v>1.891</v>
      </c>
      <c r="Q594">
        <v>0.189</v>
      </c>
      <c r="R594">
        <v>0.67500000000000004</v>
      </c>
      <c r="S594">
        <v>12</v>
      </c>
      <c r="T594">
        <v>0.01</v>
      </c>
      <c r="U594">
        <v>13.874000000000001</v>
      </c>
      <c r="V594">
        <v>163.82</v>
      </c>
      <c r="W594">
        <v>75.655000000000001</v>
      </c>
      <c r="X594">
        <v>2.702</v>
      </c>
      <c r="Y594">
        <v>714.21</v>
      </c>
      <c r="Z594">
        <v>0.01</v>
      </c>
      <c r="AA594">
        <v>0.01</v>
      </c>
      <c r="AB594">
        <v>0.01</v>
      </c>
      <c r="AC594">
        <v>143.27199999999999</v>
      </c>
      <c r="AD594">
        <v>3.3769999999999998</v>
      </c>
      <c r="AE594">
        <v>27.02</v>
      </c>
      <c r="AF594">
        <v>5.4039999999999999</v>
      </c>
      <c r="AG594">
        <v>0.01</v>
      </c>
      <c r="AH594">
        <v>5.4039999999999999</v>
      </c>
      <c r="AI594">
        <v>17.597999999999999</v>
      </c>
      <c r="AJ594">
        <v>0.78200000000000003</v>
      </c>
      <c r="AK594">
        <v>5.5309999999999997</v>
      </c>
      <c r="AL594">
        <v>6.2569999999999997</v>
      </c>
      <c r="AM594">
        <v>1.788</v>
      </c>
      <c r="AN594">
        <v>1.6981333333333</v>
      </c>
      <c r="AO594">
        <v>0.01</v>
      </c>
      <c r="AP594">
        <v>4</v>
      </c>
      <c r="AQ594">
        <v>2</v>
      </c>
      <c r="AR594" s="4">
        <v>593</v>
      </c>
      <c r="AS594" s="4">
        <f>ROWS($D$2:D594)</f>
        <v>593</v>
      </c>
      <c r="AT594" s="4" t="str">
        <f>IF(D594=PUBLIC!$C$15,AS594,"")</f>
        <v/>
      </c>
      <c r="AU594" s="4" t="str">
        <f t="shared" si="9"/>
        <v/>
      </c>
      <c r="AV594"/>
      <c r="AW594"/>
      <c r="AX594"/>
    </row>
    <row r="595" spans="1:50" x14ac:dyDescent="0.25">
      <c r="A595">
        <v>20</v>
      </c>
      <c r="B595">
        <v>20185</v>
      </c>
      <c r="C595" s="99" t="s">
        <v>2156</v>
      </c>
      <c r="D595" s="1" t="s">
        <v>727</v>
      </c>
      <c r="E595">
        <v>-1</v>
      </c>
      <c r="F595" s="1">
        <v>-1.1436789290222509</v>
      </c>
      <c r="G595" s="1">
        <v>0.01</v>
      </c>
      <c r="H595">
        <v>-0.75</v>
      </c>
      <c r="I595" s="1">
        <v>-0.81688310561735389</v>
      </c>
      <c r="J595" s="1">
        <v>0.01</v>
      </c>
      <c r="K595">
        <v>-0.75</v>
      </c>
      <c r="L595">
        <v>-0.98348181362617071</v>
      </c>
      <c r="M595">
        <v>0.01</v>
      </c>
      <c r="N595">
        <v>4284</v>
      </c>
      <c r="O595">
        <v>20.472000000000001</v>
      </c>
      <c r="P595">
        <v>13.282</v>
      </c>
      <c r="Q595">
        <v>0.81699999999999995</v>
      </c>
      <c r="R595">
        <v>2.0070000000000001</v>
      </c>
      <c r="S595">
        <v>10</v>
      </c>
      <c r="T595">
        <v>0.01</v>
      </c>
      <c r="U595">
        <v>15.801</v>
      </c>
      <c r="V595">
        <v>105.42</v>
      </c>
      <c r="W595">
        <v>53.688000000000002</v>
      </c>
      <c r="X595">
        <v>7.0030000000000001</v>
      </c>
      <c r="Y595">
        <v>859.69</v>
      </c>
      <c r="Z595">
        <v>0.01</v>
      </c>
      <c r="AA595">
        <v>11.557399999999999</v>
      </c>
      <c r="AB595">
        <v>0.01</v>
      </c>
      <c r="AC595">
        <v>49.313000000000002</v>
      </c>
      <c r="AD595">
        <v>2.5680000000000001</v>
      </c>
      <c r="AE595">
        <v>0.01</v>
      </c>
      <c r="AF595">
        <v>30.344999999999999</v>
      </c>
      <c r="AG595">
        <v>0.01</v>
      </c>
      <c r="AH595">
        <v>16.34</v>
      </c>
      <c r="AI595">
        <v>17.638000000000002</v>
      </c>
      <c r="AJ595">
        <v>3.45</v>
      </c>
      <c r="AK595">
        <v>3.887</v>
      </c>
      <c r="AL595">
        <v>4.1790000000000003</v>
      </c>
      <c r="AM595">
        <v>4.9080000000000004</v>
      </c>
      <c r="AN595">
        <v>1.1605000000000001</v>
      </c>
      <c r="AO595">
        <v>1.5312333333332999</v>
      </c>
      <c r="AP595">
        <v>4</v>
      </c>
      <c r="AQ595">
        <v>2</v>
      </c>
      <c r="AR595" s="4">
        <v>594</v>
      </c>
      <c r="AS595" s="4">
        <f>ROWS($D$2:D595)</f>
        <v>594</v>
      </c>
      <c r="AT595" s="4" t="str">
        <f>IF(D595=PUBLIC!$C$15,AS595,"")</f>
        <v/>
      </c>
      <c r="AU595" s="4" t="str">
        <f t="shared" si="9"/>
        <v/>
      </c>
      <c r="AV595"/>
      <c r="AW595"/>
      <c r="AX595"/>
    </row>
    <row r="596" spans="1:50" x14ac:dyDescent="0.25">
      <c r="A596">
        <v>20</v>
      </c>
      <c r="B596">
        <v>20187</v>
      </c>
      <c r="C596" s="99" t="s">
        <v>2156</v>
      </c>
      <c r="D596" s="1" t="s">
        <v>728</v>
      </c>
      <c r="E596">
        <v>-1</v>
      </c>
      <c r="F596" s="1">
        <v>-1.1436789290222509</v>
      </c>
      <c r="G596" s="1">
        <v>0.01</v>
      </c>
      <c r="H596">
        <v>-0.75</v>
      </c>
      <c r="I596" s="1">
        <v>-0.81688310561735389</v>
      </c>
      <c r="J596" s="1">
        <v>0.01</v>
      </c>
      <c r="K596">
        <v>-0.75</v>
      </c>
      <c r="L596">
        <v>-0.98348181362617071</v>
      </c>
      <c r="M596">
        <v>0.01</v>
      </c>
      <c r="N596">
        <v>2115</v>
      </c>
      <c r="O596">
        <v>17.635999999999999</v>
      </c>
      <c r="P596">
        <v>32.860999999999997</v>
      </c>
      <c r="Q596">
        <v>0.85099999999999998</v>
      </c>
      <c r="R596">
        <v>4.1130000000000004</v>
      </c>
      <c r="S596">
        <v>12</v>
      </c>
      <c r="T596">
        <v>0.01</v>
      </c>
      <c r="U596">
        <v>7.3380000000000001</v>
      </c>
      <c r="V596">
        <v>68.84</v>
      </c>
      <c r="W596">
        <v>75.650000000000006</v>
      </c>
      <c r="X596">
        <v>0.01</v>
      </c>
      <c r="Y596">
        <v>1133.7</v>
      </c>
      <c r="Z596">
        <v>15.569699999999999</v>
      </c>
      <c r="AA596">
        <v>0.01</v>
      </c>
      <c r="AB596">
        <v>0.01</v>
      </c>
      <c r="AC596">
        <v>15.198</v>
      </c>
      <c r="AD596">
        <v>0.94599999999999995</v>
      </c>
      <c r="AE596">
        <v>4.7279999999999998</v>
      </c>
      <c r="AF596">
        <v>23.640999999999998</v>
      </c>
      <c r="AG596">
        <v>0.01</v>
      </c>
      <c r="AH596">
        <v>0.01</v>
      </c>
      <c r="AI596">
        <v>27.981999999999999</v>
      </c>
      <c r="AJ596">
        <v>1.6140000000000001</v>
      </c>
      <c r="AK596">
        <v>6.8159999999999998</v>
      </c>
      <c r="AL596">
        <v>1.256</v>
      </c>
      <c r="AM596">
        <v>2.601</v>
      </c>
      <c r="AN596">
        <v>2.2295428571429001</v>
      </c>
      <c r="AO596">
        <v>1.5337142857143</v>
      </c>
      <c r="AP596">
        <v>4</v>
      </c>
      <c r="AQ596">
        <v>2</v>
      </c>
      <c r="AR596" s="4">
        <v>595</v>
      </c>
      <c r="AS596" s="4">
        <f>ROWS($D$2:D596)</f>
        <v>595</v>
      </c>
      <c r="AT596" s="4" t="str">
        <f>IF(D596=PUBLIC!$C$15,AS596,"")</f>
        <v/>
      </c>
      <c r="AU596" s="4" t="str">
        <f t="shared" si="9"/>
        <v/>
      </c>
      <c r="AV596"/>
      <c r="AW596"/>
      <c r="AX596"/>
    </row>
    <row r="597" spans="1:50" x14ac:dyDescent="0.25">
      <c r="A597">
        <v>20</v>
      </c>
      <c r="B597">
        <v>20189</v>
      </c>
      <c r="C597" s="99" t="s">
        <v>2156</v>
      </c>
      <c r="D597" s="1" t="s">
        <v>729</v>
      </c>
      <c r="E597">
        <v>0.75</v>
      </c>
      <c r="F597" s="1">
        <v>0.66899826334262602</v>
      </c>
      <c r="G597" s="1">
        <v>8.2502999999999993</v>
      </c>
      <c r="H597">
        <v>-0.75</v>
      </c>
      <c r="I597" s="1">
        <v>-0.81688310561735389</v>
      </c>
      <c r="J597" s="1">
        <v>0.01</v>
      </c>
      <c r="K597">
        <v>-0.75</v>
      </c>
      <c r="L597">
        <v>-0.98348181362617071</v>
      </c>
      <c r="M597">
        <v>0.01</v>
      </c>
      <c r="N597">
        <v>5738</v>
      </c>
      <c r="O597">
        <v>12.6</v>
      </c>
      <c r="P597">
        <v>34.664000000000001</v>
      </c>
      <c r="Q597">
        <v>0.122</v>
      </c>
      <c r="R597">
        <v>2.6139999999999999</v>
      </c>
      <c r="S597">
        <v>9</v>
      </c>
      <c r="T597">
        <v>0.01</v>
      </c>
      <c r="U597">
        <v>17.956</v>
      </c>
      <c r="V597">
        <v>77.400000000000006</v>
      </c>
      <c r="W597">
        <v>45.311999999999998</v>
      </c>
      <c r="X597">
        <v>0.01</v>
      </c>
      <c r="Y597">
        <v>1031.5999999999999</v>
      </c>
      <c r="Z597">
        <v>0.01</v>
      </c>
      <c r="AA597">
        <v>0.01</v>
      </c>
      <c r="AB597">
        <v>0.01</v>
      </c>
      <c r="AC597">
        <v>39.143999999999998</v>
      </c>
      <c r="AD597">
        <v>1.4810000000000001</v>
      </c>
      <c r="AE597">
        <v>12.199</v>
      </c>
      <c r="AF597">
        <v>0.01</v>
      </c>
      <c r="AG597">
        <v>0.01</v>
      </c>
      <c r="AH597">
        <v>5.2279999999999998</v>
      </c>
      <c r="AI597">
        <v>19.689</v>
      </c>
      <c r="AJ597">
        <v>4.4660000000000002</v>
      </c>
      <c r="AK597">
        <v>4.9710000000000001</v>
      </c>
      <c r="AL597">
        <v>12.077999999999999</v>
      </c>
      <c r="AM597">
        <v>4.194</v>
      </c>
      <c r="AN597">
        <v>2.3149500000000001</v>
      </c>
      <c r="AO597">
        <v>1.9689666666667001</v>
      </c>
      <c r="AP597">
        <v>4</v>
      </c>
      <c r="AQ597">
        <v>2</v>
      </c>
      <c r="AR597" s="4">
        <v>596</v>
      </c>
      <c r="AS597" s="4">
        <f>ROWS($D$2:D597)</f>
        <v>596</v>
      </c>
      <c r="AT597" s="4" t="str">
        <f>IF(D597=PUBLIC!$C$15,AS597,"")</f>
        <v/>
      </c>
      <c r="AU597" s="4" t="str">
        <f t="shared" si="9"/>
        <v/>
      </c>
      <c r="AV597"/>
      <c r="AW597"/>
      <c r="AX597"/>
    </row>
    <row r="598" spans="1:50" x14ac:dyDescent="0.25">
      <c r="A598">
        <v>20</v>
      </c>
      <c r="B598">
        <v>20193</v>
      </c>
      <c r="C598" s="99" t="s">
        <v>2156</v>
      </c>
      <c r="D598" s="1" t="s">
        <v>730</v>
      </c>
      <c r="E598">
        <v>-1</v>
      </c>
      <c r="F598" s="1">
        <v>-1.1436789290222509</v>
      </c>
      <c r="G598" s="1">
        <v>0.01</v>
      </c>
      <c r="H598">
        <v>-0.75</v>
      </c>
      <c r="I598" s="1">
        <v>-0.81688310561735389</v>
      </c>
      <c r="J598" s="1">
        <v>0.01</v>
      </c>
      <c r="K598">
        <v>-0.75</v>
      </c>
      <c r="L598">
        <v>-0.98348181362617071</v>
      </c>
      <c r="M598">
        <v>0.01</v>
      </c>
      <c r="N598">
        <v>7909</v>
      </c>
      <c r="O598">
        <v>15.678000000000001</v>
      </c>
      <c r="P598">
        <v>5.1589999999999998</v>
      </c>
      <c r="Q598">
        <v>1.125</v>
      </c>
      <c r="R598">
        <v>2.0739999999999998</v>
      </c>
      <c r="S598">
        <v>11</v>
      </c>
      <c r="T598">
        <v>2.7025999999999999</v>
      </c>
      <c r="U598">
        <v>10.005000000000001</v>
      </c>
      <c r="V598">
        <v>355.43</v>
      </c>
      <c r="W598">
        <v>111.26600000000001</v>
      </c>
      <c r="X598">
        <v>21.494</v>
      </c>
      <c r="Y598">
        <v>973.46</v>
      </c>
      <c r="Z598">
        <v>3.9552</v>
      </c>
      <c r="AA598">
        <v>5.3228999999999997</v>
      </c>
      <c r="AB598">
        <v>0.01</v>
      </c>
      <c r="AC598">
        <v>106.40300000000001</v>
      </c>
      <c r="AD598">
        <v>2.339</v>
      </c>
      <c r="AE598">
        <v>8.8510000000000009</v>
      </c>
      <c r="AF598">
        <v>1.264</v>
      </c>
      <c r="AG598">
        <v>10.119999999999999</v>
      </c>
      <c r="AH598">
        <v>10.115</v>
      </c>
      <c r="AI598">
        <v>9.5340000000000007</v>
      </c>
      <c r="AJ598">
        <v>1.6839999999999999</v>
      </c>
      <c r="AK598">
        <v>3.9820000000000002</v>
      </c>
      <c r="AL598">
        <v>4.2089999999999996</v>
      </c>
      <c r="AM598">
        <v>4.2779999999999996</v>
      </c>
      <c r="AN598">
        <v>0.01</v>
      </c>
      <c r="AO598">
        <v>0.01</v>
      </c>
      <c r="AP598">
        <v>4</v>
      </c>
      <c r="AQ598">
        <v>2</v>
      </c>
      <c r="AR598" s="4">
        <v>597</v>
      </c>
      <c r="AS598" s="4">
        <f>ROWS($D$2:D598)</f>
        <v>597</v>
      </c>
      <c r="AT598" s="4" t="str">
        <f>IF(D598=PUBLIC!$C$15,AS598,"")</f>
        <v/>
      </c>
      <c r="AU598" s="4" t="str">
        <f t="shared" si="9"/>
        <v/>
      </c>
      <c r="AV598"/>
      <c r="AW598"/>
      <c r="AX598"/>
    </row>
    <row r="599" spans="1:50" x14ac:dyDescent="0.25">
      <c r="A599">
        <v>20</v>
      </c>
      <c r="B599">
        <v>20195</v>
      </c>
      <c r="C599" s="99" t="s">
        <v>2156</v>
      </c>
      <c r="D599" s="1" t="s">
        <v>731</v>
      </c>
      <c r="E599">
        <v>-1</v>
      </c>
      <c r="F599" s="1">
        <v>-1.1436789290222509</v>
      </c>
      <c r="G599" s="1">
        <v>0.01</v>
      </c>
      <c r="H599">
        <v>-0.75</v>
      </c>
      <c r="I599" s="1">
        <v>-0.81688310561735389</v>
      </c>
      <c r="J599" s="1">
        <v>0.01</v>
      </c>
      <c r="K599">
        <v>-0.75</v>
      </c>
      <c r="L599">
        <v>-0.98348181362617071</v>
      </c>
      <c r="M599">
        <v>0.01</v>
      </c>
      <c r="N599">
        <v>2927</v>
      </c>
      <c r="O599">
        <v>24.189</v>
      </c>
      <c r="P599">
        <v>0.82</v>
      </c>
      <c r="Q599">
        <v>0.10199999999999999</v>
      </c>
      <c r="R599">
        <v>2.9380000000000002</v>
      </c>
      <c r="S599">
        <v>10</v>
      </c>
      <c r="T599">
        <v>3.4569000000000001</v>
      </c>
      <c r="U599">
        <v>4.3230000000000004</v>
      </c>
      <c r="V599">
        <v>84.38</v>
      </c>
      <c r="W599">
        <v>78.578999999999994</v>
      </c>
      <c r="X599">
        <v>17.082000000000001</v>
      </c>
      <c r="Y599">
        <v>462.84</v>
      </c>
      <c r="Z599">
        <v>0.01</v>
      </c>
      <c r="AA599">
        <v>0.01</v>
      </c>
      <c r="AB599">
        <v>0.01</v>
      </c>
      <c r="AC599">
        <v>144.994</v>
      </c>
      <c r="AD599">
        <v>2.7330000000000001</v>
      </c>
      <c r="AE599">
        <v>58.08</v>
      </c>
      <c r="AF599">
        <v>0.01</v>
      </c>
      <c r="AG599">
        <v>0.01</v>
      </c>
      <c r="AH599">
        <v>0.01</v>
      </c>
      <c r="AI599">
        <v>11.65</v>
      </c>
      <c r="AJ599">
        <v>2.72</v>
      </c>
      <c r="AK599">
        <v>5.6180000000000003</v>
      </c>
      <c r="AL599">
        <v>6.3280000000000003</v>
      </c>
      <c r="AM599">
        <v>3.548</v>
      </c>
      <c r="AN599">
        <v>0.34460000000000002</v>
      </c>
      <c r="AO599">
        <v>0.01</v>
      </c>
      <c r="AP599">
        <v>4</v>
      </c>
      <c r="AQ599">
        <v>2</v>
      </c>
      <c r="AR599" s="4">
        <v>598</v>
      </c>
      <c r="AS599" s="4">
        <f>ROWS($D$2:D599)</f>
        <v>598</v>
      </c>
      <c r="AT599" s="4" t="str">
        <f>IF(D599=PUBLIC!$C$15,AS599,"")</f>
        <v/>
      </c>
      <c r="AU599" s="4" t="str">
        <f t="shared" si="9"/>
        <v/>
      </c>
      <c r="AV599"/>
      <c r="AW599"/>
      <c r="AX599"/>
    </row>
    <row r="600" spans="1:50" x14ac:dyDescent="0.25">
      <c r="A600">
        <v>20</v>
      </c>
      <c r="B600">
        <v>20199</v>
      </c>
      <c r="C600" s="99" t="s">
        <v>2156</v>
      </c>
      <c r="D600" s="1" t="s">
        <v>732</v>
      </c>
      <c r="E600">
        <v>-1</v>
      </c>
      <c r="F600" s="1">
        <v>-1.1436789290222509</v>
      </c>
      <c r="G600" s="1">
        <v>0.01</v>
      </c>
      <c r="H600">
        <v>-0.75</v>
      </c>
      <c r="I600" s="1">
        <v>-0.81688310561735389</v>
      </c>
      <c r="J600" s="1">
        <v>0.01</v>
      </c>
      <c r="K600">
        <v>-0.75</v>
      </c>
      <c r="L600">
        <v>-0.98348181362617071</v>
      </c>
      <c r="M600">
        <v>0.01</v>
      </c>
      <c r="N600">
        <v>1584</v>
      </c>
      <c r="O600">
        <v>20.707000000000001</v>
      </c>
      <c r="P600">
        <v>4.798</v>
      </c>
      <c r="Q600">
        <v>0.01</v>
      </c>
      <c r="R600">
        <v>0.82099999999999995</v>
      </c>
      <c r="S600">
        <v>12</v>
      </c>
      <c r="T600">
        <v>0.01</v>
      </c>
      <c r="U600">
        <v>10.161</v>
      </c>
      <c r="V600">
        <v>0.01</v>
      </c>
      <c r="W600">
        <v>119.949</v>
      </c>
      <c r="X600">
        <v>6.3129999999999997</v>
      </c>
      <c r="Y600">
        <v>820</v>
      </c>
      <c r="Z600">
        <v>0.01</v>
      </c>
      <c r="AA600">
        <v>0.01</v>
      </c>
      <c r="AB600">
        <v>0.01</v>
      </c>
      <c r="AC600">
        <v>45.244999999999997</v>
      </c>
      <c r="AD600">
        <v>1.5780000000000001</v>
      </c>
      <c r="AE600">
        <v>0.01</v>
      </c>
      <c r="AF600">
        <v>0.01</v>
      </c>
      <c r="AG600">
        <v>0.01</v>
      </c>
      <c r="AH600">
        <v>0.01</v>
      </c>
      <c r="AI600">
        <v>22.891999999999999</v>
      </c>
      <c r="AJ600">
        <v>2.008</v>
      </c>
      <c r="AK600">
        <v>1.4730000000000001</v>
      </c>
      <c r="AL600">
        <v>2.008</v>
      </c>
      <c r="AM600">
        <v>5.3550000000000004</v>
      </c>
      <c r="AN600">
        <v>1.4440999999999999</v>
      </c>
      <c r="AO600">
        <v>0.01</v>
      </c>
      <c r="AP600">
        <v>4</v>
      </c>
      <c r="AQ600">
        <v>2</v>
      </c>
      <c r="AR600" s="4">
        <v>599</v>
      </c>
      <c r="AS600" s="4">
        <f>ROWS($D$2:D600)</f>
        <v>599</v>
      </c>
      <c r="AT600" s="4" t="str">
        <f>IF(D600=PUBLIC!$C$15,AS600,"")</f>
        <v/>
      </c>
      <c r="AU600" s="4" t="str">
        <f t="shared" si="9"/>
        <v/>
      </c>
      <c r="AV600"/>
      <c r="AW600"/>
      <c r="AX600"/>
    </row>
    <row r="601" spans="1:50" x14ac:dyDescent="0.25">
      <c r="A601">
        <v>20</v>
      </c>
      <c r="B601">
        <v>20201</v>
      </c>
      <c r="C601" s="99" t="s">
        <v>2156</v>
      </c>
      <c r="D601" s="1" t="s">
        <v>733</v>
      </c>
      <c r="E601">
        <v>-1</v>
      </c>
      <c r="F601" s="1">
        <v>-1.1436789290222509</v>
      </c>
      <c r="G601" s="1">
        <v>0.01</v>
      </c>
      <c r="H601">
        <v>-0.75</v>
      </c>
      <c r="I601" s="1">
        <v>-0.81688310561735389</v>
      </c>
      <c r="J601" s="1">
        <v>0.01</v>
      </c>
      <c r="K601">
        <v>-0.75</v>
      </c>
      <c r="L601">
        <v>-0.98348181362617071</v>
      </c>
      <c r="M601">
        <v>0.01</v>
      </c>
      <c r="N601">
        <v>5613</v>
      </c>
      <c r="O601">
        <v>23.588000000000001</v>
      </c>
      <c r="P601">
        <v>3.278</v>
      </c>
      <c r="Q601">
        <v>0.39200000000000002</v>
      </c>
      <c r="R601">
        <v>1.8879999999999999</v>
      </c>
      <c r="S601">
        <v>12</v>
      </c>
      <c r="T601">
        <v>0.01</v>
      </c>
      <c r="U601">
        <v>10.500999999999999</v>
      </c>
      <c r="V601">
        <v>224.35</v>
      </c>
      <c r="W601">
        <v>117.584</v>
      </c>
      <c r="X601">
        <v>40.975999999999999</v>
      </c>
      <c r="Y601">
        <v>574.17999999999995</v>
      </c>
      <c r="Z601">
        <v>0.01</v>
      </c>
      <c r="AA601">
        <v>0.01</v>
      </c>
      <c r="AB601">
        <v>0.01</v>
      </c>
      <c r="AC601">
        <v>53.664999999999999</v>
      </c>
      <c r="AD601">
        <v>2.5830000000000002</v>
      </c>
      <c r="AE601">
        <v>16.033999999999999</v>
      </c>
      <c r="AF601">
        <v>37.412999999999997</v>
      </c>
      <c r="AG601">
        <v>3.56</v>
      </c>
      <c r="AH601">
        <v>78.388999999999996</v>
      </c>
      <c r="AI601">
        <v>18.969000000000001</v>
      </c>
      <c r="AJ601">
        <v>1.3069999999999999</v>
      </c>
      <c r="AK601">
        <v>8.6539999999999999</v>
      </c>
      <c r="AL601">
        <v>11.127000000000001</v>
      </c>
      <c r="AM601">
        <v>2.649</v>
      </c>
      <c r="AN601">
        <v>0.113425</v>
      </c>
      <c r="AO601">
        <v>2.0656124999999999</v>
      </c>
      <c r="AP601">
        <v>4</v>
      </c>
      <c r="AQ601">
        <v>2</v>
      </c>
      <c r="AR601" s="4">
        <v>600</v>
      </c>
      <c r="AS601" s="4">
        <f>ROWS($D$2:D601)</f>
        <v>600</v>
      </c>
      <c r="AT601" s="4" t="str">
        <f>IF(D601=PUBLIC!$C$15,AS601,"")</f>
        <v/>
      </c>
      <c r="AU601" s="4" t="str">
        <f t="shared" si="9"/>
        <v/>
      </c>
      <c r="AV601"/>
      <c r="AW601"/>
      <c r="AX601"/>
    </row>
    <row r="602" spans="1:50" x14ac:dyDescent="0.25">
      <c r="A602">
        <v>20</v>
      </c>
      <c r="B602">
        <v>20203</v>
      </c>
      <c r="C602" s="99" t="s">
        <v>2156</v>
      </c>
      <c r="D602" s="1" t="s">
        <v>734</v>
      </c>
      <c r="E602">
        <v>-1</v>
      </c>
      <c r="F602" s="1">
        <v>-1.1436789290222509</v>
      </c>
      <c r="G602" s="1">
        <v>0.01</v>
      </c>
      <c r="H602">
        <v>-0.75</v>
      </c>
      <c r="I602" s="1">
        <v>-0.81688310561735389</v>
      </c>
      <c r="J602" s="1">
        <v>0.01</v>
      </c>
      <c r="K602">
        <v>-0.75</v>
      </c>
      <c r="L602">
        <v>-0.98348181362617071</v>
      </c>
      <c r="M602">
        <v>0.01</v>
      </c>
      <c r="N602">
        <v>2168</v>
      </c>
      <c r="O602">
        <v>19.742000000000001</v>
      </c>
      <c r="P602">
        <v>33.072000000000003</v>
      </c>
      <c r="Q602">
        <v>0.36899999999999999</v>
      </c>
      <c r="R602">
        <v>1.3839999999999999</v>
      </c>
      <c r="S602">
        <v>12</v>
      </c>
      <c r="T602">
        <v>0.01</v>
      </c>
      <c r="U602">
        <v>5.9909999999999997</v>
      </c>
      <c r="V602">
        <v>395.71</v>
      </c>
      <c r="W602">
        <v>83.025999999999996</v>
      </c>
      <c r="X602">
        <v>0.01</v>
      </c>
      <c r="Y602">
        <v>1188.79</v>
      </c>
      <c r="Z602">
        <v>0.01</v>
      </c>
      <c r="AA602">
        <v>0.01</v>
      </c>
      <c r="AB602">
        <v>0.01</v>
      </c>
      <c r="AC602">
        <v>49.313000000000002</v>
      </c>
      <c r="AD602">
        <v>1.845</v>
      </c>
      <c r="AE602">
        <v>27.675000000000001</v>
      </c>
      <c r="AF602">
        <v>0.01</v>
      </c>
      <c r="AG602">
        <v>0.01</v>
      </c>
      <c r="AH602">
        <v>4.6130000000000004</v>
      </c>
      <c r="AI602">
        <v>32.292000000000002</v>
      </c>
      <c r="AJ602">
        <v>0.01</v>
      </c>
      <c r="AK602">
        <v>2.9359999999999999</v>
      </c>
      <c r="AL602">
        <v>11.173999999999999</v>
      </c>
      <c r="AM602">
        <v>6.9130000000000003</v>
      </c>
      <c r="AN602">
        <v>0.01</v>
      </c>
      <c r="AO602">
        <v>0.01</v>
      </c>
      <c r="AP602">
        <v>4</v>
      </c>
      <c r="AQ602">
        <v>2</v>
      </c>
      <c r="AR602" s="4">
        <v>601</v>
      </c>
      <c r="AS602" s="4">
        <f>ROWS($D$2:D602)</f>
        <v>601</v>
      </c>
      <c r="AT602" s="4" t="str">
        <f>IF(D602=PUBLIC!$C$15,AS602,"")</f>
        <v/>
      </c>
      <c r="AU602" s="4" t="str">
        <f t="shared" si="9"/>
        <v/>
      </c>
      <c r="AV602"/>
      <c r="AW602"/>
      <c r="AX602"/>
    </row>
    <row r="603" spans="1:50" x14ac:dyDescent="0.25">
      <c r="A603">
        <v>20</v>
      </c>
      <c r="B603">
        <v>20205</v>
      </c>
      <c r="C603" s="99" t="s">
        <v>2156</v>
      </c>
      <c r="D603" s="1" t="s">
        <v>735</v>
      </c>
      <c r="E603">
        <v>1.25</v>
      </c>
      <c r="F603" s="1">
        <v>1.1711904573947696</v>
      </c>
      <c r="G603" s="1">
        <v>10.536</v>
      </c>
      <c r="H603">
        <v>-0.75</v>
      </c>
      <c r="I603" s="1">
        <v>-0.81688310561735389</v>
      </c>
      <c r="J603" s="1">
        <v>0.01</v>
      </c>
      <c r="K603">
        <v>-0.75</v>
      </c>
      <c r="L603">
        <v>-0.98348181362617071</v>
      </c>
      <c r="M603">
        <v>0.01</v>
      </c>
      <c r="N603">
        <v>8956</v>
      </c>
      <c r="O603">
        <v>20.366</v>
      </c>
      <c r="P603">
        <v>2.7909999999999999</v>
      </c>
      <c r="Q603">
        <v>0.48</v>
      </c>
      <c r="R603">
        <v>4.2210000000000001</v>
      </c>
      <c r="S603">
        <v>10</v>
      </c>
      <c r="T603">
        <v>0.01</v>
      </c>
      <c r="U603">
        <v>16.704999999999998</v>
      </c>
      <c r="V603">
        <v>251.31</v>
      </c>
      <c r="W603">
        <v>48.012999999999998</v>
      </c>
      <c r="X603">
        <v>7.8159999999999998</v>
      </c>
      <c r="Y603">
        <v>569.53</v>
      </c>
      <c r="Z603">
        <v>8.4520999999999997</v>
      </c>
      <c r="AA603">
        <v>13.0261</v>
      </c>
      <c r="AB603">
        <v>3.1118000000000001</v>
      </c>
      <c r="AC603">
        <v>118.501</v>
      </c>
      <c r="AD603">
        <v>4.4660000000000002</v>
      </c>
      <c r="AE603">
        <v>26.797999999999998</v>
      </c>
      <c r="AF603">
        <v>90.441999999999993</v>
      </c>
      <c r="AG603">
        <v>7.82</v>
      </c>
      <c r="AH603">
        <v>94.908000000000001</v>
      </c>
      <c r="AI603">
        <v>6.9050000000000002</v>
      </c>
      <c r="AJ603">
        <v>2.548</v>
      </c>
      <c r="AK603">
        <v>8.2379999999999995</v>
      </c>
      <c r="AL603">
        <v>16.928999999999998</v>
      </c>
      <c r="AM603">
        <v>4.1429999999999998</v>
      </c>
      <c r="AN603">
        <v>6.2396666666667002</v>
      </c>
      <c r="AO603">
        <v>6.8607666666667004</v>
      </c>
      <c r="AP603">
        <v>4</v>
      </c>
      <c r="AQ603">
        <v>2</v>
      </c>
      <c r="AR603" s="4">
        <v>602</v>
      </c>
      <c r="AS603" s="4">
        <f>ROWS($D$2:D603)</f>
        <v>602</v>
      </c>
      <c r="AT603" s="4" t="str">
        <f>IF(D603=PUBLIC!$C$15,AS603,"")</f>
        <v/>
      </c>
      <c r="AU603" s="4" t="str">
        <f t="shared" si="9"/>
        <v/>
      </c>
      <c r="AV603"/>
      <c r="AW603"/>
      <c r="AX603"/>
    </row>
    <row r="604" spans="1:50" x14ac:dyDescent="0.25">
      <c r="A604">
        <v>20</v>
      </c>
      <c r="B604">
        <v>20207</v>
      </c>
      <c r="C604" s="99" t="s">
        <v>2156</v>
      </c>
      <c r="D604" s="1" t="s">
        <v>736</v>
      </c>
      <c r="E604">
        <v>3</v>
      </c>
      <c r="F604" s="1">
        <v>2.9269626411148089</v>
      </c>
      <c r="G604" s="1">
        <v>18.5273</v>
      </c>
      <c r="H604">
        <v>-0.75</v>
      </c>
      <c r="I604" s="1">
        <v>-0.81688310561735389</v>
      </c>
      <c r="J604" s="1">
        <v>0.01</v>
      </c>
      <c r="K604">
        <v>0.5</v>
      </c>
      <c r="L604">
        <v>0.43440009435784921</v>
      </c>
      <c r="M604">
        <v>11.6739</v>
      </c>
      <c r="N604">
        <v>3186</v>
      </c>
      <c r="O604">
        <v>22.379000000000001</v>
      </c>
      <c r="P604">
        <v>2.7309999999999999</v>
      </c>
      <c r="Q604">
        <v>0.628</v>
      </c>
      <c r="R604">
        <v>3.202</v>
      </c>
      <c r="S604">
        <v>12</v>
      </c>
      <c r="T604">
        <v>0.01</v>
      </c>
      <c r="U604">
        <v>23.225000000000001</v>
      </c>
      <c r="V604">
        <v>127.78</v>
      </c>
      <c r="W604">
        <v>40.804000000000002</v>
      </c>
      <c r="X604">
        <v>6.2770000000000001</v>
      </c>
      <c r="Y604">
        <v>304.08</v>
      </c>
      <c r="Z604">
        <v>8.2720000000000002</v>
      </c>
      <c r="AA604">
        <v>0.01</v>
      </c>
      <c r="AB604">
        <v>0.01</v>
      </c>
      <c r="AC604">
        <v>2.165</v>
      </c>
      <c r="AD604">
        <v>3.2959999999999998</v>
      </c>
      <c r="AE604">
        <v>18.832000000000001</v>
      </c>
      <c r="AF604">
        <v>0.01</v>
      </c>
      <c r="AG604">
        <v>0.01</v>
      </c>
      <c r="AH604">
        <v>6.2770000000000001</v>
      </c>
      <c r="AI604">
        <v>13.035</v>
      </c>
      <c r="AJ604">
        <v>3.8839999999999999</v>
      </c>
      <c r="AK604">
        <v>6.0570000000000004</v>
      </c>
      <c r="AL604">
        <v>10.138</v>
      </c>
      <c r="AM604">
        <v>5.53</v>
      </c>
      <c r="AN604">
        <v>6.0643500000000001</v>
      </c>
      <c r="AO604">
        <v>0.82004999999999995</v>
      </c>
      <c r="AP604">
        <v>4</v>
      </c>
      <c r="AQ604">
        <v>2</v>
      </c>
      <c r="AR604" s="4">
        <v>603</v>
      </c>
      <c r="AS604" s="4">
        <f>ROWS($D$2:D604)</f>
        <v>603</v>
      </c>
      <c r="AT604" s="4" t="str">
        <f>IF(D604=PUBLIC!$C$15,AS604,"")</f>
        <v/>
      </c>
      <c r="AU604" s="4" t="str">
        <f t="shared" si="9"/>
        <v/>
      </c>
      <c r="AV604"/>
      <c r="AW604"/>
      <c r="AX604"/>
    </row>
    <row r="605" spans="1:50" x14ac:dyDescent="0.25">
      <c r="A605">
        <v>21</v>
      </c>
      <c r="B605">
        <v>21001</v>
      </c>
      <c r="C605" s="99" t="s">
        <v>2157</v>
      </c>
      <c r="D605" s="1" t="s">
        <v>737</v>
      </c>
      <c r="E605">
        <v>-0.75</v>
      </c>
      <c r="F605" s="1">
        <v>-0.90533702408819783</v>
      </c>
      <c r="G605" s="1">
        <v>1.0848</v>
      </c>
      <c r="H605">
        <v>-0.75</v>
      </c>
      <c r="I605" s="1">
        <v>-0.81688310561735389</v>
      </c>
      <c r="J605" s="1">
        <v>0.01</v>
      </c>
      <c r="K605">
        <v>-0.25</v>
      </c>
      <c r="L605">
        <v>-0.30367242454648369</v>
      </c>
      <c r="M605">
        <v>5.5971000000000002</v>
      </c>
      <c r="N605">
        <v>19156</v>
      </c>
      <c r="O605">
        <v>16.725999999999999</v>
      </c>
      <c r="P605">
        <v>1.843</v>
      </c>
      <c r="Q605">
        <v>3.0539999999999998</v>
      </c>
      <c r="R605">
        <v>1.571</v>
      </c>
      <c r="S605">
        <v>9</v>
      </c>
      <c r="T605">
        <v>0.01</v>
      </c>
      <c r="U605">
        <v>23.268999999999998</v>
      </c>
      <c r="V605">
        <v>63.59</v>
      </c>
      <c r="W605">
        <v>14.095000000000001</v>
      </c>
      <c r="X605">
        <v>0.01</v>
      </c>
      <c r="Y605">
        <v>642.07000000000005</v>
      </c>
      <c r="Z605">
        <v>8.2988999999999997</v>
      </c>
      <c r="AA605">
        <v>6.2055999999999996</v>
      </c>
      <c r="AB605">
        <v>0.01</v>
      </c>
      <c r="AC605">
        <v>115.901</v>
      </c>
      <c r="AD605">
        <v>4.9589999999999996</v>
      </c>
      <c r="AE605">
        <v>30.8</v>
      </c>
      <c r="AF605">
        <v>19.837</v>
      </c>
      <c r="AG605">
        <v>11.48</v>
      </c>
      <c r="AH605">
        <v>21.402999999999999</v>
      </c>
      <c r="AI605">
        <v>2.774</v>
      </c>
      <c r="AJ605">
        <v>0.61899999999999999</v>
      </c>
      <c r="AK605">
        <v>8.3580000000000005</v>
      </c>
      <c r="AL605">
        <v>19.577000000000002</v>
      </c>
      <c r="AM605">
        <v>5.0640000000000001</v>
      </c>
      <c r="AN605">
        <v>7.0591499999999998</v>
      </c>
      <c r="AO605">
        <v>8.6284500000000008</v>
      </c>
      <c r="AP605">
        <v>5</v>
      </c>
      <c r="AQ605">
        <v>4</v>
      </c>
      <c r="AR605" s="4">
        <v>604</v>
      </c>
      <c r="AS605" s="4">
        <f>ROWS($D$2:D605)</f>
        <v>604</v>
      </c>
      <c r="AT605" s="4" t="str">
        <f>IF(D605=PUBLIC!$C$15,AS605,"")</f>
        <v/>
      </c>
      <c r="AU605" s="4" t="str">
        <f t="shared" si="9"/>
        <v/>
      </c>
      <c r="AV605"/>
      <c r="AW605"/>
      <c r="AX605"/>
    </row>
    <row r="606" spans="1:50" x14ac:dyDescent="0.25">
      <c r="A606">
        <v>21</v>
      </c>
      <c r="B606">
        <v>21003</v>
      </c>
      <c r="C606" s="99" t="s">
        <v>2157</v>
      </c>
      <c r="D606" s="1" t="s">
        <v>738</v>
      </c>
      <c r="E606">
        <v>0.75</v>
      </c>
      <c r="F606" s="1">
        <v>0.61196142842293577</v>
      </c>
      <c r="G606" s="1">
        <v>7.9907000000000004</v>
      </c>
      <c r="H606">
        <v>-0.75</v>
      </c>
      <c r="I606" s="1">
        <v>-0.81688310561735389</v>
      </c>
      <c r="J606" s="1">
        <v>0.01</v>
      </c>
      <c r="K606">
        <v>-0.75</v>
      </c>
      <c r="L606">
        <v>-0.79491915143571235</v>
      </c>
      <c r="M606">
        <v>1.5525</v>
      </c>
      <c r="N606">
        <v>20421</v>
      </c>
      <c r="O606">
        <v>15.861000000000001</v>
      </c>
      <c r="P606">
        <v>1.851</v>
      </c>
      <c r="Q606">
        <v>1.518</v>
      </c>
      <c r="R606">
        <v>1.1160000000000001</v>
      </c>
      <c r="S606">
        <v>2</v>
      </c>
      <c r="T606">
        <v>0.01</v>
      </c>
      <c r="U606">
        <v>16.977</v>
      </c>
      <c r="V606">
        <v>109.35</v>
      </c>
      <c r="W606">
        <v>21.545999999999999</v>
      </c>
      <c r="X606">
        <v>0.01</v>
      </c>
      <c r="Y606">
        <v>700</v>
      </c>
      <c r="Z606">
        <v>9.0726999999999993</v>
      </c>
      <c r="AA606">
        <v>3.9455</v>
      </c>
      <c r="AB606">
        <v>5.8918999999999997</v>
      </c>
      <c r="AC606">
        <v>89.9</v>
      </c>
      <c r="AD606">
        <v>5.5339999999999998</v>
      </c>
      <c r="AE606">
        <v>21.056999999999999</v>
      </c>
      <c r="AF606">
        <v>1.9590000000000001</v>
      </c>
      <c r="AG606">
        <v>7.84</v>
      </c>
      <c r="AH606">
        <v>23.995000000000001</v>
      </c>
      <c r="AI606">
        <v>5.6790000000000003</v>
      </c>
      <c r="AJ606">
        <v>0.189</v>
      </c>
      <c r="AK606">
        <v>7.9509999999999996</v>
      </c>
      <c r="AL606">
        <v>21.876000000000001</v>
      </c>
      <c r="AM606">
        <v>5.1349999999999998</v>
      </c>
      <c r="AN606">
        <v>5.7873333333332999</v>
      </c>
      <c r="AO606">
        <v>5.9156666666667004</v>
      </c>
      <c r="AP606">
        <v>5</v>
      </c>
      <c r="AQ606">
        <v>4</v>
      </c>
      <c r="AR606" s="4">
        <v>605</v>
      </c>
      <c r="AS606" s="4">
        <f>ROWS($D$2:D606)</f>
        <v>605</v>
      </c>
      <c r="AT606" s="4" t="str">
        <f>IF(D606=PUBLIC!$C$15,AS606,"")</f>
        <v/>
      </c>
      <c r="AU606" s="4" t="str">
        <f t="shared" si="9"/>
        <v/>
      </c>
      <c r="AV606"/>
      <c r="AW606"/>
      <c r="AX606"/>
    </row>
    <row r="607" spans="1:50" x14ac:dyDescent="0.25">
      <c r="A607">
        <v>21</v>
      </c>
      <c r="B607">
        <v>21005</v>
      </c>
      <c r="C607" s="99" t="s">
        <v>2157</v>
      </c>
      <c r="D607" s="1" t="s">
        <v>739</v>
      </c>
      <c r="E607">
        <v>1.75</v>
      </c>
      <c r="F607" s="1">
        <v>1.7164459012321953</v>
      </c>
      <c r="G607" s="1">
        <v>13.0177</v>
      </c>
      <c r="H607">
        <v>1</v>
      </c>
      <c r="I607" s="1">
        <v>0.94760898284766182</v>
      </c>
      <c r="J607" s="1">
        <v>6.9768999999999997</v>
      </c>
      <c r="K607">
        <v>0.75</v>
      </c>
      <c r="L607">
        <v>0.53389802213010262</v>
      </c>
      <c r="M607">
        <v>12.4931</v>
      </c>
      <c r="N607">
        <v>21867</v>
      </c>
      <c r="O607">
        <v>14.177</v>
      </c>
      <c r="P607">
        <v>1.5640000000000001</v>
      </c>
      <c r="Q607">
        <v>2.552</v>
      </c>
      <c r="R607">
        <v>1.514</v>
      </c>
      <c r="S607">
        <v>3</v>
      </c>
      <c r="T607">
        <v>0.01</v>
      </c>
      <c r="U607">
        <v>11.329000000000001</v>
      </c>
      <c r="V607">
        <v>200.11</v>
      </c>
      <c r="W607">
        <v>60.365000000000002</v>
      </c>
      <c r="X607">
        <v>1.829</v>
      </c>
      <c r="Y607">
        <v>994.42</v>
      </c>
      <c r="Z607">
        <v>1.7159</v>
      </c>
      <c r="AA607">
        <v>8.3133999999999997</v>
      </c>
      <c r="AB607">
        <v>1.113</v>
      </c>
      <c r="AC607">
        <v>94.933999999999997</v>
      </c>
      <c r="AD607">
        <v>3.7959999999999998</v>
      </c>
      <c r="AE607">
        <v>12.347</v>
      </c>
      <c r="AF607">
        <v>18.75</v>
      </c>
      <c r="AG607">
        <v>1.37</v>
      </c>
      <c r="AH607">
        <v>15.548999999999999</v>
      </c>
      <c r="AI607">
        <v>1.0920000000000001</v>
      </c>
      <c r="AJ607">
        <v>0.124</v>
      </c>
      <c r="AK607">
        <v>5.8029999999999999</v>
      </c>
      <c r="AL607">
        <v>18.614999999999998</v>
      </c>
      <c r="AM607">
        <v>1.6180000000000001</v>
      </c>
      <c r="AN607">
        <v>3.7682857142857</v>
      </c>
      <c r="AO607">
        <v>15.900857142856999</v>
      </c>
      <c r="AP607">
        <v>5</v>
      </c>
      <c r="AQ607">
        <v>4</v>
      </c>
      <c r="AR607" s="4">
        <v>606</v>
      </c>
      <c r="AS607" s="4">
        <f>ROWS($D$2:D607)</f>
        <v>606</v>
      </c>
      <c r="AT607" s="4" t="str">
        <f>IF(D607=PUBLIC!$C$15,AS607,"")</f>
        <v/>
      </c>
      <c r="AU607" s="4" t="str">
        <f t="shared" si="9"/>
        <v/>
      </c>
      <c r="AV607"/>
      <c r="AW607"/>
      <c r="AX607"/>
    </row>
    <row r="608" spans="1:50" x14ac:dyDescent="0.25">
      <c r="A608">
        <v>21</v>
      </c>
      <c r="B608">
        <v>21007</v>
      </c>
      <c r="C608" s="99" t="s">
        <v>2157</v>
      </c>
      <c r="D608" s="1" t="s">
        <v>740</v>
      </c>
      <c r="E608">
        <v>1.75</v>
      </c>
      <c r="F608" s="1">
        <v>1.5243969898173209</v>
      </c>
      <c r="G608" s="1">
        <v>12.143599999999999</v>
      </c>
      <c r="H608">
        <v>-0.75</v>
      </c>
      <c r="I608" s="1">
        <v>-0.81688310561735389</v>
      </c>
      <c r="J608" s="1">
        <v>0.01</v>
      </c>
      <c r="K608">
        <v>0.5</v>
      </c>
      <c r="L608">
        <v>0.26937588236546567</v>
      </c>
      <c r="M608">
        <v>10.315200000000001</v>
      </c>
      <c r="N608">
        <v>8216</v>
      </c>
      <c r="O608">
        <v>19.303999999999998</v>
      </c>
      <c r="P608">
        <v>1.1679999999999999</v>
      </c>
      <c r="Q608">
        <v>3.6269999999999998</v>
      </c>
      <c r="R608">
        <v>1.7769999999999999</v>
      </c>
      <c r="S608">
        <v>8</v>
      </c>
      <c r="T608">
        <v>0.01</v>
      </c>
      <c r="U608">
        <v>16.390999999999998</v>
      </c>
      <c r="V608">
        <v>204.29</v>
      </c>
      <c r="W608">
        <v>35.296999999999997</v>
      </c>
      <c r="X608">
        <v>1.2170000000000001</v>
      </c>
      <c r="Y608">
        <v>1100.5899999999999</v>
      </c>
      <c r="Z608">
        <v>7.2453000000000003</v>
      </c>
      <c r="AA608">
        <v>3.6225999999999998</v>
      </c>
      <c r="AB608">
        <v>0.01</v>
      </c>
      <c r="AC608">
        <v>99.736999999999995</v>
      </c>
      <c r="AD608">
        <v>4.8689999999999998</v>
      </c>
      <c r="AE608">
        <v>20.690999999999999</v>
      </c>
      <c r="AF608">
        <v>0.01</v>
      </c>
      <c r="AG608">
        <v>0.01</v>
      </c>
      <c r="AH608">
        <v>9.7370000000000001</v>
      </c>
      <c r="AI608">
        <v>3.3849999999999998</v>
      </c>
      <c r="AJ608">
        <v>0.46700000000000003</v>
      </c>
      <c r="AK608">
        <v>8.2289999999999992</v>
      </c>
      <c r="AL608">
        <v>14.94</v>
      </c>
      <c r="AM608">
        <v>5.194</v>
      </c>
      <c r="AN608">
        <v>1.4416599999999999</v>
      </c>
      <c r="AO608">
        <v>3.99498</v>
      </c>
      <c r="AP608">
        <v>5</v>
      </c>
      <c r="AQ608">
        <v>4</v>
      </c>
      <c r="AR608" s="4">
        <v>607</v>
      </c>
      <c r="AS608" s="4">
        <f>ROWS($D$2:D608)</f>
        <v>607</v>
      </c>
      <c r="AT608" s="4" t="str">
        <f>IF(D608=PUBLIC!$C$15,AS608,"")</f>
        <v/>
      </c>
      <c r="AU608" s="4" t="str">
        <f t="shared" si="9"/>
        <v/>
      </c>
      <c r="AV608"/>
      <c r="AW608"/>
      <c r="AX608"/>
    </row>
    <row r="609" spans="1:50" x14ac:dyDescent="0.25">
      <c r="A609">
        <v>21</v>
      </c>
      <c r="B609">
        <v>21009</v>
      </c>
      <c r="C609" s="99" t="s">
        <v>2157</v>
      </c>
      <c r="D609" s="1" t="s">
        <v>741</v>
      </c>
      <c r="E609">
        <v>0.01</v>
      </c>
      <c r="F609" s="1">
        <v>-0.11593931922319085</v>
      </c>
      <c r="G609" s="1">
        <v>4.6776999999999997</v>
      </c>
      <c r="H609">
        <v>-0.75</v>
      </c>
      <c r="I609" s="1">
        <v>-0.81688310561735389</v>
      </c>
      <c r="J609" s="1">
        <v>0.01</v>
      </c>
      <c r="K609">
        <v>-0.5</v>
      </c>
      <c r="L609">
        <v>-0.63692732471922409</v>
      </c>
      <c r="M609">
        <v>2.8532999999999999</v>
      </c>
      <c r="N609">
        <v>43287</v>
      </c>
      <c r="O609">
        <v>16.725999999999999</v>
      </c>
      <c r="P609">
        <v>2.9569999999999999</v>
      </c>
      <c r="Q609">
        <v>4.01</v>
      </c>
      <c r="R609">
        <v>2.2109999999999999</v>
      </c>
      <c r="S609">
        <v>5</v>
      </c>
      <c r="T609">
        <v>1.6440999999999999</v>
      </c>
      <c r="U609">
        <v>21.393999999999998</v>
      </c>
      <c r="V609">
        <v>452.99</v>
      </c>
      <c r="W609">
        <v>25.411999999999999</v>
      </c>
      <c r="X609">
        <v>3.927</v>
      </c>
      <c r="Y609">
        <v>764.32</v>
      </c>
      <c r="Z609">
        <v>2.8035999999999999</v>
      </c>
      <c r="AA609">
        <v>2.8035999999999999</v>
      </c>
      <c r="AB609">
        <v>0.9577</v>
      </c>
      <c r="AC609">
        <v>128.53299999999999</v>
      </c>
      <c r="AD609">
        <v>5.1749999999999998</v>
      </c>
      <c r="AE609">
        <v>49.667999999999999</v>
      </c>
      <c r="AF609">
        <v>52.441000000000003</v>
      </c>
      <c r="AG609">
        <v>9.01</v>
      </c>
      <c r="AH609">
        <v>45.972000000000001</v>
      </c>
      <c r="AI609">
        <v>3.34</v>
      </c>
      <c r="AJ609">
        <v>0.41799999999999998</v>
      </c>
      <c r="AK609">
        <v>6.21</v>
      </c>
      <c r="AL609">
        <v>23.152999999999999</v>
      </c>
      <c r="AM609">
        <v>3.3079999999999998</v>
      </c>
      <c r="AN609">
        <v>7.2768333333333004</v>
      </c>
      <c r="AO609">
        <v>2.7661666666667002</v>
      </c>
      <c r="AP609">
        <v>5</v>
      </c>
      <c r="AQ609">
        <v>4</v>
      </c>
      <c r="AR609" s="4">
        <v>608</v>
      </c>
      <c r="AS609" s="4">
        <f>ROWS($D$2:D609)</f>
        <v>608</v>
      </c>
      <c r="AT609" s="4" t="str">
        <f>IF(D609=PUBLIC!$C$15,AS609,"")</f>
        <v/>
      </c>
      <c r="AU609" s="4" t="str">
        <f t="shared" si="9"/>
        <v/>
      </c>
      <c r="AV609"/>
      <c r="AW609"/>
      <c r="AX609"/>
    </row>
    <row r="610" spans="1:50" x14ac:dyDescent="0.25">
      <c r="A610">
        <v>21</v>
      </c>
      <c r="B610">
        <v>21011</v>
      </c>
      <c r="C610" s="99" t="s">
        <v>2157</v>
      </c>
      <c r="D610" s="1" t="s">
        <v>742</v>
      </c>
      <c r="E610">
        <v>0.25</v>
      </c>
      <c r="F610" s="1">
        <v>0.23124714664774468</v>
      </c>
      <c r="G610" s="1">
        <v>6.2579000000000002</v>
      </c>
      <c r="H610">
        <v>-0.75</v>
      </c>
      <c r="I610" s="1">
        <v>-0.81688310561735389</v>
      </c>
      <c r="J610" s="1">
        <v>0.01</v>
      </c>
      <c r="K610">
        <v>1.5</v>
      </c>
      <c r="L610">
        <v>1.4598408958661271</v>
      </c>
      <c r="M610">
        <v>20.116700000000002</v>
      </c>
      <c r="N610">
        <v>12113</v>
      </c>
      <c r="O610">
        <v>15.891999999999999</v>
      </c>
      <c r="P610">
        <v>1.5109999999999999</v>
      </c>
      <c r="Q610">
        <v>1.56</v>
      </c>
      <c r="R610">
        <v>1.494</v>
      </c>
      <c r="S610">
        <v>5</v>
      </c>
      <c r="T610">
        <v>4.8117999999999999</v>
      </c>
      <c r="U610">
        <v>24.494</v>
      </c>
      <c r="V610">
        <v>24.59</v>
      </c>
      <c r="W610">
        <v>10.731999999999999</v>
      </c>
      <c r="X610">
        <v>0.01</v>
      </c>
      <c r="Y610">
        <v>360.73</v>
      </c>
      <c r="Z610">
        <v>9.3325999999999993</v>
      </c>
      <c r="AA610">
        <v>35.710999999999999</v>
      </c>
      <c r="AB610">
        <v>14.673999999999999</v>
      </c>
      <c r="AC610">
        <v>58.468000000000004</v>
      </c>
      <c r="AD610">
        <v>6.3979999999999997</v>
      </c>
      <c r="AE610">
        <v>22.29</v>
      </c>
      <c r="AF610">
        <v>2.4769999999999999</v>
      </c>
      <c r="AG610">
        <v>12.38</v>
      </c>
      <c r="AH610">
        <v>37.15</v>
      </c>
      <c r="AI610">
        <v>5.2329999999999997</v>
      </c>
      <c r="AJ610">
        <v>0.111</v>
      </c>
      <c r="AK610">
        <v>7.593</v>
      </c>
      <c r="AL610">
        <v>21.465</v>
      </c>
      <c r="AM610">
        <v>5.2990000000000004</v>
      </c>
      <c r="AN610">
        <v>3.6184166666666999</v>
      </c>
      <c r="AO610">
        <v>22.458100000000002</v>
      </c>
      <c r="AP610">
        <v>5</v>
      </c>
      <c r="AQ610">
        <v>4</v>
      </c>
      <c r="AR610" s="4">
        <v>609</v>
      </c>
      <c r="AS610" s="4">
        <f>ROWS($D$2:D610)</f>
        <v>609</v>
      </c>
      <c r="AT610" s="4" t="str">
        <f>IF(D610=PUBLIC!$C$15,AS610,"")</f>
        <v/>
      </c>
      <c r="AU610" s="4" t="str">
        <f t="shared" si="9"/>
        <v/>
      </c>
      <c r="AV610"/>
      <c r="AW610"/>
      <c r="AX610"/>
    </row>
    <row r="611" spans="1:50" x14ac:dyDescent="0.25">
      <c r="A611">
        <v>21</v>
      </c>
      <c r="B611">
        <v>21013</v>
      </c>
      <c r="C611" s="99" t="s">
        <v>2157</v>
      </c>
      <c r="D611" s="1" t="s">
        <v>743</v>
      </c>
      <c r="E611">
        <v>2</v>
      </c>
      <c r="F611" s="1">
        <v>1.8859964617388409</v>
      </c>
      <c r="G611" s="1">
        <v>13.789400000000001</v>
      </c>
      <c r="H611">
        <v>-0.75</v>
      </c>
      <c r="I611" s="1">
        <v>-0.81688310561735389</v>
      </c>
      <c r="J611" s="1">
        <v>0.01</v>
      </c>
      <c r="K611">
        <v>0.75</v>
      </c>
      <c r="L611">
        <v>0.64141214037228855</v>
      </c>
      <c r="M611">
        <v>13.378299999999999</v>
      </c>
      <c r="N611">
        <v>27676</v>
      </c>
      <c r="O611">
        <v>17.279</v>
      </c>
      <c r="P611">
        <v>0.43</v>
      </c>
      <c r="Q611">
        <v>3.36</v>
      </c>
      <c r="R611">
        <v>1.6040000000000001</v>
      </c>
      <c r="S611">
        <v>8</v>
      </c>
      <c r="T611">
        <v>0.01</v>
      </c>
      <c r="U611">
        <v>36.554000000000002</v>
      </c>
      <c r="V611">
        <v>998.78</v>
      </c>
      <c r="W611">
        <v>27.821999999999999</v>
      </c>
      <c r="X611">
        <v>1.4450000000000001</v>
      </c>
      <c r="Y611">
        <v>510.29</v>
      </c>
      <c r="Z611">
        <v>13.269399999999999</v>
      </c>
      <c r="AA611">
        <v>35.1417</v>
      </c>
      <c r="AB611">
        <v>11.375299999999999</v>
      </c>
      <c r="AC611">
        <v>258.06700000000001</v>
      </c>
      <c r="AD611">
        <v>7.8949999999999996</v>
      </c>
      <c r="AE611">
        <v>40.83</v>
      </c>
      <c r="AF611">
        <v>63.593000000000004</v>
      </c>
      <c r="AG611">
        <v>18.79</v>
      </c>
      <c r="AH611">
        <v>80.575000000000003</v>
      </c>
      <c r="AI611">
        <v>0.28999999999999998</v>
      </c>
      <c r="AJ611">
        <v>6.3440000000000003</v>
      </c>
      <c r="AK611">
        <v>6.633</v>
      </c>
      <c r="AL611">
        <v>11.595000000000001</v>
      </c>
      <c r="AM611">
        <v>4.093</v>
      </c>
      <c r="AN611">
        <v>8.9071857142856992</v>
      </c>
      <c r="AO611">
        <v>9.8249714285714003</v>
      </c>
      <c r="AP611">
        <v>5</v>
      </c>
      <c r="AQ611">
        <v>4</v>
      </c>
      <c r="AR611" s="4">
        <v>610</v>
      </c>
      <c r="AS611" s="4">
        <f>ROWS($D$2:D611)</f>
        <v>610</v>
      </c>
      <c r="AT611" s="4" t="str">
        <f>IF(D611=PUBLIC!$C$15,AS611,"")</f>
        <v/>
      </c>
      <c r="AU611" s="4" t="str">
        <f t="shared" si="9"/>
        <v/>
      </c>
      <c r="AV611"/>
      <c r="AW611"/>
      <c r="AX611"/>
    </row>
    <row r="612" spans="1:50" x14ac:dyDescent="0.25">
      <c r="A612">
        <v>21</v>
      </c>
      <c r="B612">
        <v>21021</v>
      </c>
      <c r="C612" s="99" t="s">
        <v>2157</v>
      </c>
      <c r="D612" s="1" t="s">
        <v>744</v>
      </c>
      <c r="E612">
        <v>0.25</v>
      </c>
      <c r="F612" s="1">
        <v>0.23693764751222846</v>
      </c>
      <c r="G612" s="1">
        <v>6.2838000000000003</v>
      </c>
      <c r="H612">
        <v>0.5</v>
      </c>
      <c r="I612" s="1">
        <v>0.38671653006810197</v>
      </c>
      <c r="J612" s="1">
        <v>4.7591000000000001</v>
      </c>
      <c r="K612">
        <v>1.5</v>
      </c>
      <c r="L612">
        <v>1.2916830821445877</v>
      </c>
      <c r="M612">
        <v>18.732199999999999</v>
      </c>
      <c r="N612">
        <v>29650</v>
      </c>
      <c r="O612">
        <v>17.638999999999999</v>
      </c>
      <c r="P612">
        <v>3.1230000000000002</v>
      </c>
      <c r="Q612">
        <v>6.992</v>
      </c>
      <c r="R612">
        <v>3.68</v>
      </c>
      <c r="S612">
        <v>8</v>
      </c>
      <c r="T612">
        <v>0.01</v>
      </c>
      <c r="U612">
        <v>16.367999999999999</v>
      </c>
      <c r="V612">
        <v>295.61</v>
      </c>
      <c r="W612">
        <v>59.359000000000002</v>
      </c>
      <c r="X612">
        <v>6.4080000000000004</v>
      </c>
      <c r="Y612">
        <v>1082.72</v>
      </c>
      <c r="Z612">
        <v>8.0634999999999994</v>
      </c>
      <c r="AA612">
        <v>4.0529999999999999</v>
      </c>
      <c r="AB612">
        <v>2.5806</v>
      </c>
      <c r="AC612">
        <v>132.6</v>
      </c>
      <c r="AD612">
        <v>4.5030000000000001</v>
      </c>
      <c r="AE612">
        <v>20.236000000000001</v>
      </c>
      <c r="AF612">
        <v>80.27</v>
      </c>
      <c r="AG612">
        <v>12.14</v>
      </c>
      <c r="AH612">
        <v>87.69</v>
      </c>
      <c r="AI612">
        <v>2.8079999999999998</v>
      </c>
      <c r="AJ612">
        <v>0.27400000000000002</v>
      </c>
      <c r="AK612">
        <v>4.8739999999999997</v>
      </c>
      <c r="AL612">
        <v>15.244</v>
      </c>
      <c r="AM612">
        <v>2.8570000000000002</v>
      </c>
      <c r="AN612">
        <v>4.9923333333333</v>
      </c>
      <c r="AO612">
        <v>14.912716666667</v>
      </c>
      <c r="AP612">
        <v>5</v>
      </c>
      <c r="AQ612">
        <v>4</v>
      </c>
      <c r="AR612" s="4">
        <v>611</v>
      </c>
      <c r="AS612" s="4">
        <f>ROWS($D$2:D612)</f>
        <v>611</v>
      </c>
      <c r="AT612" s="4" t="str">
        <f>IF(D612=PUBLIC!$C$15,AS612,"")</f>
        <v/>
      </c>
      <c r="AU612" s="4" t="str">
        <f t="shared" si="9"/>
        <v/>
      </c>
      <c r="AV612"/>
      <c r="AW612"/>
      <c r="AX612"/>
    </row>
    <row r="613" spans="1:50" x14ac:dyDescent="0.25">
      <c r="A613">
        <v>21</v>
      </c>
      <c r="B613">
        <v>21025</v>
      </c>
      <c r="C613" s="99" t="s">
        <v>2157</v>
      </c>
      <c r="D613" s="1" t="s">
        <v>745</v>
      </c>
      <c r="E613">
        <v>1.25</v>
      </c>
      <c r="F613" s="1">
        <v>1.0825812296478083</v>
      </c>
      <c r="G613" s="1">
        <v>10.1327</v>
      </c>
      <c r="H613">
        <v>-0.75</v>
      </c>
      <c r="I613" s="1">
        <v>-0.81688310561735389</v>
      </c>
      <c r="J613" s="1">
        <v>0.01</v>
      </c>
      <c r="K613">
        <v>-0.25</v>
      </c>
      <c r="L613">
        <v>-0.33608941297716544</v>
      </c>
      <c r="M613">
        <v>5.3301999999999996</v>
      </c>
      <c r="N613">
        <v>13476</v>
      </c>
      <c r="O613">
        <v>15.286</v>
      </c>
      <c r="P613">
        <v>0.85299999999999998</v>
      </c>
      <c r="Q613">
        <v>0.60099999999999998</v>
      </c>
      <c r="R613">
        <v>1.365</v>
      </c>
      <c r="S613">
        <v>12</v>
      </c>
      <c r="T613">
        <v>0.01</v>
      </c>
      <c r="U613">
        <v>33.466999999999999</v>
      </c>
      <c r="V613">
        <v>26.03</v>
      </c>
      <c r="W613">
        <v>13.356999999999999</v>
      </c>
      <c r="X613">
        <v>1.484</v>
      </c>
      <c r="Y613">
        <v>381.94</v>
      </c>
      <c r="Z613">
        <v>44.229599999999998</v>
      </c>
      <c r="AA613">
        <v>18.426400000000001</v>
      </c>
      <c r="AB613">
        <v>2.8027000000000002</v>
      </c>
      <c r="AC613">
        <v>202.53399999999999</v>
      </c>
      <c r="AD613">
        <v>8.9420000000000002</v>
      </c>
      <c r="AE613">
        <v>33.393000000000001</v>
      </c>
      <c r="AF613">
        <v>83.852999999999994</v>
      </c>
      <c r="AG613">
        <v>66.040000000000006</v>
      </c>
      <c r="AH613">
        <v>187.74100000000001</v>
      </c>
      <c r="AI613">
        <v>0.80100000000000005</v>
      </c>
      <c r="AJ613">
        <v>2.8650000000000002</v>
      </c>
      <c r="AK613">
        <v>5.6079999999999997</v>
      </c>
      <c r="AL613">
        <v>5.0739999999999998</v>
      </c>
      <c r="AM613">
        <v>4.2489999999999997</v>
      </c>
      <c r="AN613">
        <v>6.0337666666666996</v>
      </c>
      <c r="AO613">
        <v>6.0721833333333004</v>
      </c>
      <c r="AP613">
        <v>5</v>
      </c>
      <c r="AQ613">
        <v>4</v>
      </c>
      <c r="AR613" s="4">
        <v>612</v>
      </c>
      <c r="AS613" s="4">
        <f>ROWS($D$2:D613)</f>
        <v>612</v>
      </c>
      <c r="AT613" s="4" t="str">
        <f>IF(D613=PUBLIC!$C$15,AS613,"")</f>
        <v/>
      </c>
      <c r="AU613" s="4" t="str">
        <f t="shared" si="9"/>
        <v/>
      </c>
      <c r="AV613"/>
      <c r="AW613"/>
      <c r="AX613"/>
    </row>
    <row r="614" spans="1:50" x14ac:dyDescent="0.25">
      <c r="A614">
        <v>21</v>
      </c>
      <c r="B614">
        <v>21027</v>
      </c>
      <c r="C614" s="99" t="s">
        <v>2157</v>
      </c>
      <c r="D614" s="1" t="s">
        <v>746</v>
      </c>
      <c r="E614">
        <v>-0.25</v>
      </c>
      <c r="F614" s="1">
        <v>-0.40885730194634679</v>
      </c>
      <c r="G614" s="1">
        <v>3.3445</v>
      </c>
      <c r="H614">
        <v>-0.25</v>
      </c>
      <c r="I614" s="1">
        <v>-0.40975682259610052</v>
      </c>
      <c r="J614" s="1">
        <v>1.6097999999999999</v>
      </c>
      <c r="K614">
        <v>-0.25</v>
      </c>
      <c r="L614">
        <v>-0.40558735520285316</v>
      </c>
      <c r="M614">
        <v>4.758</v>
      </c>
      <c r="N614">
        <v>20000</v>
      </c>
      <c r="O614">
        <v>17.77</v>
      </c>
      <c r="P614">
        <v>1.2150000000000001</v>
      </c>
      <c r="Q614">
        <v>1.7649999999999999</v>
      </c>
      <c r="R614">
        <v>2.2949999999999999</v>
      </c>
      <c r="S614">
        <v>7</v>
      </c>
      <c r="T614">
        <v>0.01</v>
      </c>
      <c r="U614">
        <v>17.109000000000002</v>
      </c>
      <c r="V614">
        <v>69.91</v>
      </c>
      <c r="W614">
        <v>43.5</v>
      </c>
      <c r="X614">
        <v>1</v>
      </c>
      <c r="Y614">
        <v>690.84</v>
      </c>
      <c r="Z614">
        <v>12.7309</v>
      </c>
      <c r="AA614">
        <v>1.4300999999999999</v>
      </c>
      <c r="AB614">
        <v>0.01</v>
      </c>
      <c r="AC614">
        <v>50.499000000000002</v>
      </c>
      <c r="AD614">
        <v>5.5250000000000004</v>
      </c>
      <c r="AE614">
        <v>26.5</v>
      </c>
      <c r="AF614">
        <v>15.5</v>
      </c>
      <c r="AG614">
        <v>6</v>
      </c>
      <c r="AH614">
        <v>17</v>
      </c>
      <c r="AI614">
        <v>4.6989999999999998</v>
      </c>
      <c r="AJ614">
        <v>0.104</v>
      </c>
      <c r="AK614">
        <v>11.324999999999999</v>
      </c>
      <c r="AL614">
        <v>19.852</v>
      </c>
      <c r="AM614">
        <v>5.7539999999999996</v>
      </c>
      <c r="AN614">
        <v>5.8563000000000001</v>
      </c>
      <c r="AO614">
        <v>8.0004166666667</v>
      </c>
      <c r="AP614">
        <v>5</v>
      </c>
      <c r="AQ614">
        <v>4</v>
      </c>
      <c r="AR614" s="4">
        <v>613</v>
      </c>
      <c r="AS614" s="4">
        <f>ROWS($D$2:D614)</f>
        <v>613</v>
      </c>
      <c r="AT614" s="4" t="str">
        <f>IF(D614=PUBLIC!$C$15,AS614,"")</f>
        <v/>
      </c>
      <c r="AU614" s="4" t="str">
        <f t="shared" si="9"/>
        <v/>
      </c>
      <c r="AV614"/>
      <c r="AW614"/>
      <c r="AX614"/>
    </row>
    <row r="615" spans="1:50" x14ac:dyDescent="0.25">
      <c r="A615">
        <v>21</v>
      </c>
      <c r="B615">
        <v>21031</v>
      </c>
      <c r="C615" s="99" t="s">
        <v>2157</v>
      </c>
      <c r="D615" s="1" t="s">
        <v>747</v>
      </c>
      <c r="E615">
        <v>-0.25</v>
      </c>
      <c r="F615" s="1">
        <v>-0.39486174576613003</v>
      </c>
      <c r="G615" s="1">
        <v>3.4081999999999999</v>
      </c>
      <c r="H615">
        <v>-0.75</v>
      </c>
      <c r="I615" s="1">
        <v>-0.81688310561735389</v>
      </c>
      <c r="J615" s="1">
        <v>0.01</v>
      </c>
      <c r="K615">
        <v>-0.75</v>
      </c>
      <c r="L615">
        <v>-0.98348181362617071</v>
      </c>
      <c r="M615">
        <v>0.01</v>
      </c>
      <c r="N615">
        <v>12828</v>
      </c>
      <c r="O615">
        <v>17.204999999999998</v>
      </c>
      <c r="P615">
        <v>3.4220000000000002</v>
      </c>
      <c r="Q615">
        <v>0.65500000000000003</v>
      </c>
      <c r="R615">
        <v>1.099</v>
      </c>
      <c r="S615">
        <v>2</v>
      </c>
      <c r="T615">
        <v>0.2009</v>
      </c>
      <c r="U615">
        <v>24.600999999999999</v>
      </c>
      <c r="V615">
        <v>104.94</v>
      </c>
      <c r="W615">
        <v>22.606999999999999</v>
      </c>
      <c r="X615">
        <v>12.473000000000001</v>
      </c>
      <c r="Y615">
        <v>673.09</v>
      </c>
      <c r="Z615">
        <v>12.168200000000001</v>
      </c>
      <c r="AA615">
        <v>1.9332</v>
      </c>
      <c r="AB615">
        <v>4.6323999999999996</v>
      </c>
      <c r="AC615">
        <v>97.233000000000004</v>
      </c>
      <c r="AD615">
        <v>5.5350000000000001</v>
      </c>
      <c r="AE615">
        <v>19.489000000000001</v>
      </c>
      <c r="AF615">
        <v>18.709</v>
      </c>
      <c r="AG615">
        <v>12.47</v>
      </c>
      <c r="AH615">
        <v>14.032</v>
      </c>
      <c r="AI615">
        <v>2.157</v>
      </c>
      <c r="AJ615">
        <v>1.6180000000000001</v>
      </c>
      <c r="AK615">
        <v>10.167999999999999</v>
      </c>
      <c r="AL615">
        <v>27.094000000000001</v>
      </c>
      <c r="AM615">
        <v>3.1389999999999998</v>
      </c>
      <c r="AN615">
        <v>3.9770833333333</v>
      </c>
      <c r="AO615">
        <v>4.2195833333332997</v>
      </c>
      <c r="AP615">
        <v>5</v>
      </c>
      <c r="AQ615">
        <v>4</v>
      </c>
      <c r="AR615" s="4">
        <v>614</v>
      </c>
      <c r="AS615" s="4">
        <f>ROWS($D$2:D615)</f>
        <v>614</v>
      </c>
      <c r="AT615" s="4" t="str">
        <f>IF(D615=PUBLIC!$C$15,AS615,"")</f>
        <v/>
      </c>
      <c r="AU615" s="4" t="str">
        <f t="shared" si="9"/>
        <v/>
      </c>
      <c r="AV615"/>
      <c r="AW615"/>
      <c r="AX615"/>
    </row>
    <row r="616" spans="1:50" x14ac:dyDescent="0.25">
      <c r="A616">
        <v>21</v>
      </c>
      <c r="B616">
        <v>21033</v>
      </c>
      <c r="C616" s="99" t="s">
        <v>2157</v>
      </c>
      <c r="D616" s="1" t="s">
        <v>748</v>
      </c>
      <c r="E616">
        <v>-1</v>
      </c>
      <c r="F616" s="1">
        <v>-1.1436789290222509</v>
      </c>
      <c r="G616" s="1">
        <v>0.01</v>
      </c>
      <c r="H616">
        <v>-0.75</v>
      </c>
      <c r="I616" s="1">
        <v>-0.81688310561735389</v>
      </c>
      <c r="J616" s="1">
        <v>0.01</v>
      </c>
      <c r="K616">
        <v>-0.75</v>
      </c>
      <c r="L616">
        <v>-0.98348181362617071</v>
      </c>
      <c r="M616">
        <v>0.01</v>
      </c>
      <c r="N616">
        <v>12758</v>
      </c>
      <c r="O616">
        <v>18.616</v>
      </c>
      <c r="P616">
        <v>1.536</v>
      </c>
      <c r="Q616">
        <v>6.1139999999999999</v>
      </c>
      <c r="R616">
        <v>1.262</v>
      </c>
      <c r="S616">
        <v>9</v>
      </c>
      <c r="T616">
        <v>4.8559000000000001</v>
      </c>
      <c r="U616">
        <v>21.138999999999999</v>
      </c>
      <c r="V616">
        <v>374.56</v>
      </c>
      <c r="W616">
        <v>75.247</v>
      </c>
      <c r="X616">
        <v>9.4060000000000006</v>
      </c>
      <c r="Y616">
        <v>1014.21</v>
      </c>
      <c r="Z616">
        <v>13.5688</v>
      </c>
      <c r="AA616">
        <v>3.2303000000000002</v>
      </c>
      <c r="AB616">
        <v>4.6841999999999997</v>
      </c>
      <c r="AC616">
        <v>135.93199999999999</v>
      </c>
      <c r="AD616">
        <v>5.5650000000000004</v>
      </c>
      <c r="AE616">
        <v>21.946999999999999</v>
      </c>
      <c r="AF616">
        <v>35.271999999999998</v>
      </c>
      <c r="AG616">
        <v>41.54</v>
      </c>
      <c r="AH616">
        <v>40.759</v>
      </c>
      <c r="AI616">
        <v>6.8789999999999996</v>
      </c>
      <c r="AJ616">
        <v>2.827</v>
      </c>
      <c r="AK616">
        <v>4.7119999999999997</v>
      </c>
      <c r="AL616">
        <v>19.600000000000001</v>
      </c>
      <c r="AM616">
        <v>3.3359999999999999</v>
      </c>
      <c r="AN616">
        <v>5.5715500000000002</v>
      </c>
      <c r="AO616">
        <v>3.1402999999999999</v>
      </c>
      <c r="AP616">
        <v>5</v>
      </c>
      <c r="AQ616">
        <v>4</v>
      </c>
      <c r="AR616" s="4">
        <v>615</v>
      </c>
      <c r="AS616" s="4">
        <f>ROWS($D$2:D616)</f>
        <v>615</v>
      </c>
      <c r="AT616" s="4" t="str">
        <f>IF(D616=PUBLIC!$C$15,AS616,"")</f>
        <v/>
      </c>
      <c r="AU616" s="4" t="str">
        <f t="shared" si="9"/>
        <v/>
      </c>
      <c r="AV616"/>
      <c r="AW616"/>
      <c r="AX616"/>
    </row>
    <row r="617" spans="1:50" x14ac:dyDescent="0.25">
      <c r="A617">
        <v>21</v>
      </c>
      <c r="B617">
        <v>21035</v>
      </c>
      <c r="C617" s="99" t="s">
        <v>2157</v>
      </c>
      <c r="D617" s="1" t="s">
        <v>749</v>
      </c>
      <c r="E617">
        <v>-0.25</v>
      </c>
      <c r="F617" s="1">
        <v>-0.33969244974018903</v>
      </c>
      <c r="G617" s="1">
        <v>3.6593</v>
      </c>
      <c r="H617">
        <v>-0.5</v>
      </c>
      <c r="I617" s="1">
        <v>-0.55406434967519558</v>
      </c>
      <c r="J617" s="1">
        <v>1.0391999999999999</v>
      </c>
      <c r="K617">
        <v>-0.5</v>
      </c>
      <c r="L617">
        <v>-0.6913281082265389</v>
      </c>
      <c r="M617">
        <v>2.4054000000000002</v>
      </c>
      <c r="N617">
        <v>38302</v>
      </c>
      <c r="O617">
        <v>15.944000000000001</v>
      </c>
      <c r="P617">
        <v>2.5430000000000001</v>
      </c>
      <c r="Q617">
        <v>3.6190000000000002</v>
      </c>
      <c r="R617">
        <v>3.9950000000000001</v>
      </c>
      <c r="S617">
        <v>8</v>
      </c>
      <c r="T617">
        <v>0.01</v>
      </c>
      <c r="U617">
        <v>24.863</v>
      </c>
      <c r="V617">
        <v>250.62</v>
      </c>
      <c r="W617">
        <v>80.414000000000001</v>
      </c>
      <c r="X617">
        <v>2.8719999999999999</v>
      </c>
      <c r="Y617">
        <v>1191.55</v>
      </c>
      <c r="Z617">
        <v>10.549099999999999</v>
      </c>
      <c r="AA617">
        <v>2.2612000000000001</v>
      </c>
      <c r="AB617">
        <v>0.01</v>
      </c>
      <c r="AC617">
        <v>99.9</v>
      </c>
      <c r="AD617">
        <v>3.2639999999999998</v>
      </c>
      <c r="AE617">
        <v>28.98</v>
      </c>
      <c r="AF617">
        <v>60.31</v>
      </c>
      <c r="AG617">
        <v>9.4</v>
      </c>
      <c r="AH617">
        <v>20.887</v>
      </c>
      <c r="AI617">
        <v>1.556</v>
      </c>
      <c r="AJ617">
        <v>0.73399999999999999</v>
      </c>
      <c r="AK617">
        <v>5.8049999999999997</v>
      </c>
      <c r="AL617">
        <v>11.592000000000001</v>
      </c>
      <c r="AM617">
        <v>5</v>
      </c>
      <c r="AN617">
        <v>4.7619999999999996</v>
      </c>
      <c r="AO617">
        <v>5.9146000000000001</v>
      </c>
      <c r="AP617">
        <v>5</v>
      </c>
      <c r="AQ617">
        <v>4</v>
      </c>
      <c r="AR617" s="4">
        <v>616</v>
      </c>
      <c r="AS617" s="4">
        <f>ROWS($D$2:D617)</f>
        <v>616</v>
      </c>
      <c r="AT617" s="4" t="str">
        <f>IF(D617=PUBLIC!$C$15,AS617,"")</f>
        <v/>
      </c>
      <c r="AU617" s="4" t="str">
        <f t="shared" si="9"/>
        <v/>
      </c>
      <c r="AV617"/>
      <c r="AW617"/>
      <c r="AX617"/>
    </row>
    <row r="618" spans="1:50" x14ac:dyDescent="0.25">
      <c r="A618">
        <v>21</v>
      </c>
      <c r="B618">
        <v>21039</v>
      </c>
      <c r="C618" s="99" t="s">
        <v>2157</v>
      </c>
      <c r="D618" s="1" t="s">
        <v>750</v>
      </c>
      <c r="E618">
        <v>-1</v>
      </c>
      <c r="F618" s="1">
        <v>-1.1436789290222509</v>
      </c>
      <c r="G618" s="1">
        <v>0.01</v>
      </c>
      <c r="H618">
        <v>-0.75</v>
      </c>
      <c r="I618" s="1">
        <v>-0.81688310561735389</v>
      </c>
      <c r="J618" s="1">
        <v>0.01</v>
      </c>
      <c r="K618">
        <v>-0.75</v>
      </c>
      <c r="L618">
        <v>-0.98348181362617071</v>
      </c>
      <c r="M618">
        <v>0.01</v>
      </c>
      <c r="N618">
        <v>4954</v>
      </c>
      <c r="O618">
        <v>19.882999999999999</v>
      </c>
      <c r="P618">
        <v>2.2410000000000001</v>
      </c>
      <c r="Q618">
        <v>1.857</v>
      </c>
      <c r="R618">
        <v>1.2310000000000001</v>
      </c>
      <c r="S618">
        <v>10</v>
      </c>
      <c r="T618">
        <v>0.01</v>
      </c>
      <c r="U618">
        <v>16.376000000000001</v>
      </c>
      <c r="V618">
        <v>40.46</v>
      </c>
      <c r="W618">
        <v>46.427</v>
      </c>
      <c r="X618">
        <v>0.01</v>
      </c>
      <c r="Y618">
        <v>3367.48</v>
      </c>
      <c r="Z618">
        <v>8.0315999999999992</v>
      </c>
      <c r="AA618">
        <v>0.01</v>
      </c>
      <c r="AB618">
        <v>0.01</v>
      </c>
      <c r="AC618">
        <v>71.197999999999993</v>
      </c>
      <c r="AD618">
        <v>5.1470000000000002</v>
      </c>
      <c r="AE618">
        <v>28.26</v>
      </c>
      <c r="AF618">
        <v>0.01</v>
      </c>
      <c r="AG618">
        <v>0.01</v>
      </c>
      <c r="AH618">
        <v>10.093</v>
      </c>
      <c r="AI618">
        <v>5.3639999999999999</v>
      </c>
      <c r="AJ618">
        <v>0.14399999999999999</v>
      </c>
      <c r="AK618">
        <v>9.1950000000000003</v>
      </c>
      <c r="AL618">
        <v>13.888999999999999</v>
      </c>
      <c r="AM618">
        <v>5.6509999999999998</v>
      </c>
      <c r="AN618">
        <v>4.40768</v>
      </c>
      <c r="AO618">
        <v>4.4234799999999996</v>
      </c>
      <c r="AP618">
        <v>5</v>
      </c>
      <c r="AQ618">
        <v>4</v>
      </c>
      <c r="AR618" s="4">
        <v>617</v>
      </c>
      <c r="AS618" s="4">
        <f>ROWS($D$2:D618)</f>
        <v>617</v>
      </c>
      <c r="AT618" s="4" t="str">
        <f>IF(D618=PUBLIC!$C$15,AS618,"")</f>
        <v/>
      </c>
      <c r="AU618" s="4" t="str">
        <f t="shared" si="9"/>
        <v/>
      </c>
      <c r="AV618"/>
      <c r="AW618"/>
      <c r="AX618"/>
    </row>
    <row r="619" spans="1:50" x14ac:dyDescent="0.25">
      <c r="A619">
        <v>21</v>
      </c>
      <c r="B619">
        <v>21041</v>
      </c>
      <c r="C619" s="99" t="s">
        <v>2157</v>
      </c>
      <c r="D619" s="1" t="s">
        <v>751</v>
      </c>
      <c r="E619">
        <v>0.01</v>
      </c>
      <c r="F619" s="1">
        <v>-0.22968342337543937</v>
      </c>
      <c r="G619" s="1">
        <v>4.16</v>
      </c>
      <c r="H619">
        <v>3</v>
      </c>
      <c r="I619" s="1">
        <v>2.9857441563101905</v>
      </c>
      <c r="J619" s="1">
        <v>15.0358</v>
      </c>
      <c r="K619">
        <v>1.25</v>
      </c>
      <c r="L619">
        <v>1.1005212309229697</v>
      </c>
      <c r="M619">
        <v>17.158300000000001</v>
      </c>
      <c r="N619">
        <v>10776</v>
      </c>
      <c r="O619">
        <v>15.089</v>
      </c>
      <c r="P619">
        <v>6.7190000000000003</v>
      </c>
      <c r="Q619">
        <v>2.097</v>
      </c>
      <c r="R619">
        <v>2.125</v>
      </c>
      <c r="S619">
        <v>4</v>
      </c>
      <c r="T619">
        <v>10.9178</v>
      </c>
      <c r="U619">
        <v>26.024999999999999</v>
      </c>
      <c r="V619">
        <v>354.58</v>
      </c>
      <c r="W619">
        <v>37.119999999999997</v>
      </c>
      <c r="X619">
        <v>3.7120000000000002</v>
      </c>
      <c r="Y619">
        <v>536.97</v>
      </c>
      <c r="Z619">
        <v>20.072399999999998</v>
      </c>
      <c r="AA619">
        <v>3.1602000000000001</v>
      </c>
      <c r="AB619">
        <v>3.4165999999999999</v>
      </c>
      <c r="AC619">
        <v>180.46899999999999</v>
      </c>
      <c r="AD619">
        <v>5.5679999999999996</v>
      </c>
      <c r="AE619">
        <v>15.776</v>
      </c>
      <c r="AF619">
        <v>46.399000000000001</v>
      </c>
      <c r="AG619">
        <v>1.86</v>
      </c>
      <c r="AH619">
        <v>0.01</v>
      </c>
      <c r="AI619">
        <v>3.375</v>
      </c>
      <c r="AJ619">
        <v>0.56200000000000006</v>
      </c>
      <c r="AK619">
        <v>7.109</v>
      </c>
      <c r="AL619">
        <v>27.513999999999999</v>
      </c>
      <c r="AM619">
        <v>4.7469999999999999</v>
      </c>
      <c r="AN619">
        <v>7.1459166666667002</v>
      </c>
      <c r="AO619">
        <v>22.852833333332999</v>
      </c>
      <c r="AP619">
        <v>5</v>
      </c>
      <c r="AQ619">
        <v>4</v>
      </c>
      <c r="AR619" s="4">
        <v>618</v>
      </c>
      <c r="AS619" s="4">
        <f>ROWS($D$2:D619)</f>
        <v>618</v>
      </c>
      <c r="AT619" s="4" t="str">
        <f>IF(D619=PUBLIC!$C$15,AS619,"")</f>
        <v/>
      </c>
      <c r="AU619" s="4" t="str">
        <f t="shared" si="9"/>
        <v/>
      </c>
      <c r="AV619"/>
      <c r="AW619"/>
      <c r="AX619"/>
    </row>
    <row r="620" spans="1:50" x14ac:dyDescent="0.25">
      <c r="A620">
        <v>21</v>
      </c>
      <c r="B620">
        <v>21043</v>
      </c>
      <c r="C620" s="99" t="s">
        <v>2157</v>
      </c>
      <c r="D620" s="1" t="s">
        <v>752</v>
      </c>
      <c r="E620">
        <v>-0.25</v>
      </c>
      <c r="F620" s="1">
        <v>-0.45930282312339193</v>
      </c>
      <c r="G620" s="1">
        <v>3.1149</v>
      </c>
      <c r="H620">
        <v>-0.25</v>
      </c>
      <c r="I620" s="1">
        <v>-0.38674247810924867</v>
      </c>
      <c r="J620" s="1">
        <v>1.7008000000000001</v>
      </c>
      <c r="K620">
        <v>4</v>
      </c>
      <c r="L620">
        <v>3.9042081392681425</v>
      </c>
      <c r="M620">
        <v>40.241999999999997</v>
      </c>
      <c r="N620">
        <v>27292</v>
      </c>
      <c r="O620">
        <v>16.187999999999999</v>
      </c>
      <c r="P620">
        <v>1.198</v>
      </c>
      <c r="Q620">
        <v>0.89</v>
      </c>
      <c r="R620">
        <v>1.099</v>
      </c>
      <c r="S620">
        <v>6</v>
      </c>
      <c r="T620">
        <v>7.8497000000000003</v>
      </c>
      <c r="U620">
        <v>18.646999999999998</v>
      </c>
      <c r="V620">
        <v>112.7</v>
      </c>
      <c r="W620">
        <v>13.923</v>
      </c>
      <c r="X620">
        <v>1.8320000000000001</v>
      </c>
      <c r="Y620">
        <v>546.52</v>
      </c>
      <c r="Z620">
        <v>16.932400000000001</v>
      </c>
      <c r="AA620">
        <v>31.7562</v>
      </c>
      <c r="AB620">
        <v>3.8161999999999998</v>
      </c>
      <c r="AC620">
        <v>84.332999999999998</v>
      </c>
      <c r="AD620">
        <v>6.2110000000000003</v>
      </c>
      <c r="AE620">
        <v>21.984000000000002</v>
      </c>
      <c r="AF620">
        <v>16.122</v>
      </c>
      <c r="AG620">
        <v>13.92</v>
      </c>
      <c r="AH620">
        <v>83.540999999999997</v>
      </c>
      <c r="AI620">
        <v>0.83299999999999996</v>
      </c>
      <c r="AJ620">
        <v>1.083</v>
      </c>
      <c r="AK620">
        <v>9.7710000000000008</v>
      </c>
      <c r="AL620">
        <v>11.396000000000001</v>
      </c>
      <c r="AM620">
        <v>3.6019999999999999</v>
      </c>
      <c r="AN620">
        <v>4.9054666666667002</v>
      </c>
      <c r="AO620">
        <v>24.904233333333</v>
      </c>
      <c r="AP620">
        <v>5</v>
      </c>
      <c r="AQ620">
        <v>4</v>
      </c>
      <c r="AR620" s="4">
        <v>619</v>
      </c>
      <c r="AS620" s="4">
        <f>ROWS($D$2:D620)</f>
        <v>619</v>
      </c>
      <c r="AT620" s="4" t="str">
        <f>IF(D620=PUBLIC!$C$15,AS620,"")</f>
        <v/>
      </c>
      <c r="AU620" s="4" t="str">
        <f t="shared" si="9"/>
        <v/>
      </c>
      <c r="AV620"/>
      <c r="AW620"/>
      <c r="AX620"/>
    </row>
    <row r="621" spans="1:50" x14ac:dyDescent="0.25">
      <c r="A621">
        <v>21</v>
      </c>
      <c r="B621">
        <v>21045</v>
      </c>
      <c r="C621" s="99" t="s">
        <v>2157</v>
      </c>
      <c r="D621" s="1" t="s">
        <v>753</v>
      </c>
      <c r="E621">
        <v>1</v>
      </c>
      <c r="F621" s="1">
        <v>0.96114725946247348</v>
      </c>
      <c r="G621" s="1">
        <v>9.58</v>
      </c>
      <c r="H621">
        <v>0.01</v>
      </c>
      <c r="I621" s="1">
        <v>-0.19370017979261139</v>
      </c>
      <c r="J621" s="1">
        <v>2.4641000000000002</v>
      </c>
      <c r="K621">
        <v>-0.25</v>
      </c>
      <c r="L621">
        <v>-0.25398418937603834</v>
      </c>
      <c r="M621">
        <v>6.0061999999999998</v>
      </c>
      <c r="N621">
        <v>15928</v>
      </c>
      <c r="O621">
        <v>19.010999999999999</v>
      </c>
      <c r="P621">
        <v>2.7</v>
      </c>
      <c r="Q621">
        <v>0.66500000000000004</v>
      </c>
      <c r="R621">
        <v>1.369</v>
      </c>
      <c r="S621">
        <v>10</v>
      </c>
      <c r="T621">
        <v>0.01</v>
      </c>
      <c r="U621">
        <v>26.388999999999999</v>
      </c>
      <c r="V621">
        <v>62.82</v>
      </c>
      <c r="W621">
        <v>56.503999999999998</v>
      </c>
      <c r="X621">
        <v>0.01</v>
      </c>
      <c r="Y621">
        <v>414.73</v>
      </c>
      <c r="Z621">
        <v>9.7658000000000005</v>
      </c>
      <c r="AA621">
        <v>4.5906000000000002</v>
      </c>
      <c r="AB621">
        <v>2.3801000000000001</v>
      </c>
      <c r="AC621">
        <v>118.83199999999999</v>
      </c>
      <c r="AD621">
        <v>5.274</v>
      </c>
      <c r="AE621">
        <v>30.763000000000002</v>
      </c>
      <c r="AF621">
        <v>11.301</v>
      </c>
      <c r="AG621">
        <v>4.3899999999999997</v>
      </c>
      <c r="AH621">
        <v>12.557</v>
      </c>
      <c r="AI621">
        <v>3.83</v>
      </c>
      <c r="AJ621">
        <v>0.13700000000000001</v>
      </c>
      <c r="AK621">
        <v>7.6609999999999996</v>
      </c>
      <c r="AL621">
        <v>19.937999999999999</v>
      </c>
      <c r="AM621">
        <v>4.0869999999999997</v>
      </c>
      <c r="AN621">
        <v>5.1005714285714001</v>
      </c>
      <c r="AO621">
        <v>15.0075</v>
      </c>
      <c r="AP621">
        <v>5</v>
      </c>
      <c r="AQ621">
        <v>4</v>
      </c>
      <c r="AR621" s="4">
        <v>620</v>
      </c>
      <c r="AS621" s="4">
        <f>ROWS($D$2:D621)</f>
        <v>620</v>
      </c>
      <c r="AT621" s="4" t="str">
        <f>IF(D621=PUBLIC!$C$15,AS621,"")</f>
        <v/>
      </c>
      <c r="AU621" s="4" t="str">
        <f t="shared" si="9"/>
        <v/>
      </c>
      <c r="AV621"/>
      <c r="AW621"/>
      <c r="AX621"/>
    </row>
    <row r="622" spans="1:50" x14ac:dyDescent="0.25">
      <c r="A622">
        <v>21</v>
      </c>
      <c r="B622">
        <v>21051</v>
      </c>
      <c r="C622" s="99" t="s">
        <v>2157</v>
      </c>
      <c r="D622" s="1" t="s">
        <v>754</v>
      </c>
      <c r="E622">
        <v>0.01</v>
      </c>
      <c r="F622" s="1">
        <v>-3.0428008935272678E-2</v>
      </c>
      <c r="G622" s="1">
        <v>5.0669000000000004</v>
      </c>
      <c r="H622">
        <v>-0.75</v>
      </c>
      <c r="I622" s="1">
        <v>-0.81688310561735389</v>
      </c>
      <c r="J622" s="1">
        <v>0.01</v>
      </c>
      <c r="K622">
        <v>0.01</v>
      </c>
      <c r="L622">
        <v>-0.1662433409596859</v>
      </c>
      <c r="M622">
        <v>6.7286000000000001</v>
      </c>
      <c r="N622">
        <v>21160</v>
      </c>
      <c r="O622">
        <v>13.507</v>
      </c>
      <c r="P622">
        <v>2.15</v>
      </c>
      <c r="Q622">
        <v>3.899</v>
      </c>
      <c r="R622">
        <v>1.3140000000000001</v>
      </c>
      <c r="S622">
        <v>10</v>
      </c>
      <c r="T622">
        <v>0.01</v>
      </c>
      <c r="U622">
        <v>40.951999999999998</v>
      </c>
      <c r="V622">
        <v>121.48</v>
      </c>
      <c r="W622">
        <v>8.9789999999999992</v>
      </c>
      <c r="X622">
        <v>0.01</v>
      </c>
      <c r="Y622">
        <v>463.96</v>
      </c>
      <c r="Z622">
        <v>10.1563</v>
      </c>
      <c r="AA622">
        <v>28.572299999999998</v>
      </c>
      <c r="AB622">
        <v>1.3967000000000001</v>
      </c>
      <c r="AC622">
        <v>225.1</v>
      </c>
      <c r="AD622">
        <v>8.1760000000000002</v>
      </c>
      <c r="AE622">
        <v>43.478000000000002</v>
      </c>
      <c r="AF622">
        <v>60.963999999999999</v>
      </c>
      <c r="AG622">
        <v>14.65</v>
      </c>
      <c r="AH622">
        <v>68.998000000000005</v>
      </c>
      <c r="AI622">
        <v>1.462</v>
      </c>
      <c r="AJ622">
        <v>3.0470000000000002</v>
      </c>
      <c r="AK622">
        <v>6.79</v>
      </c>
      <c r="AL622">
        <v>10.984999999999999</v>
      </c>
      <c r="AM622">
        <v>4.4390000000000001</v>
      </c>
      <c r="AN622">
        <v>8.8493714285714002</v>
      </c>
      <c r="AO622">
        <v>10.396128571428999</v>
      </c>
      <c r="AP622">
        <v>5</v>
      </c>
      <c r="AQ622">
        <v>4</v>
      </c>
      <c r="AR622" s="4">
        <v>621</v>
      </c>
      <c r="AS622" s="4">
        <f>ROWS($D$2:D622)</f>
        <v>621</v>
      </c>
      <c r="AT622" s="4" t="str">
        <f>IF(D622=PUBLIC!$C$15,AS622,"")</f>
        <v/>
      </c>
      <c r="AU622" s="4" t="str">
        <f t="shared" si="9"/>
        <v/>
      </c>
      <c r="AV622"/>
      <c r="AW622"/>
      <c r="AX622"/>
    </row>
    <row r="623" spans="1:50" x14ac:dyDescent="0.25">
      <c r="A623">
        <v>21</v>
      </c>
      <c r="B623">
        <v>21053</v>
      </c>
      <c r="C623" s="99" t="s">
        <v>2157</v>
      </c>
      <c r="D623" s="1" t="s">
        <v>755</v>
      </c>
      <c r="E623">
        <v>3.25</v>
      </c>
      <c r="F623" s="1">
        <v>3.1717420624708459</v>
      </c>
      <c r="G623" s="1">
        <v>19.641400000000001</v>
      </c>
      <c r="H623">
        <v>-0.75</v>
      </c>
      <c r="I623" s="1">
        <v>-0.81688310561735389</v>
      </c>
      <c r="J623" s="1">
        <v>0.01</v>
      </c>
      <c r="K623">
        <v>-0.75</v>
      </c>
      <c r="L623">
        <v>-0.98348181362617071</v>
      </c>
      <c r="M623">
        <v>0.01</v>
      </c>
      <c r="N623">
        <v>10172</v>
      </c>
      <c r="O623">
        <v>17.832999999999998</v>
      </c>
      <c r="P623">
        <v>2.7429999999999999</v>
      </c>
      <c r="Q623">
        <v>0.70799999999999996</v>
      </c>
      <c r="R623">
        <v>0.433</v>
      </c>
      <c r="S623">
        <v>12</v>
      </c>
      <c r="T623">
        <v>0.01</v>
      </c>
      <c r="U623">
        <v>22.405000000000001</v>
      </c>
      <c r="V623">
        <v>54.24</v>
      </c>
      <c r="W623">
        <v>6.8819999999999997</v>
      </c>
      <c r="X623">
        <v>0.01</v>
      </c>
      <c r="Y623">
        <v>433.06</v>
      </c>
      <c r="Z623">
        <v>6.9042000000000003</v>
      </c>
      <c r="AA623">
        <v>7.2134</v>
      </c>
      <c r="AB623">
        <v>10.8811</v>
      </c>
      <c r="AC623">
        <v>190.136</v>
      </c>
      <c r="AD623">
        <v>6.5380000000000003</v>
      </c>
      <c r="AE623">
        <v>20.645</v>
      </c>
      <c r="AF623">
        <v>85.528999999999996</v>
      </c>
      <c r="AG623">
        <v>2.95</v>
      </c>
      <c r="AH623">
        <v>16.713000000000001</v>
      </c>
      <c r="AI623">
        <v>2.48</v>
      </c>
      <c r="AJ623">
        <v>2.0059999999999998</v>
      </c>
      <c r="AK623">
        <v>4.5419999999999998</v>
      </c>
      <c r="AL623">
        <v>25.048999999999999</v>
      </c>
      <c r="AM623">
        <v>4.2350000000000003</v>
      </c>
      <c r="AN623">
        <v>8.2508400000000002</v>
      </c>
      <c r="AO623">
        <v>10.821580000000001</v>
      </c>
      <c r="AP623">
        <v>5</v>
      </c>
      <c r="AQ623">
        <v>4</v>
      </c>
      <c r="AR623" s="4">
        <v>622</v>
      </c>
      <c r="AS623" s="4">
        <f>ROWS($D$2:D623)</f>
        <v>622</v>
      </c>
      <c r="AT623" s="4" t="str">
        <f>IF(D623=PUBLIC!$C$15,AS623,"")</f>
        <v/>
      </c>
      <c r="AU623" s="4" t="str">
        <f t="shared" si="9"/>
        <v/>
      </c>
      <c r="AV623"/>
      <c r="AW623"/>
      <c r="AX623"/>
    </row>
    <row r="624" spans="1:50" x14ac:dyDescent="0.25">
      <c r="A624">
        <v>21</v>
      </c>
      <c r="B624">
        <v>21055</v>
      </c>
      <c r="C624" s="99" t="s">
        <v>2157</v>
      </c>
      <c r="D624" s="1" t="s">
        <v>756</v>
      </c>
      <c r="E624">
        <v>-1</v>
      </c>
      <c r="F624" s="1">
        <v>-1.1436789290222509</v>
      </c>
      <c r="G624" s="1">
        <v>0.01</v>
      </c>
      <c r="H624">
        <v>-0.75</v>
      </c>
      <c r="I624" s="1">
        <v>-0.81688310561735389</v>
      </c>
      <c r="J624" s="1">
        <v>0.01</v>
      </c>
      <c r="K624">
        <v>-0.25</v>
      </c>
      <c r="L624">
        <v>-0.36820275782944051</v>
      </c>
      <c r="M624">
        <v>5.0658000000000003</v>
      </c>
      <c r="N624">
        <v>9211</v>
      </c>
      <c r="O624">
        <v>19.422000000000001</v>
      </c>
      <c r="P624">
        <v>0.85799999999999998</v>
      </c>
      <c r="Q624">
        <v>1.27</v>
      </c>
      <c r="R624">
        <v>1.335</v>
      </c>
      <c r="S624">
        <v>9</v>
      </c>
      <c r="T624">
        <v>0.01</v>
      </c>
      <c r="U624">
        <v>21.244</v>
      </c>
      <c r="V624">
        <v>146.69999999999999</v>
      </c>
      <c r="W624">
        <v>37.997999999999998</v>
      </c>
      <c r="X624">
        <v>0.01</v>
      </c>
      <c r="Y624">
        <v>779.72</v>
      </c>
      <c r="Z624">
        <v>4.7672999999999996</v>
      </c>
      <c r="AA624">
        <v>7.9821999999999997</v>
      </c>
      <c r="AB624">
        <v>0.01</v>
      </c>
      <c r="AC624">
        <v>128.13399999999999</v>
      </c>
      <c r="AD624">
        <v>5.1029999999999998</v>
      </c>
      <c r="AE624">
        <v>29.312999999999999</v>
      </c>
      <c r="AF624">
        <v>47.768999999999998</v>
      </c>
      <c r="AG624">
        <v>0.01</v>
      </c>
      <c r="AH624">
        <v>17.370999999999999</v>
      </c>
      <c r="AI624">
        <v>2.294</v>
      </c>
      <c r="AJ624">
        <v>7.4349999999999996</v>
      </c>
      <c r="AK624">
        <v>6.7720000000000002</v>
      </c>
      <c r="AL624">
        <v>14.981</v>
      </c>
      <c r="AM624">
        <v>6.5780000000000003</v>
      </c>
      <c r="AN624">
        <v>5.9673833333333004</v>
      </c>
      <c r="AO624">
        <v>2.3330500000000001</v>
      </c>
      <c r="AP624">
        <v>5</v>
      </c>
      <c r="AQ624">
        <v>4</v>
      </c>
      <c r="AR624" s="4">
        <v>623</v>
      </c>
      <c r="AS624" s="4">
        <f>ROWS($D$2:D624)</f>
        <v>623</v>
      </c>
      <c r="AT624" s="4" t="str">
        <f>IF(D624=PUBLIC!$C$15,AS624,"")</f>
        <v/>
      </c>
      <c r="AU624" s="4" t="str">
        <f t="shared" si="9"/>
        <v/>
      </c>
      <c r="AV624"/>
      <c r="AW624"/>
      <c r="AX624"/>
    </row>
    <row r="625" spans="1:50" x14ac:dyDescent="0.25">
      <c r="A625">
        <v>21</v>
      </c>
      <c r="B625">
        <v>21057</v>
      </c>
      <c r="C625" s="99" t="s">
        <v>2157</v>
      </c>
      <c r="D625" s="1" t="s">
        <v>757</v>
      </c>
      <c r="E625">
        <v>0.75</v>
      </c>
      <c r="F625" s="1">
        <v>0.59743856714330723</v>
      </c>
      <c r="G625" s="1">
        <v>7.9245999999999999</v>
      </c>
      <c r="H625">
        <v>-0.75</v>
      </c>
      <c r="I625" s="1">
        <v>-0.81688310561735389</v>
      </c>
      <c r="J625" s="1">
        <v>0.01</v>
      </c>
      <c r="K625">
        <v>-0.75</v>
      </c>
      <c r="L625">
        <v>-0.98348181362617071</v>
      </c>
      <c r="M625">
        <v>0.01</v>
      </c>
      <c r="N625">
        <v>6780</v>
      </c>
      <c r="O625">
        <v>20.146999999999998</v>
      </c>
      <c r="P625">
        <v>0.20599999999999999</v>
      </c>
      <c r="Q625">
        <v>3.2890000000000001</v>
      </c>
      <c r="R625">
        <v>2.0939999999999999</v>
      </c>
      <c r="S625">
        <v>10</v>
      </c>
      <c r="T625">
        <v>0.01</v>
      </c>
      <c r="U625">
        <v>22.251999999999999</v>
      </c>
      <c r="V625">
        <v>88.81</v>
      </c>
      <c r="W625">
        <v>8.85</v>
      </c>
      <c r="X625">
        <v>0.01</v>
      </c>
      <c r="Y625">
        <v>466.28</v>
      </c>
      <c r="Z625">
        <v>12.5304</v>
      </c>
      <c r="AA625">
        <v>6.3224</v>
      </c>
      <c r="AB625">
        <v>10.7059</v>
      </c>
      <c r="AC625">
        <v>197.19800000000001</v>
      </c>
      <c r="AD625">
        <v>6.0469999999999997</v>
      </c>
      <c r="AE625">
        <v>32.448</v>
      </c>
      <c r="AF625">
        <v>44.247999999999998</v>
      </c>
      <c r="AG625">
        <v>0.01</v>
      </c>
      <c r="AH625">
        <v>29.498999999999999</v>
      </c>
      <c r="AI625">
        <v>1.4390000000000001</v>
      </c>
      <c r="AJ625">
        <v>1.2330000000000001</v>
      </c>
      <c r="AK625">
        <v>5.4669999999999996</v>
      </c>
      <c r="AL625">
        <v>24.824999999999999</v>
      </c>
      <c r="AM625">
        <v>5.8360000000000003</v>
      </c>
      <c r="AN625">
        <v>12.306283333333001</v>
      </c>
      <c r="AO625">
        <v>7.5015166666667001</v>
      </c>
      <c r="AP625">
        <v>5</v>
      </c>
      <c r="AQ625">
        <v>4</v>
      </c>
      <c r="AR625" s="4">
        <v>624</v>
      </c>
      <c r="AS625" s="4">
        <f>ROWS($D$2:D625)</f>
        <v>624</v>
      </c>
      <c r="AT625" s="4" t="str">
        <f>IF(D625=PUBLIC!$C$15,AS625,"")</f>
        <v/>
      </c>
      <c r="AU625" s="4" t="str">
        <f t="shared" si="9"/>
        <v/>
      </c>
      <c r="AV625"/>
      <c r="AW625"/>
      <c r="AX625"/>
    </row>
    <row r="626" spans="1:50" x14ac:dyDescent="0.25">
      <c r="A626">
        <v>21</v>
      </c>
      <c r="B626">
        <v>21063</v>
      </c>
      <c r="C626" s="99" t="s">
        <v>2157</v>
      </c>
      <c r="D626" s="1" t="s">
        <v>758</v>
      </c>
      <c r="E626">
        <v>-1</v>
      </c>
      <c r="F626" s="1">
        <v>-1.1436789290222509</v>
      </c>
      <c r="G626" s="1">
        <v>0.01</v>
      </c>
      <c r="H626">
        <v>-0.75</v>
      </c>
      <c r="I626" s="1">
        <v>-0.81688310561735389</v>
      </c>
      <c r="J626" s="1">
        <v>0.01</v>
      </c>
      <c r="K626">
        <v>0.25</v>
      </c>
      <c r="L626">
        <v>0.17171196180678772</v>
      </c>
      <c r="M626">
        <v>9.5111000000000008</v>
      </c>
      <c r="N626">
        <v>7661</v>
      </c>
      <c r="O626">
        <v>18.353000000000002</v>
      </c>
      <c r="P626">
        <v>0.222</v>
      </c>
      <c r="Q626">
        <v>2.3370000000000002</v>
      </c>
      <c r="R626">
        <v>0.313</v>
      </c>
      <c r="S626">
        <v>12</v>
      </c>
      <c r="T626">
        <v>0.01</v>
      </c>
      <c r="U626">
        <v>33.942999999999998</v>
      </c>
      <c r="V626">
        <v>32.950000000000003</v>
      </c>
      <c r="W626">
        <v>2.6110000000000002</v>
      </c>
      <c r="X626">
        <v>0.01</v>
      </c>
      <c r="Y626">
        <v>260.27999999999997</v>
      </c>
      <c r="Z626">
        <v>2.8437999999999999</v>
      </c>
      <c r="AA626">
        <v>3.8812000000000002</v>
      </c>
      <c r="AB626">
        <v>4.1208</v>
      </c>
      <c r="AC626">
        <v>16.233000000000001</v>
      </c>
      <c r="AD626">
        <v>6.3310000000000004</v>
      </c>
      <c r="AE626">
        <v>19.579999999999998</v>
      </c>
      <c r="AF626">
        <v>19.579999999999998</v>
      </c>
      <c r="AG626">
        <v>20.89</v>
      </c>
      <c r="AH626">
        <v>41.77</v>
      </c>
      <c r="AI626">
        <v>3.1989999999999998</v>
      </c>
      <c r="AJ626">
        <v>1.82</v>
      </c>
      <c r="AK626">
        <v>14.12</v>
      </c>
      <c r="AL626">
        <v>6.7290000000000001</v>
      </c>
      <c r="AM626">
        <v>3.089</v>
      </c>
      <c r="AN626">
        <v>2.9048500000000002</v>
      </c>
      <c r="AO626">
        <v>25.661425000000001</v>
      </c>
      <c r="AP626">
        <v>5</v>
      </c>
      <c r="AQ626">
        <v>4</v>
      </c>
      <c r="AR626" s="4">
        <v>625</v>
      </c>
      <c r="AS626" s="4">
        <f>ROWS($D$2:D626)</f>
        <v>625</v>
      </c>
      <c r="AT626" s="4" t="str">
        <f>IF(D626=PUBLIC!$C$15,AS626,"")</f>
        <v/>
      </c>
      <c r="AU626" s="4" t="str">
        <f t="shared" si="9"/>
        <v/>
      </c>
      <c r="AV626"/>
      <c r="AW626"/>
      <c r="AX626"/>
    </row>
    <row r="627" spans="1:50" x14ac:dyDescent="0.25">
      <c r="A627">
        <v>21</v>
      </c>
      <c r="B627">
        <v>21065</v>
      </c>
      <c r="C627" s="99" t="s">
        <v>2157</v>
      </c>
      <c r="D627" s="1" t="s">
        <v>759</v>
      </c>
      <c r="E627">
        <v>0.25</v>
      </c>
      <c r="F627" s="1">
        <v>1.7271131515670158E-2</v>
      </c>
      <c r="G627" s="1">
        <v>5.2839999999999998</v>
      </c>
      <c r="H627">
        <v>-0.75</v>
      </c>
      <c r="I627" s="1">
        <v>-0.81688310561735389</v>
      </c>
      <c r="J627" s="1">
        <v>0.01</v>
      </c>
      <c r="K627">
        <v>3</v>
      </c>
      <c r="L627">
        <v>2.7805447130169196</v>
      </c>
      <c r="M627">
        <v>30.990500000000001</v>
      </c>
      <c r="N627">
        <v>14406</v>
      </c>
      <c r="O627">
        <v>17.117999999999999</v>
      </c>
      <c r="P627">
        <v>0.27800000000000002</v>
      </c>
      <c r="Q627">
        <v>0.11799999999999999</v>
      </c>
      <c r="R627">
        <v>1.819</v>
      </c>
      <c r="S627">
        <v>6</v>
      </c>
      <c r="T627">
        <v>0.01</v>
      </c>
      <c r="U627">
        <v>30.311</v>
      </c>
      <c r="V627">
        <v>34.67</v>
      </c>
      <c r="W627">
        <v>25.684000000000001</v>
      </c>
      <c r="X627">
        <v>2.0819999999999999</v>
      </c>
      <c r="Y627">
        <v>433.9</v>
      </c>
      <c r="Z627">
        <v>13.9626</v>
      </c>
      <c r="AA627">
        <v>11.224500000000001</v>
      </c>
      <c r="AB627">
        <v>0.01</v>
      </c>
      <c r="AC627">
        <v>152.09899999999999</v>
      </c>
      <c r="AD627">
        <v>6.49</v>
      </c>
      <c r="AE627">
        <v>31.931000000000001</v>
      </c>
      <c r="AF627">
        <v>85.381</v>
      </c>
      <c r="AG627">
        <v>4.16</v>
      </c>
      <c r="AH627">
        <v>15.271000000000001</v>
      </c>
      <c r="AI627">
        <v>1.7150000000000001</v>
      </c>
      <c r="AJ627">
        <v>0.38800000000000001</v>
      </c>
      <c r="AK627">
        <v>5.5949999999999998</v>
      </c>
      <c r="AL627">
        <v>27.934999999999999</v>
      </c>
      <c r="AM627">
        <v>5.391</v>
      </c>
      <c r="AN627">
        <v>6.4091399999999998</v>
      </c>
      <c r="AO627">
        <v>21.241800000000001</v>
      </c>
      <c r="AP627">
        <v>5</v>
      </c>
      <c r="AQ627">
        <v>4</v>
      </c>
      <c r="AR627" s="4">
        <v>626</v>
      </c>
      <c r="AS627" s="4">
        <f>ROWS($D$2:D627)</f>
        <v>626</v>
      </c>
      <c r="AT627" s="4" t="str">
        <f>IF(D627=PUBLIC!$C$15,AS627,"")</f>
        <v/>
      </c>
      <c r="AU627" s="4" t="str">
        <f t="shared" si="9"/>
        <v/>
      </c>
      <c r="AV627"/>
      <c r="AW627"/>
      <c r="AX627"/>
    </row>
    <row r="628" spans="1:50" x14ac:dyDescent="0.25">
      <c r="A628">
        <v>21</v>
      </c>
      <c r="B628">
        <v>21069</v>
      </c>
      <c r="C628" s="99" t="s">
        <v>2157</v>
      </c>
      <c r="D628" s="1" t="s">
        <v>760</v>
      </c>
      <c r="E628">
        <v>0.01</v>
      </c>
      <c r="F628" s="1">
        <v>-0.13037429631958392</v>
      </c>
      <c r="G628" s="1">
        <v>4.6120000000000001</v>
      </c>
      <c r="H628">
        <v>-0.75</v>
      </c>
      <c r="I628" s="1">
        <v>-0.81688310561735389</v>
      </c>
      <c r="J628" s="1">
        <v>0.01</v>
      </c>
      <c r="K628">
        <v>2</v>
      </c>
      <c r="L628">
        <v>1.8136828306548305</v>
      </c>
      <c r="M628">
        <v>23.03</v>
      </c>
      <c r="N628">
        <v>14543</v>
      </c>
      <c r="O628">
        <v>16.228000000000002</v>
      </c>
      <c r="P628">
        <v>1.1759999999999999</v>
      </c>
      <c r="Q628">
        <v>1.341</v>
      </c>
      <c r="R628">
        <v>1.3</v>
      </c>
      <c r="S628">
        <v>9</v>
      </c>
      <c r="T628">
        <v>0.01</v>
      </c>
      <c r="U628">
        <v>22.312999999999999</v>
      </c>
      <c r="V628">
        <v>136.97</v>
      </c>
      <c r="W628">
        <v>17.878</v>
      </c>
      <c r="X628">
        <v>0.01</v>
      </c>
      <c r="Y628">
        <v>478.9</v>
      </c>
      <c r="Z628">
        <v>6.9386000000000001</v>
      </c>
      <c r="AA628">
        <v>12.5177</v>
      </c>
      <c r="AB628">
        <v>0.01</v>
      </c>
      <c r="AC628">
        <v>81.2</v>
      </c>
      <c r="AD628">
        <v>5.57</v>
      </c>
      <c r="AE628">
        <v>28.88</v>
      </c>
      <c r="AF628">
        <v>33.692999999999998</v>
      </c>
      <c r="AG628">
        <v>8.25</v>
      </c>
      <c r="AH628">
        <v>56.384999999999998</v>
      </c>
      <c r="AI628">
        <v>5.1749999999999998</v>
      </c>
      <c r="AJ628">
        <v>0.41399999999999998</v>
      </c>
      <c r="AK628">
        <v>9.5570000000000004</v>
      </c>
      <c r="AL628">
        <v>20.216999999999999</v>
      </c>
      <c r="AM628">
        <v>3.83</v>
      </c>
      <c r="AN628">
        <v>2.3311333333333</v>
      </c>
      <c r="AO628">
        <v>30.079883333333001</v>
      </c>
      <c r="AP628">
        <v>5</v>
      </c>
      <c r="AQ628">
        <v>4</v>
      </c>
      <c r="AR628" s="4">
        <v>627</v>
      </c>
      <c r="AS628" s="4">
        <f>ROWS($D$2:D628)</f>
        <v>627</v>
      </c>
      <c r="AT628" s="4" t="str">
        <f>IF(D628=PUBLIC!$C$15,AS628,"")</f>
        <v/>
      </c>
      <c r="AU628" s="4" t="str">
        <f t="shared" si="9"/>
        <v/>
      </c>
      <c r="AV628"/>
      <c r="AW628"/>
      <c r="AX628"/>
    </row>
    <row r="629" spans="1:50" x14ac:dyDescent="0.25">
      <c r="A629">
        <v>21</v>
      </c>
      <c r="B629">
        <v>21071</v>
      </c>
      <c r="C629" s="99" t="s">
        <v>2157</v>
      </c>
      <c r="D629" s="1" t="s">
        <v>761</v>
      </c>
      <c r="E629">
        <v>4</v>
      </c>
      <c r="F629" s="1">
        <v>3.8931833226491799</v>
      </c>
      <c r="G629" s="1">
        <v>22.925000000000001</v>
      </c>
      <c r="H629">
        <v>-0.75</v>
      </c>
      <c r="I629" s="1">
        <v>-0.81688310561735389</v>
      </c>
      <c r="J629" s="1">
        <v>0.01</v>
      </c>
      <c r="K629">
        <v>0.5</v>
      </c>
      <c r="L629">
        <v>0.44588996736475245</v>
      </c>
      <c r="M629">
        <v>11.7685</v>
      </c>
      <c r="N629">
        <v>38144</v>
      </c>
      <c r="O629">
        <v>15.788</v>
      </c>
      <c r="P629">
        <v>0.72099999999999997</v>
      </c>
      <c r="Q629">
        <v>0.69699999999999995</v>
      </c>
      <c r="R629">
        <v>1.2110000000000001</v>
      </c>
      <c r="S629">
        <v>11</v>
      </c>
      <c r="T629">
        <v>0.01</v>
      </c>
      <c r="U629">
        <v>30.704000000000001</v>
      </c>
      <c r="V629">
        <v>79.36</v>
      </c>
      <c r="W629">
        <v>29.361999999999998</v>
      </c>
      <c r="X629">
        <v>10.749000000000001</v>
      </c>
      <c r="Y629">
        <v>462.04</v>
      </c>
      <c r="Z629">
        <v>14.9701</v>
      </c>
      <c r="AA629">
        <v>48.704599999999999</v>
      </c>
      <c r="AB629">
        <v>3.7980999999999998</v>
      </c>
      <c r="AC629">
        <v>244.76599999999999</v>
      </c>
      <c r="AD629">
        <v>10.159000000000001</v>
      </c>
      <c r="AE629">
        <v>40.110999999999997</v>
      </c>
      <c r="AF629">
        <v>115.09</v>
      </c>
      <c r="AG629">
        <v>32.770000000000003</v>
      </c>
      <c r="AH629">
        <v>59.249000000000002</v>
      </c>
      <c r="AI629">
        <v>0.53400000000000003</v>
      </c>
      <c r="AJ629">
        <v>6.9610000000000003</v>
      </c>
      <c r="AK629">
        <v>6.5410000000000004</v>
      </c>
      <c r="AL629">
        <v>4.2210000000000001</v>
      </c>
      <c r="AM629">
        <v>3.73</v>
      </c>
      <c r="AN629">
        <v>8.8097600000000007</v>
      </c>
      <c r="AO629">
        <v>7.1452799999999996</v>
      </c>
      <c r="AP629">
        <v>5</v>
      </c>
      <c r="AQ629">
        <v>4</v>
      </c>
      <c r="AR629" s="4">
        <v>628</v>
      </c>
      <c r="AS629" s="4">
        <f>ROWS($D$2:D629)</f>
        <v>628</v>
      </c>
      <c r="AT629" s="4" t="str">
        <f>IF(D629=PUBLIC!$C$15,AS629,"")</f>
        <v/>
      </c>
      <c r="AU629" s="4" t="str">
        <f t="shared" si="9"/>
        <v/>
      </c>
      <c r="AV629"/>
      <c r="AW629"/>
      <c r="AX629"/>
    </row>
    <row r="630" spans="1:50" x14ac:dyDescent="0.25">
      <c r="A630">
        <v>21</v>
      </c>
      <c r="B630">
        <v>21073</v>
      </c>
      <c r="C630" s="99" t="s">
        <v>2157</v>
      </c>
      <c r="D630" s="1" t="s">
        <v>762</v>
      </c>
      <c r="E630">
        <v>0.75</v>
      </c>
      <c r="F630" s="1">
        <v>0.63142777500954805</v>
      </c>
      <c r="G630" s="1">
        <v>8.0792999999999999</v>
      </c>
      <c r="H630">
        <v>1</v>
      </c>
      <c r="I630" s="1">
        <v>0.94449825276866983</v>
      </c>
      <c r="J630" s="1">
        <v>6.9645999999999999</v>
      </c>
      <c r="K630">
        <v>1.25</v>
      </c>
      <c r="L630">
        <v>1.0750637533093657</v>
      </c>
      <c r="M630">
        <v>16.948699999999999</v>
      </c>
      <c r="N630">
        <v>49982</v>
      </c>
      <c r="O630">
        <v>16.058</v>
      </c>
      <c r="P630">
        <v>2.907</v>
      </c>
      <c r="Q630">
        <v>10.164</v>
      </c>
      <c r="R630">
        <v>4.8319999999999999</v>
      </c>
      <c r="S630">
        <v>3</v>
      </c>
      <c r="T630">
        <v>6.2834000000000003</v>
      </c>
      <c r="U630">
        <v>14.706</v>
      </c>
      <c r="V630">
        <v>474.49</v>
      </c>
      <c r="W630">
        <v>61.021999999999998</v>
      </c>
      <c r="X630">
        <v>33.212000000000003</v>
      </c>
      <c r="Y630">
        <v>1083.81</v>
      </c>
      <c r="Z630">
        <v>6.4379</v>
      </c>
      <c r="AA630">
        <v>4.6468999999999996</v>
      </c>
      <c r="AB630">
        <v>0.80979999999999996</v>
      </c>
      <c r="AC630">
        <v>101.867</v>
      </c>
      <c r="AD630">
        <v>4.4219999999999997</v>
      </c>
      <c r="AE630">
        <v>30.811</v>
      </c>
      <c r="AF630">
        <v>74.626999999999995</v>
      </c>
      <c r="AG630">
        <v>3.4</v>
      </c>
      <c r="AH630">
        <v>83.43</v>
      </c>
      <c r="AI630">
        <v>1.0429999999999999</v>
      </c>
      <c r="AJ630">
        <v>0.35399999999999998</v>
      </c>
      <c r="AK630">
        <v>6.14</v>
      </c>
      <c r="AL630">
        <v>10.779</v>
      </c>
      <c r="AM630">
        <v>2.6040000000000001</v>
      </c>
      <c r="AN630">
        <v>5.4530500000000002</v>
      </c>
      <c r="AO630">
        <v>22.604583333333</v>
      </c>
      <c r="AP630">
        <v>5</v>
      </c>
      <c r="AQ630">
        <v>4</v>
      </c>
      <c r="AR630" s="4">
        <v>629</v>
      </c>
      <c r="AS630" s="4">
        <f>ROWS($D$2:D630)</f>
        <v>629</v>
      </c>
      <c r="AT630" s="4" t="str">
        <f>IF(D630=PUBLIC!$C$15,AS630,"")</f>
        <v/>
      </c>
      <c r="AU630" s="4" t="str">
        <f t="shared" si="9"/>
        <v/>
      </c>
      <c r="AV630"/>
      <c r="AW630"/>
      <c r="AX630"/>
    </row>
    <row r="631" spans="1:50" x14ac:dyDescent="0.25">
      <c r="A631">
        <v>21</v>
      </c>
      <c r="B631">
        <v>21075</v>
      </c>
      <c r="C631" s="99" t="s">
        <v>2157</v>
      </c>
      <c r="D631" s="1" t="s">
        <v>763</v>
      </c>
      <c r="E631">
        <v>-1</v>
      </c>
      <c r="F631" s="1">
        <v>-1.1436789290222509</v>
      </c>
      <c r="G631" s="1">
        <v>0.01</v>
      </c>
      <c r="H631">
        <v>-0.75</v>
      </c>
      <c r="I631" s="1">
        <v>-0.81688310561735389</v>
      </c>
      <c r="J631" s="1">
        <v>0.01</v>
      </c>
      <c r="K631">
        <v>0.5</v>
      </c>
      <c r="L631">
        <v>0.41705597315926801</v>
      </c>
      <c r="M631">
        <v>11.5311</v>
      </c>
      <c r="N631">
        <v>6323</v>
      </c>
      <c r="O631">
        <v>18.678000000000001</v>
      </c>
      <c r="P631">
        <v>0.58499999999999996</v>
      </c>
      <c r="Q631">
        <v>26.143000000000001</v>
      </c>
      <c r="R631">
        <v>2.1030000000000002</v>
      </c>
      <c r="S631">
        <v>8</v>
      </c>
      <c r="T631">
        <v>0.01</v>
      </c>
      <c r="U631">
        <v>26.719000000000001</v>
      </c>
      <c r="V631">
        <v>620.21</v>
      </c>
      <c r="W631">
        <v>33.212000000000003</v>
      </c>
      <c r="X631">
        <v>0.01</v>
      </c>
      <c r="Y631">
        <v>624.67999999999995</v>
      </c>
      <c r="Z631">
        <v>8.8910999999999998</v>
      </c>
      <c r="AA631">
        <v>0.01</v>
      </c>
      <c r="AB631">
        <v>0.01</v>
      </c>
      <c r="AC631">
        <v>179.83500000000001</v>
      </c>
      <c r="AD631">
        <v>7.117</v>
      </c>
      <c r="AE631">
        <v>20.56</v>
      </c>
      <c r="AF631">
        <v>47.445999999999998</v>
      </c>
      <c r="AG631">
        <v>0.01</v>
      </c>
      <c r="AH631">
        <v>9.4890000000000008</v>
      </c>
      <c r="AI631">
        <v>5.4550000000000001</v>
      </c>
      <c r="AJ631">
        <v>0.40600000000000003</v>
      </c>
      <c r="AK631">
        <v>5.0049999999999999</v>
      </c>
      <c r="AL631">
        <v>16.771999999999998</v>
      </c>
      <c r="AM631">
        <v>4.9589999999999996</v>
      </c>
      <c r="AN631">
        <v>1.56158</v>
      </c>
      <c r="AO631">
        <v>3.0904799999999999</v>
      </c>
      <c r="AP631">
        <v>5</v>
      </c>
      <c r="AQ631">
        <v>4</v>
      </c>
      <c r="AR631" s="4">
        <v>630</v>
      </c>
      <c r="AS631" s="4">
        <f>ROWS($D$2:D631)</f>
        <v>630</v>
      </c>
      <c r="AT631" s="4" t="str">
        <f>IF(D631=PUBLIC!$C$15,AS631,"")</f>
        <v/>
      </c>
      <c r="AU631" s="4" t="str">
        <f t="shared" si="9"/>
        <v/>
      </c>
      <c r="AV631"/>
      <c r="AW631"/>
      <c r="AX631"/>
    </row>
    <row r="632" spans="1:50" x14ac:dyDescent="0.25">
      <c r="A632">
        <v>21</v>
      </c>
      <c r="B632">
        <v>21079</v>
      </c>
      <c r="C632" s="99" t="s">
        <v>2157</v>
      </c>
      <c r="D632" s="1" t="s">
        <v>764</v>
      </c>
      <c r="E632">
        <v>0.5</v>
      </c>
      <c r="F632" s="1">
        <v>0.29201905935493416</v>
      </c>
      <c r="G632" s="1">
        <v>6.5345000000000004</v>
      </c>
      <c r="H632">
        <v>0.01</v>
      </c>
      <c r="I632" s="1">
        <v>-0.16719574790006117</v>
      </c>
      <c r="J632" s="1">
        <v>2.5689000000000002</v>
      </c>
      <c r="K632">
        <v>1.25</v>
      </c>
      <c r="L632">
        <v>1.1762985223501046</v>
      </c>
      <c r="M632">
        <v>17.7822</v>
      </c>
      <c r="N632">
        <v>17051</v>
      </c>
      <c r="O632">
        <v>16.468</v>
      </c>
      <c r="P632">
        <v>2.258</v>
      </c>
      <c r="Q632">
        <v>1.214</v>
      </c>
      <c r="R632">
        <v>2.3220000000000001</v>
      </c>
      <c r="S632">
        <v>6</v>
      </c>
      <c r="T632">
        <v>0.01</v>
      </c>
      <c r="U632">
        <v>19.277000000000001</v>
      </c>
      <c r="V632">
        <v>120.47</v>
      </c>
      <c r="W632">
        <v>17.594000000000001</v>
      </c>
      <c r="X632">
        <v>0.01</v>
      </c>
      <c r="Y632">
        <v>792.16</v>
      </c>
      <c r="Z632">
        <v>5.9337</v>
      </c>
      <c r="AA632">
        <v>2.2553999999999998</v>
      </c>
      <c r="AB632">
        <v>3.8731</v>
      </c>
      <c r="AC632">
        <v>51.366</v>
      </c>
      <c r="AD632">
        <v>5.63</v>
      </c>
      <c r="AE632">
        <v>14.074999999999999</v>
      </c>
      <c r="AF632">
        <v>10.557</v>
      </c>
      <c r="AG632">
        <v>4.1100000000000003</v>
      </c>
      <c r="AH632">
        <v>12.901999999999999</v>
      </c>
      <c r="AI632">
        <v>0.72099999999999997</v>
      </c>
      <c r="AJ632">
        <v>0.41599999999999998</v>
      </c>
      <c r="AK632">
        <v>13.28</v>
      </c>
      <c r="AL632">
        <v>12.808</v>
      </c>
      <c r="AM632">
        <v>4.4909999999999997</v>
      </c>
      <c r="AN632">
        <v>5.4661333333332998</v>
      </c>
      <c r="AO632">
        <v>23.348933333333001</v>
      </c>
      <c r="AP632">
        <v>5</v>
      </c>
      <c r="AQ632">
        <v>4</v>
      </c>
      <c r="AR632" s="4">
        <v>631</v>
      </c>
      <c r="AS632" s="4">
        <f>ROWS($D$2:D632)</f>
        <v>631</v>
      </c>
      <c r="AT632" s="4" t="str">
        <f>IF(D632=PUBLIC!$C$15,AS632,"")</f>
        <v/>
      </c>
      <c r="AU632" s="4" t="str">
        <f t="shared" si="9"/>
        <v/>
      </c>
      <c r="AV632"/>
      <c r="AW632"/>
      <c r="AX632"/>
    </row>
    <row r="633" spans="1:50" x14ac:dyDescent="0.25">
      <c r="A633">
        <v>21</v>
      </c>
      <c r="B633">
        <v>21083</v>
      </c>
      <c r="C633" s="99" t="s">
        <v>2157</v>
      </c>
      <c r="D633" s="1" t="s">
        <v>765</v>
      </c>
      <c r="E633">
        <v>-0.5</v>
      </c>
      <c r="F633" s="1">
        <v>-0.54720897740447116</v>
      </c>
      <c r="G633" s="1">
        <v>2.7147999999999999</v>
      </c>
      <c r="H633">
        <v>-0.75</v>
      </c>
      <c r="I633" s="1">
        <v>-0.81688310561735389</v>
      </c>
      <c r="J633" s="1">
        <v>0.01</v>
      </c>
      <c r="K633">
        <v>-0.75</v>
      </c>
      <c r="L633">
        <v>-0.83530374736378166</v>
      </c>
      <c r="M633">
        <v>1.22</v>
      </c>
      <c r="N633">
        <v>37379</v>
      </c>
      <c r="O633">
        <v>17.207999999999998</v>
      </c>
      <c r="P633">
        <v>5.931</v>
      </c>
      <c r="Q633">
        <v>4.3689999999999998</v>
      </c>
      <c r="R633">
        <v>2.5009999999999999</v>
      </c>
      <c r="S633">
        <v>8</v>
      </c>
      <c r="T633">
        <v>0.01</v>
      </c>
      <c r="U633">
        <v>18.393999999999998</v>
      </c>
      <c r="V633">
        <v>337.4</v>
      </c>
      <c r="W633">
        <v>53.238</v>
      </c>
      <c r="X633">
        <v>0.26800000000000002</v>
      </c>
      <c r="Y633">
        <v>1029.43</v>
      </c>
      <c r="Z633">
        <v>8.2309999999999999</v>
      </c>
      <c r="AA633">
        <v>2.9863</v>
      </c>
      <c r="AB633">
        <v>1.0370999999999999</v>
      </c>
      <c r="AC633">
        <v>97.099000000000004</v>
      </c>
      <c r="AD633">
        <v>4.8019999999999996</v>
      </c>
      <c r="AE633">
        <v>29.963000000000001</v>
      </c>
      <c r="AF633">
        <v>43.606999999999999</v>
      </c>
      <c r="AG633">
        <v>2.14</v>
      </c>
      <c r="AH633">
        <v>33.709000000000003</v>
      </c>
      <c r="AI633">
        <v>3.2469999999999999</v>
      </c>
      <c r="AJ633">
        <v>0.375</v>
      </c>
      <c r="AK633">
        <v>6.9459999999999997</v>
      </c>
      <c r="AL633">
        <v>16.085000000000001</v>
      </c>
      <c r="AM633">
        <v>5.2389999999999999</v>
      </c>
      <c r="AN633">
        <v>3.6532857142856998</v>
      </c>
      <c r="AO633">
        <v>2.7358714285714001</v>
      </c>
      <c r="AP633">
        <v>5</v>
      </c>
      <c r="AQ633">
        <v>4</v>
      </c>
      <c r="AR633" s="4">
        <v>632</v>
      </c>
      <c r="AS633" s="4">
        <f>ROWS($D$2:D633)</f>
        <v>632</v>
      </c>
      <c r="AT633" s="4" t="str">
        <f>IF(D633=PUBLIC!$C$15,AS633,"")</f>
        <v/>
      </c>
      <c r="AU633" s="4" t="str">
        <f t="shared" si="9"/>
        <v/>
      </c>
      <c r="AV633"/>
      <c r="AW633"/>
      <c r="AX633"/>
    </row>
    <row r="634" spans="1:50" x14ac:dyDescent="0.25">
      <c r="A634">
        <v>21</v>
      </c>
      <c r="B634">
        <v>21085</v>
      </c>
      <c r="C634" s="99" t="s">
        <v>2157</v>
      </c>
      <c r="D634" s="1" t="s">
        <v>766</v>
      </c>
      <c r="E634">
        <v>1</v>
      </c>
      <c r="F634" s="1">
        <v>0.80943718815258814</v>
      </c>
      <c r="G634" s="1">
        <v>8.8895</v>
      </c>
      <c r="H634">
        <v>-0.75</v>
      </c>
      <c r="I634" s="1">
        <v>-0.81688310561735389</v>
      </c>
      <c r="J634" s="1">
        <v>0.01</v>
      </c>
      <c r="K634">
        <v>0.75</v>
      </c>
      <c r="L634">
        <v>0.55590610869300838</v>
      </c>
      <c r="M634">
        <v>12.674300000000001</v>
      </c>
      <c r="N634">
        <v>26092</v>
      </c>
      <c r="O634">
        <v>16.138999999999999</v>
      </c>
      <c r="P634">
        <v>1.2230000000000001</v>
      </c>
      <c r="Q634">
        <v>1.391</v>
      </c>
      <c r="R634">
        <v>1.92</v>
      </c>
      <c r="S634">
        <v>6</v>
      </c>
      <c r="T634">
        <v>6.2088999999999999</v>
      </c>
      <c r="U634">
        <v>24.199000000000002</v>
      </c>
      <c r="V634">
        <v>298.11</v>
      </c>
      <c r="W634">
        <v>35.643000000000001</v>
      </c>
      <c r="X634">
        <v>2.2999999999999998</v>
      </c>
      <c r="Y634">
        <v>580.85</v>
      </c>
      <c r="Z634">
        <v>12.7935</v>
      </c>
      <c r="AA634">
        <v>2.3736000000000002</v>
      </c>
      <c r="AB634">
        <v>1.6048</v>
      </c>
      <c r="AC634">
        <v>136.03399999999999</v>
      </c>
      <c r="AD634">
        <v>5.8449999999999998</v>
      </c>
      <c r="AE634">
        <v>33.726999999999997</v>
      </c>
      <c r="AF634">
        <v>55.189</v>
      </c>
      <c r="AG634">
        <v>4.5999999999999996</v>
      </c>
      <c r="AH634">
        <v>13.797000000000001</v>
      </c>
      <c r="AI634">
        <v>3.2429999999999999</v>
      </c>
      <c r="AJ634">
        <v>0.255</v>
      </c>
      <c r="AK634">
        <v>10.907</v>
      </c>
      <c r="AL634">
        <v>23.454000000000001</v>
      </c>
      <c r="AM634">
        <v>3.516</v>
      </c>
      <c r="AN634">
        <v>3.6995166666667001</v>
      </c>
      <c r="AO634">
        <v>3.8162666666666998</v>
      </c>
      <c r="AP634">
        <v>5</v>
      </c>
      <c r="AQ634">
        <v>4</v>
      </c>
      <c r="AR634" s="4">
        <v>633</v>
      </c>
      <c r="AS634" s="4">
        <f>ROWS($D$2:D634)</f>
        <v>633</v>
      </c>
      <c r="AT634" s="4" t="str">
        <f>IF(D634=PUBLIC!$C$15,AS634,"")</f>
        <v/>
      </c>
      <c r="AU634" s="4" t="str">
        <f t="shared" si="9"/>
        <v/>
      </c>
      <c r="AV634"/>
      <c r="AW634"/>
      <c r="AX634"/>
    </row>
    <row r="635" spans="1:50" x14ac:dyDescent="0.25">
      <c r="A635">
        <v>21</v>
      </c>
      <c r="B635">
        <v>21087</v>
      </c>
      <c r="C635" s="99" t="s">
        <v>2157</v>
      </c>
      <c r="D635" s="1" t="s">
        <v>767</v>
      </c>
      <c r="E635">
        <v>-0.25</v>
      </c>
      <c r="F635" s="1">
        <v>-0.38317314939583907</v>
      </c>
      <c r="G635" s="1">
        <v>3.4613999999999998</v>
      </c>
      <c r="H635">
        <v>-0.75</v>
      </c>
      <c r="I635" s="1">
        <v>-0.81688310561735389</v>
      </c>
      <c r="J635" s="1">
        <v>0.01</v>
      </c>
      <c r="K635">
        <v>0.01</v>
      </c>
      <c r="L635">
        <v>-1.8854748001153814E-2</v>
      </c>
      <c r="M635">
        <v>7.9420999999999999</v>
      </c>
      <c r="N635">
        <v>11123</v>
      </c>
      <c r="O635">
        <v>19.338000000000001</v>
      </c>
      <c r="P635">
        <v>0.90800000000000003</v>
      </c>
      <c r="Q635">
        <v>2.2389999999999999</v>
      </c>
      <c r="R635">
        <v>2.355</v>
      </c>
      <c r="S635">
        <v>7</v>
      </c>
      <c r="T635">
        <v>0.01</v>
      </c>
      <c r="U635">
        <v>19.599</v>
      </c>
      <c r="V635">
        <v>86.06</v>
      </c>
      <c r="W635">
        <v>35.962000000000003</v>
      </c>
      <c r="X635">
        <v>8.0909999999999993</v>
      </c>
      <c r="Y635">
        <v>658.43</v>
      </c>
      <c r="Z635">
        <v>0.01</v>
      </c>
      <c r="AA635">
        <v>0.01</v>
      </c>
      <c r="AB635">
        <v>0.01</v>
      </c>
      <c r="AC635">
        <v>88.768000000000001</v>
      </c>
      <c r="AD635">
        <v>5.6639999999999997</v>
      </c>
      <c r="AE635">
        <v>27.87</v>
      </c>
      <c r="AF635">
        <v>45.850999999999999</v>
      </c>
      <c r="AG635">
        <v>8.09</v>
      </c>
      <c r="AH635">
        <v>25.172999999999998</v>
      </c>
      <c r="AI635">
        <v>2.089</v>
      </c>
      <c r="AJ635">
        <v>0.435</v>
      </c>
      <c r="AK635">
        <v>5.6349999999999998</v>
      </c>
      <c r="AL635">
        <v>22.062999999999999</v>
      </c>
      <c r="AM635">
        <v>6.0490000000000004</v>
      </c>
      <c r="AN635">
        <v>5.2392599999999998</v>
      </c>
      <c r="AO635">
        <v>4.6087400000000001</v>
      </c>
      <c r="AP635">
        <v>5</v>
      </c>
      <c r="AQ635">
        <v>4</v>
      </c>
      <c r="AR635" s="4">
        <v>634</v>
      </c>
      <c r="AS635" s="4">
        <f>ROWS($D$2:D635)</f>
        <v>634</v>
      </c>
      <c r="AT635" s="4" t="str">
        <f>IF(D635=PUBLIC!$C$15,AS635,"")</f>
        <v/>
      </c>
      <c r="AU635" s="4" t="str">
        <f t="shared" si="9"/>
        <v/>
      </c>
      <c r="AV635"/>
      <c r="AW635"/>
      <c r="AX635"/>
    </row>
    <row r="636" spans="1:50" x14ac:dyDescent="0.25">
      <c r="A636">
        <v>21</v>
      </c>
      <c r="B636">
        <v>21095</v>
      </c>
      <c r="C636" s="99" t="s">
        <v>2157</v>
      </c>
      <c r="D636" s="1" t="s">
        <v>768</v>
      </c>
      <c r="E636">
        <v>0.5</v>
      </c>
      <c r="F636" s="1">
        <v>0.25455842625090008</v>
      </c>
      <c r="G636" s="1">
        <v>6.3639999999999999</v>
      </c>
      <c r="H636">
        <v>-0.25</v>
      </c>
      <c r="I636" s="1">
        <v>-0.3947848534354233</v>
      </c>
      <c r="J636" s="1">
        <v>1.669</v>
      </c>
      <c r="K636">
        <v>0.5</v>
      </c>
      <c r="L636">
        <v>0.25245686217665347</v>
      </c>
      <c r="M636">
        <v>10.1759</v>
      </c>
      <c r="N636">
        <v>28031</v>
      </c>
      <c r="O636">
        <v>16.382000000000001</v>
      </c>
      <c r="P636">
        <v>0.81699999999999995</v>
      </c>
      <c r="Q636">
        <v>2.38</v>
      </c>
      <c r="R636">
        <v>1.4910000000000001</v>
      </c>
      <c r="S636">
        <v>10</v>
      </c>
      <c r="T636">
        <v>0.01</v>
      </c>
      <c r="U636">
        <v>32.390999999999998</v>
      </c>
      <c r="V636">
        <v>211.97</v>
      </c>
      <c r="W636">
        <v>15.696999999999999</v>
      </c>
      <c r="X636">
        <v>1.07</v>
      </c>
      <c r="Y636">
        <v>407.62</v>
      </c>
      <c r="Z636">
        <v>8.8406000000000002</v>
      </c>
      <c r="AA636">
        <v>21.290700000000001</v>
      </c>
      <c r="AB636">
        <v>6.7599</v>
      </c>
      <c r="AC636">
        <v>137.9</v>
      </c>
      <c r="AD636">
        <v>9.2750000000000004</v>
      </c>
      <c r="AE636">
        <v>23.189</v>
      </c>
      <c r="AF636">
        <v>41.74</v>
      </c>
      <c r="AG636">
        <v>21.4</v>
      </c>
      <c r="AH636">
        <v>29.61</v>
      </c>
      <c r="AI636">
        <v>1.216</v>
      </c>
      <c r="AJ636">
        <v>10.589</v>
      </c>
      <c r="AK636">
        <v>5.1630000000000003</v>
      </c>
      <c r="AL636">
        <v>4.3730000000000002</v>
      </c>
      <c r="AM636">
        <v>3.3460000000000001</v>
      </c>
      <c r="AN636">
        <v>10.458266666667001</v>
      </c>
      <c r="AO636">
        <v>13.164999999999999</v>
      </c>
      <c r="AP636">
        <v>5</v>
      </c>
      <c r="AQ636">
        <v>4</v>
      </c>
      <c r="AR636" s="4">
        <v>635</v>
      </c>
      <c r="AS636" s="4">
        <f>ROWS($D$2:D636)</f>
        <v>635</v>
      </c>
      <c r="AT636" s="4" t="str">
        <f>IF(D636=PUBLIC!$C$15,AS636,"")</f>
        <v/>
      </c>
      <c r="AU636" s="4" t="str">
        <f t="shared" si="9"/>
        <v/>
      </c>
      <c r="AV636"/>
      <c r="AW636"/>
      <c r="AX636"/>
    </row>
    <row r="637" spans="1:50" x14ac:dyDescent="0.25">
      <c r="A637">
        <v>21</v>
      </c>
      <c r="B637">
        <v>21097</v>
      </c>
      <c r="C637" s="99" t="s">
        <v>2157</v>
      </c>
      <c r="D637" s="1" t="s">
        <v>769</v>
      </c>
      <c r="E637">
        <v>1.5</v>
      </c>
      <c r="F637" s="1">
        <v>1.2739270675968006</v>
      </c>
      <c r="G637" s="1">
        <v>11.0036</v>
      </c>
      <c r="H637">
        <v>1.25</v>
      </c>
      <c r="I637" s="1">
        <v>1.200817353179926</v>
      </c>
      <c r="J637" s="1">
        <v>7.9781000000000004</v>
      </c>
      <c r="K637">
        <v>5</v>
      </c>
      <c r="L637">
        <v>4.9988918223962466</v>
      </c>
      <c r="M637">
        <v>49.254899999999999</v>
      </c>
      <c r="N637">
        <v>18629</v>
      </c>
      <c r="O637">
        <v>16.957000000000001</v>
      </c>
      <c r="P637">
        <v>2.2440000000000002</v>
      </c>
      <c r="Q637">
        <v>2.0129999999999999</v>
      </c>
      <c r="R637">
        <v>1.8839999999999999</v>
      </c>
      <c r="S637">
        <v>4</v>
      </c>
      <c r="T637">
        <v>0.01</v>
      </c>
      <c r="U637">
        <v>18.968</v>
      </c>
      <c r="V637">
        <v>221.24</v>
      </c>
      <c r="W637">
        <v>32.744999999999997</v>
      </c>
      <c r="X637">
        <v>1.61</v>
      </c>
      <c r="Y637">
        <v>720.91</v>
      </c>
      <c r="Z637">
        <v>7.1326000000000001</v>
      </c>
      <c r="AA637">
        <v>5.9069000000000003</v>
      </c>
      <c r="AB637">
        <v>0.01</v>
      </c>
      <c r="AC637">
        <v>101.767</v>
      </c>
      <c r="AD637">
        <v>4.8040000000000003</v>
      </c>
      <c r="AE637">
        <v>24.155999999999999</v>
      </c>
      <c r="AF637">
        <v>26.84</v>
      </c>
      <c r="AG637">
        <v>3.76</v>
      </c>
      <c r="AH637">
        <v>33.280999999999999</v>
      </c>
      <c r="AI637">
        <v>3.7349999999999999</v>
      </c>
      <c r="AJ637">
        <v>0.32200000000000001</v>
      </c>
      <c r="AK637">
        <v>4.9710000000000001</v>
      </c>
      <c r="AL637">
        <v>27.803999999999998</v>
      </c>
      <c r="AM637">
        <v>4.34</v>
      </c>
      <c r="AN637">
        <v>3.4714571428570999</v>
      </c>
      <c r="AO637">
        <v>30.924957142857</v>
      </c>
      <c r="AP637">
        <v>5</v>
      </c>
      <c r="AQ637">
        <v>4</v>
      </c>
      <c r="AR637" s="4">
        <v>636</v>
      </c>
      <c r="AS637" s="4">
        <f>ROWS($D$2:D637)</f>
        <v>636</v>
      </c>
      <c r="AT637" s="4" t="str">
        <f>IF(D637=PUBLIC!$C$15,AS637,"")</f>
        <v/>
      </c>
      <c r="AU637" s="4" t="str">
        <f t="shared" si="9"/>
        <v/>
      </c>
      <c r="AV637"/>
      <c r="AW637"/>
      <c r="AX637"/>
    </row>
    <row r="638" spans="1:50" x14ac:dyDescent="0.25">
      <c r="A638">
        <v>21</v>
      </c>
      <c r="B638">
        <v>21099</v>
      </c>
      <c r="C638" s="99" t="s">
        <v>2157</v>
      </c>
      <c r="D638" s="1" t="s">
        <v>770</v>
      </c>
      <c r="E638">
        <v>0.5</v>
      </c>
      <c r="F638" s="1">
        <v>0.35896483593440121</v>
      </c>
      <c r="G638" s="1">
        <v>6.8391999999999999</v>
      </c>
      <c r="H638">
        <v>-0.75</v>
      </c>
      <c r="I638" s="1">
        <v>-0.81688310561735389</v>
      </c>
      <c r="J638" s="1">
        <v>0.01</v>
      </c>
      <c r="K638">
        <v>-0.5</v>
      </c>
      <c r="L638">
        <v>-0.72358720199644921</v>
      </c>
      <c r="M638">
        <v>2.1398000000000001</v>
      </c>
      <c r="N638">
        <v>18510</v>
      </c>
      <c r="O638">
        <v>16.007999999999999</v>
      </c>
      <c r="P638">
        <v>1.7130000000000001</v>
      </c>
      <c r="Q638">
        <v>4.7649999999999997</v>
      </c>
      <c r="R638">
        <v>1.75</v>
      </c>
      <c r="S638">
        <v>7</v>
      </c>
      <c r="T638">
        <v>5.0077999999999996</v>
      </c>
      <c r="U638">
        <v>24.172999999999998</v>
      </c>
      <c r="V638">
        <v>37.57</v>
      </c>
      <c r="W638">
        <v>16.748000000000001</v>
      </c>
      <c r="X638">
        <v>7.0229999999999997</v>
      </c>
      <c r="Y638">
        <v>382.86</v>
      </c>
      <c r="Z638">
        <v>4.4253999999999998</v>
      </c>
      <c r="AA638">
        <v>2.3016999999999999</v>
      </c>
      <c r="AB638">
        <v>2.2845</v>
      </c>
      <c r="AC638">
        <v>61.634</v>
      </c>
      <c r="AD638">
        <v>5.5650000000000004</v>
      </c>
      <c r="AE638">
        <v>22.15</v>
      </c>
      <c r="AF638">
        <v>47.002000000000002</v>
      </c>
      <c r="AG638">
        <v>0.01</v>
      </c>
      <c r="AH638">
        <v>16.748000000000001</v>
      </c>
      <c r="AI638">
        <v>3.1890000000000001</v>
      </c>
      <c r="AJ638">
        <v>0.38400000000000001</v>
      </c>
      <c r="AK638">
        <v>11.074999999999999</v>
      </c>
      <c r="AL638">
        <v>23.359000000000002</v>
      </c>
      <c r="AM638">
        <v>5.95</v>
      </c>
      <c r="AN638">
        <v>5.0762142857142996</v>
      </c>
      <c r="AO638">
        <v>5.4076857142856998</v>
      </c>
      <c r="AP638">
        <v>5</v>
      </c>
      <c r="AQ638">
        <v>4</v>
      </c>
      <c r="AR638" s="4">
        <v>637</v>
      </c>
      <c r="AS638" s="4">
        <f>ROWS($D$2:D638)</f>
        <v>637</v>
      </c>
      <c r="AT638" s="4" t="str">
        <f>IF(D638=PUBLIC!$C$15,AS638,"")</f>
        <v/>
      </c>
      <c r="AU638" s="4" t="str">
        <f t="shared" si="9"/>
        <v/>
      </c>
      <c r="AV638"/>
      <c r="AW638"/>
      <c r="AX638"/>
    </row>
    <row r="639" spans="1:50" x14ac:dyDescent="0.25">
      <c r="A639">
        <v>21</v>
      </c>
      <c r="B639">
        <v>21105</v>
      </c>
      <c r="C639" s="99" t="s">
        <v>2157</v>
      </c>
      <c r="D639" s="1" t="s">
        <v>771</v>
      </c>
      <c r="E639">
        <v>-1</v>
      </c>
      <c r="F639" s="1">
        <v>-1.1436789290222509</v>
      </c>
      <c r="G639" s="1">
        <v>0.01</v>
      </c>
      <c r="H639">
        <v>-0.75</v>
      </c>
      <c r="I639" s="1">
        <v>-0.81688310561735389</v>
      </c>
      <c r="J639" s="1">
        <v>0.01</v>
      </c>
      <c r="K639">
        <v>-0.75</v>
      </c>
      <c r="L639">
        <v>-0.98348181362617071</v>
      </c>
      <c r="M639">
        <v>0.01</v>
      </c>
      <c r="N639">
        <v>4691</v>
      </c>
      <c r="O639">
        <v>23.364000000000001</v>
      </c>
      <c r="P639">
        <v>0.874</v>
      </c>
      <c r="Q639">
        <v>9.1660000000000004</v>
      </c>
      <c r="R639">
        <v>2.5369999999999999</v>
      </c>
      <c r="S639">
        <v>10</v>
      </c>
      <c r="T639">
        <v>0.01</v>
      </c>
      <c r="U639">
        <v>16.774000000000001</v>
      </c>
      <c r="V639">
        <v>96.14</v>
      </c>
      <c r="W639">
        <v>38.371000000000002</v>
      </c>
      <c r="X639">
        <v>0.01</v>
      </c>
      <c r="Y639">
        <v>1160.8699999999999</v>
      </c>
      <c r="Z639">
        <v>0.01</v>
      </c>
      <c r="AA639">
        <v>0.01</v>
      </c>
      <c r="AB639">
        <v>0.01</v>
      </c>
      <c r="AC639">
        <v>67.236999999999995</v>
      </c>
      <c r="AD639">
        <v>5.8620000000000001</v>
      </c>
      <c r="AE639">
        <v>29.844000000000001</v>
      </c>
      <c r="AF639">
        <v>6.3949999999999996</v>
      </c>
      <c r="AG639">
        <v>0.01</v>
      </c>
      <c r="AH639">
        <v>25.581</v>
      </c>
      <c r="AI639">
        <v>9.1760000000000002</v>
      </c>
      <c r="AJ639">
        <v>0.01</v>
      </c>
      <c r="AK639">
        <v>10.706</v>
      </c>
      <c r="AL639">
        <v>19.175999999999998</v>
      </c>
      <c r="AM639">
        <v>4</v>
      </c>
      <c r="AN639">
        <v>2.3245833333333001</v>
      </c>
      <c r="AO639">
        <v>4.9940499999999997</v>
      </c>
      <c r="AP639">
        <v>5</v>
      </c>
      <c r="AQ639">
        <v>4</v>
      </c>
      <c r="AR639" s="4">
        <v>638</v>
      </c>
      <c r="AS639" s="4">
        <f>ROWS($D$2:D639)</f>
        <v>638</v>
      </c>
      <c r="AT639" s="4" t="str">
        <f>IF(D639=PUBLIC!$C$15,AS639,"")</f>
        <v/>
      </c>
      <c r="AU639" s="4" t="str">
        <f t="shared" si="9"/>
        <v/>
      </c>
      <c r="AV639"/>
      <c r="AW639"/>
      <c r="AX639"/>
    </row>
    <row r="640" spans="1:50" x14ac:dyDescent="0.25">
      <c r="A640">
        <v>21</v>
      </c>
      <c r="B640">
        <v>21107</v>
      </c>
      <c r="C640" s="99" t="s">
        <v>2157</v>
      </c>
      <c r="D640" s="1" t="s">
        <v>772</v>
      </c>
      <c r="E640">
        <v>0.5</v>
      </c>
      <c r="F640" s="1">
        <v>0.26967450576736662</v>
      </c>
      <c r="G640" s="1">
        <v>6.4328000000000003</v>
      </c>
      <c r="H640">
        <v>-0.5</v>
      </c>
      <c r="I640" s="1">
        <v>-0.60960226230500503</v>
      </c>
      <c r="J640" s="1">
        <v>0.8196</v>
      </c>
      <c r="K640">
        <v>-0.5</v>
      </c>
      <c r="L640">
        <v>-0.57836055131617159</v>
      </c>
      <c r="M640">
        <v>3.3355000000000001</v>
      </c>
      <c r="N640">
        <v>46359</v>
      </c>
      <c r="O640">
        <v>16.975999999999999</v>
      </c>
      <c r="P640">
        <v>1.8360000000000001</v>
      </c>
      <c r="Q640">
        <v>6.3070000000000004</v>
      </c>
      <c r="R640">
        <v>2.972</v>
      </c>
      <c r="S640">
        <v>8</v>
      </c>
      <c r="T640">
        <v>2.9573999999999998</v>
      </c>
      <c r="U640">
        <v>16.135000000000002</v>
      </c>
      <c r="V640">
        <v>525.09</v>
      </c>
      <c r="W640">
        <v>73.125</v>
      </c>
      <c r="X640">
        <v>20.492000000000001</v>
      </c>
      <c r="Y640">
        <v>1036.94</v>
      </c>
      <c r="Z640">
        <v>17.715</v>
      </c>
      <c r="AA640">
        <v>0.78339999999999999</v>
      </c>
      <c r="AB640">
        <v>0.62980000000000003</v>
      </c>
      <c r="AC640">
        <v>135.30000000000001</v>
      </c>
      <c r="AD640">
        <v>5.1340000000000003</v>
      </c>
      <c r="AE640">
        <v>35.375999999999998</v>
      </c>
      <c r="AF640">
        <v>83.263000000000005</v>
      </c>
      <c r="AG640">
        <v>8.41</v>
      </c>
      <c r="AH640">
        <v>25.238</v>
      </c>
      <c r="AI640">
        <v>1.0249999999999999</v>
      </c>
      <c r="AJ640">
        <v>7.0369999999999999</v>
      </c>
      <c r="AK640">
        <v>5.0279999999999996</v>
      </c>
      <c r="AL640">
        <v>14.763999999999999</v>
      </c>
      <c r="AM640">
        <v>3.8719999999999999</v>
      </c>
      <c r="AN640">
        <v>5.5182599999999997</v>
      </c>
      <c r="AO640">
        <v>2.22444</v>
      </c>
      <c r="AP640">
        <v>5</v>
      </c>
      <c r="AQ640">
        <v>4</v>
      </c>
      <c r="AR640" s="4">
        <v>639</v>
      </c>
      <c r="AS640" s="4">
        <f>ROWS($D$2:D640)</f>
        <v>639</v>
      </c>
      <c r="AT640" s="4" t="str">
        <f>IF(D640=PUBLIC!$C$15,AS640,"")</f>
        <v/>
      </c>
      <c r="AU640" s="4" t="str">
        <f t="shared" si="9"/>
        <v/>
      </c>
      <c r="AV640"/>
      <c r="AW640"/>
      <c r="AX640"/>
    </row>
    <row r="641" spans="1:50" x14ac:dyDescent="0.25">
      <c r="A641">
        <v>21</v>
      </c>
      <c r="B641">
        <v>21109</v>
      </c>
      <c r="C641" s="99" t="s">
        <v>2157</v>
      </c>
      <c r="D641" s="1" t="s">
        <v>773</v>
      </c>
      <c r="E641">
        <v>-0.25</v>
      </c>
      <c r="F641" s="1">
        <v>-0.47835171983963681</v>
      </c>
      <c r="G641" s="1">
        <v>3.0282</v>
      </c>
      <c r="H641">
        <v>-0.75</v>
      </c>
      <c r="I641" s="1">
        <v>-0.81688310561735389</v>
      </c>
      <c r="J641" s="1">
        <v>0.01</v>
      </c>
      <c r="K641">
        <v>0.01</v>
      </c>
      <c r="L641">
        <v>-0.14342148960665074</v>
      </c>
      <c r="M641">
        <v>6.9165000000000001</v>
      </c>
      <c r="N641">
        <v>13357</v>
      </c>
      <c r="O641">
        <v>15.438000000000001</v>
      </c>
      <c r="P641">
        <v>0.01</v>
      </c>
      <c r="Q641">
        <v>0.14199999999999999</v>
      </c>
      <c r="R641">
        <v>0.47199999999999998</v>
      </c>
      <c r="S641">
        <v>10</v>
      </c>
      <c r="T641">
        <v>0.01</v>
      </c>
      <c r="U641">
        <v>33.097000000000001</v>
      </c>
      <c r="V641">
        <v>71.14</v>
      </c>
      <c r="W641">
        <v>0.01</v>
      </c>
      <c r="X641">
        <v>0.01</v>
      </c>
      <c r="Y641">
        <v>343.88</v>
      </c>
      <c r="Z641">
        <v>1.6889000000000001</v>
      </c>
      <c r="AA641">
        <v>7.8232999999999997</v>
      </c>
      <c r="AB641">
        <v>5.4904000000000002</v>
      </c>
      <c r="AC641">
        <v>48.863999999999997</v>
      </c>
      <c r="AD641">
        <v>7.15</v>
      </c>
      <c r="AE641">
        <v>14.225</v>
      </c>
      <c r="AF641">
        <v>46.417999999999999</v>
      </c>
      <c r="AG641">
        <v>10.48</v>
      </c>
      <c r="AH641">
        <v>29.198</v>
      </c>
      <c r="AI641">
        <v>0.28799999999999998</v>
      </c>
      <c r="AJ641">
        <v>0.48</v>
      </c>
      <c r="AK641">
        <v>8.9600000000000009</v>
      </c>
      <c r="AL641">
        <v>20.154</v>
      </c>
      <c r="AM641">
        <v>4.9240000000000004</v>
      </c>
      <c r="AN641">
        <v>5.3585857142856996</v>
      </c>
      <c r="AO641">
        <v>14.014485714286</v>
      </c>
      <c r="AP641">
        <v>5</v>
      </c>
      <c r="AQ641">
        <v>4</v>
      </c>
      <c r="AR641" s="4">
        <v>640</v>
      </c>
      <c r="AS641" s="4">
        <f>ROWS($D$2:D641)</f>
        <v>640</v>
      </c>
      <c r="AT641" s="4" t="str">
        <f>IF(D641=PUBLIC!$C$15,AS641,"")</f>
        <v/>
      </c>
      <c r="AU641" s="4" t="str">
        <f t="shared" si="9"/>
        <v/>
      </c>
      <c r="AV641"/>
      <c r="AW641"/>
      <c r="AX641"/>
    </row>
    <row r="642" spans="1:50" x14ac:dyDescent="0.25">
      <c r="A642">
        <v>21</v>
      </c>
      <c r="B642">
        <v>21115</v>
      </c>
      <c r="C642" s="99" t="s">
        <v>2157</v>
      </c>
      <c r="D642" s="1" t="s">
        <v>774</v>
      </c>
      <c r="E642">
        <v>0.5</v>
      </c>
      <c r="F642" s="1">
        <v>0.3766734988563083</v>
      </c>
      <c r="G642" s="1">
        <v>6.9198000000000004</v>
      </c>
      <c r="H642">
        <v>-0.75</v>
      </c>
      <c r="I642" s="1">
        <v>-0.81688310561735389</v>
      </c>
      <c r="J642" s="1">
        <v>0.01</v>
      </c>
      <c r="K642">
        <v>-0.5</v>
      </c>
      <c r="L642">
        <v>-0.53670065235879505</v>
      </c>
      <c r="M642">
        <v>3.6785000000000001</v>
      </c>
      <c r="N642">
        <v>23280</v>
      </c>
      <c r="O642">
        <v>16.254000000000001</v>
      </c>
      <c r="P642">
        <v>0.73499999999999999</v>
      </c>
      <c r="Q642">
        <v>0.442</v>
      </c>
      <c r="R642">
        <v>1.216</v>
      </c>
      <c r="S642">
        <v>11</v>
      </c>
      <c r="T642">
        <v>0.01</v>
      </c>
      <c r="U642">
        <v>26.170999999999999</v>
      </c>
      <c r="V642">
        <v>68.78</v>
      </c>
      <c r="W642">
        <v>10.739000000000001</v>
      </c>
      <c r="X642">
        <v>4.2960000000000003</v>
      </c>
      <c r="Y642">
        <v>624.54999999999995</v>
      </c>
      <c r="Z642">
        <v>10.7056</v>
      </c>
      <c r="AA642">
        <v>45.9084</v>
      </c>
      <c r="AB642">
        <v>0.01</v>
      </c>
      <c r="AC642">
        <v>180.6</v>
      </c>
      <c r="AD642">
        <v>8.3330000000000002</v>
      </c>
      <c r="AE642">
        <v>23.196000000000002</v>
      </c>
      <c r="AF642">
        <v>42.526000000000003</v>
      </c>
      <c r="AG642">
        <v>11.17</v>
      </c>
      <c r="AH642">
        <v>27.491</v>
      </c>
      <c r="AI642">
        <v>0.496</v>
      </c>
      <c r="AJ642">
        <v>6.8259999999999996</v>
      </c>
      <c r="AK642">
        <v>5.6790000000000003</v>
      </c>
      <c r="AL642">
        <v>3.8380000000000001</v>
      </c>
      <c r="AM642">
        <v>4.5739999999999998</v>
      </c>
      <c r="AN642">
        <v>8.9125599999999991</v>
      </c>
      <c r="AO642">
        <v>12.7994</v>
      </c>
      <c r="AP642">
        <v>5</v>
      </c>
      <c r="AQ642">
        <v>4</v>
      </c>
      <c r="AR642" s="4">
        <v>641</v>
      </c>
      <c r="AS642" s="4">
        <f>ROWS($D$2:D642)</f>
        <v>641</v>
      </c>
      <c r="AT642" s="4" t="str">
        <f>IF(D642=PUBLIC!$C$15,AS642,"")</f>
        <v/>
      </c>
      <c r="AU642" s="4" t="str">
        <f t="shared" si="9"/>
        <v/>
      </c>
      <c r="AV642"/>
      <c r="AW642"/>
      <c r="AX642"/>
    </row>
    <row r="643" spans="1:50" x14ac:dyDescent="0.25">
      <c r="A643">
        <v>21</v>
      </c>
      <c r="B643">
        <v>21119</v>
      </c>
      <c r="C643" s="99" t="s">
        <v>2157</v>
      </c>
      <c r="D643" s="1" t="s">
        <v>775</v>
      </c>
      <c r="E643">
        <v>1.25</v>
      </c>
      <c r="F643" s="1">
        <v>1.0587206738994326</v>
      </c>
      <c r="G643" s="1">
        <v>10.024100000000001</v>
      </c>
      <c r="H643">
        <v>-0.75</v>
      </c>
      <c r="I643" s="1">
        <v>-0.81688310561735389</v>
      </c>
      <c r="J643" s="1">
        <v>0.01</v>
      </c>
      <c r="K643">
        <v>-0.5</v>
      </c>
      <c r="L643">
        <v>-0.64674108517332329</v>
      </c>
      <c r="M643">
        <v>2.7725</v>
      </c>
      <c r="N643">
        <v>15884</v>
      </c>
      <c r="O643">
        <v>15.475</v>
      </c>
      <c r="P643">
        <v>0.34599999999999997</v>
      </c>
      <c r="Q643">
        <v>0.95699999999999996</v>
      </c>
      <c r="R643">
        <v>1.3280000000000001</v>
      </c>
      <c r="S643">
        <v>12</v>
      </c>
      <c r="T643">
        <v>0.01</v>
      </c>
      <c r="U643">
        <v>31.571000000000002</v>
      </c>
      <c r="V643">
        <v>34.770000000000003</v>
      </c>
      <c r="W643">
        <v>17.628</v>
      </c>
      <c r="X643">
        <v>0.63</v>
      </c>
      <c r="Y643">
        <v>357.74</v>
      </c>
      <c r="Z643">
        <v>28.971299999999999</v>
      </c>
      <c r="AA643">
        <v>15.550599999999999</v>
      </c>
      <c r="AB643">
        <v>0.01</v>
      </c>
      <c r="AC643">
        <v>84.198999999999998</v>
      </c>
      <c r="AD643">
        <v>8.5310000000000006</v>
      </c>
      <c r="AE643">
        <v>15.11</v>
      </c>
      <c r="AF643">
        <v>26.442</v>
      </c>
      <c r="AG643">
        <v>14.48</v>
      </c>
      <c r="AH643">
        <v>39.662999999999997</v>
      </c>
      <c r="AI643">
        <v>0.74</v>
      </c>
      <c r="AJ643">
        <v>6.0439999999999996</v>
      </c>
      <c r="AK643">
        <v>8.1989999999999998</v>
      </c>
      <c r="AL643">
        <v>2.7050000000000001</v>
      </c>
      <c r="AM643">
        <v>2.6419999999999999</v>
      </c>
      <c r="AN643">
        <v>10.919633333333</v>
      </c>
      <c r="AO643">
        <v>8.6978500000000007</v>
      </c>
      <c r="AP643">
        <v>5</v>
      </c>
      <c r="AQ643">
        <v>4</v>
      </c>
      <c r="AR643" s="4">
        <v>642</v>
      </c>
      <c r="AS643" s="4">
        <f>ROWS($D$2:D643)</f>
        <v>642</v>
      </c>
      <c r="AT643" s="4" t="str">
        <f>IF(D643=PUBLIC!$C$15,AS643,"")</f>
        <v/>
      </c>
      <c r="AU643" s="4" t="str">
        <f t="shared" ref="AU643:AU706" si="10">IFERROR(SMALL($AT$2:$AT$2013,AS643),"")</f>
        <v/>
      </c>
      <c r="AV643"/>
      <c r="AW643"/>
      <c r="AX643"/>
    </row>
    <row r="644" spans="1:50" x14ac:dyDescent="0.25">
      <c r="A644">
        <v>21</v>
      </c>
      <c r="B644">
        <v>21121</v>
      </c>
      <c r="C644" s="99" t="s">
        <v>2157</v>
      </c>
      <c r="D644" s="1" t="s">
        <v>776</v>
      </c>
      <c r="E644">
        <v>1.5</v>
      </c>
      <c r="F644" s="1">
        <v>1.3954928640569884</v>
      </c>
      <c r="G644" s="1">
        <v>11.556900000000001</v>
      </c>
      <c r="H644">
        <v>-0.75</v>
      </c>
      <c r="I644" s="1">
        <v>-0.81688310561735389</v>
      </c>
      <c r="J644" s="1">
        <v>0.01</v>
      </c>
      <c r="K644">
        <v>0.5</v>
      </c>
      <c r="L644">
        <v>0.34606410452782005</v>
      </c>
      <c r="M644">
        <v>10.9466</v>
      </c>
      <c r="N644">
        <v>31740</v>
      </c>
      <c r="O644">
        <v>16.859000000000002</v>
      </c>
      <c r="P644">
        <v>1.046</v>
      </c>
      <c r="Q644">
        <v>1.4430000000000001</v>
      </c>
      <c r="R644">
        <v>1.367</v>
      </c>
      <c r="S644">
        <v>8</v>
      </c>
      <c r="T644">
        <v>0.01</v>
      </c>
      <c r="U644">
        <v>34.411999999999999</v>
      </c>
      <c r="V644">
        <v>96.83</v>
      </c>
      <c r="W644">
        <v>17.327999999999999</v>
      </c>
      <c r="X644">
        <v>2.2050000000000001</v>
      </c>
      <c r="Y644">
        <v>616.13</v>
      </c>
      <c r="Z644">
        <v>7.4427000000000003</v>
      </c>
      <c r="AA644">
        <v>30.547999999999998</v>
      </c>
      <c r="AB644">
        <v>5.5484</v>
      </c>
      <c r="AC644">
        <v>88.8</v>
      </c>
      <c r="AD644">
        <v>7.3879999999999999</v>
      </c>
      <c r="AE644">
        <v>58.600999999999999</v>
      </c>
      <c r="AF644">
        <v>108.381</v>
      </c>
      <c r="AG644">
        <v>25.2</v>
      </c>
      <c r="AH644">
        <v>0.94499999999999995</v>
      </c>
      <c r="AI644">
        <v>0.66600000000000004</v>
      </c>
      <c r="AJ644">
        <v>1.58</v>
      </c>
      <c r="AK644">
        <v>6.6859999999999999</v>
      </c>
      <c r="AL644">
        <v>12.372</v>
      </c>
      <c r="AM644">
        <v>4.3860000000000001</v>
      </c>
      <c r="AN644">
        <v>8.8675750000000004</v>
      </c>
      <c r="AO644">
        <v>8.7934249999999992</v>
      </c>
      <c r="AP644">
        <v>5</v>
      </c>
      <c r="AQ644">
        <v>4</v>
      </c>
      <c r="AR644" s="4">
        <v>643</v>
      </c>
      <c r="AS644" s="4">
        <f>ROWS($D$2:D644)</f>
        <v>643</v>
      </c>
      <c r="AT644" s="4" t="str">
        <f>IF(D644=PUBLIC!$C$15,AS644,"")</f>
        <v/>
      </c>
      <c r="AU644" s="4" t="str">
        <f t="shared" si="10"/>
        <v/>
      </c>
      <c r="AV644"/>
      <c r="AW644"/>
      <c r="AX644"/>
    </row>
    <row r="645" spans="1:50" x14ac:dyDescent="0.25">
      <c r="A645">
        <v>21</v>
      </c>
      <c r="B645">
        <v>21125</v>
      </c>
      <c r="C645" s="99" t="s">
        <v>2157</v>
      </c>
      <c r="D645" s="1" t="s">
        <v>777</v>
      </c>
      <c r="E645">
        <v>0.01</v>
      </c>
      <c r="F645" s="1">
        <v>-5.1783865461443555E-2</v>
      </c>
      <c r="G645" s="1">
        <v>4.9696999999999996</v>
      </c>
      <c r="H645">
        <v>-0.5</v>
      </c>
      <c r="I645" s="1">
        <v>-0.64121537286386743</v>
      </c>
      <c r="J645" s="1">
        <v>0.6946</v>
      </c>
      <c r="K645">
        <v>0.01</v>
      </c>
      <c r="L645">
        <v>-0.15109759926876798</v>
      </c>
      <c r="M645">
        <v>6.8532999999999999</v>
      </c>
      <c r="N645">
        <v>59950</v>
      </c>
      <c r="O645">
        <v>14.875999999999999</v>
      </c>
      <c r="P645">
        <v>1.44</v>
      </c>
      <c r="Q645">
        <v>0.61699999999999999</v>
      </c>
      <c r="R645">
        <v>1.917</v>
      </c>
      <c r="S645">
        <v>8</v>
      </c>
      <c r="T645">
        <v>5.2831000000000001</v>
      </c>
      <c r="U645">
        <v>22.844999999999999</v>
      </c>
      <c r="V645">
        <v>231.61</v>
      </c>
      <c r="W645">
        <v>31.026</v>
      </c>
      <c r="X645">
        <v>8.173</v>
      </c>
      <c r="Y645">
        <v>798.34</v>
      </c>
      <c r="Z645">
        <v>13.040699999999999</v>
      </c>
      <c r="AA645">
        <v>2.0851999999999999</v>
      </c>
      <c r="AB645">
        <v>1.6327</v>
      </c>
      <c r="AC645">
        <v>114.46599999999999</v>
      </c>
      <c r="AD645">
        <v>6.53</v>
      </c>
      <c r="AE645">
        <v>25.687999999999999</v>
      </c>
      <c r="AF645">
        <v>85.070999999999998</v>
      </c>
      <c r="AG645">
        <v>25.52</v>
      </c>
      <c r="AH645">
        <v>31.359000000000002</v>
      </c>
      <c r="AI645">
        <v>0.58799999999999997</v>
      </c>
      <c r="AJ645">
        <v>0.67600000000000005</v>
      </c>
      <c r="AK645">
        <v>5.024</v>
      </c>
      <c r="AL645">
        <v>14.449</v>
      </c>
      <c r="AM645">
        <v>6.5919999999999996</v>
      </c>
      <c r="AN645">
        <v>6.2520142857143002</v>
      </c>
      <c r="AO645">
        <v>7.8460714285713999</v>
      </c>
      <c r="AP645">
        <v>5</v>
      </c>
      <c r="AQ645">
        <v>4</v>
      </c>
      <c r="AR645" s="4">
        <v>644</v>
      </c>
      <c r="AS645" s="4">
        <f>ROWS($D$2:D645)</f>
        <v>644</v>
      </c>
      <c r="AT645" s="4" t="str">
        <f>IF(D645=PUBLIC!$C$15,AS645,"")</f>
        <v/>
      </c>
      <c r="AU645" s="4" t="str">
        <f t="shared" si="10"/>
        <v/>
      </c>
      <c r="AV645"/>
      <c r="AW645"/>
      <c r="AX645"/>
    </row>
    <row r="646" spans="1:50" x14ac:dyDescent="0.25">
      <c r="A646">
        <v>21</v>
      </c>
      <c r="B646">
        <v>21127</v>
      </c>
      <c r="C646" s="99" t="s">
        <v>2157</v>
      </c>
      <c r="D646" s="1" t="s">
        <v>778</v>
      </c>
      <c r="E646">
        <v>0.01</v>
      </c>
      <c r="F646" s="1">
        <v>-0.12239880669098319</v>
      </c>
      <c r="G646" s="1">
        <v>4.6482999999999999</v>
      </c>
      <c r="H646">
        <v>0.01</v>
      </c>
      <c r="I646" s="1">
        <v>-0.14592644711605859</v>
      </c>
      <c r="J646" s="1">
        <v>2.653</v>
      </c>
      <c r="K646">
        <v>1</v>
      </c>
      <c r="L646">
        <v>0.9838249308697703</v>
      </c>
      <c r="M646">
        <v>16.197500000000002</v>
      </c>
      <c r="N646">
        <v>15870</v>
      </c>
      <c r="O646">
        <v>15.709</v>
      </c>
      <c r="P646">
        <v>0.80700000000000005</v>
      </c>
      <c r="Q646">
        <v>0.44700000000000001</v>
      </c>
      <c r="R646">
        <v>1.361</v>
      </c>
      <c r="S646">
        <v>7</v>
      </c>
      <c r="T646">
        <v>0.01</v>
      </c>
      <c r="U646">
        <v>22.411000000000001</v>
      </c>
      <c r="V646">
        <v>117.05</v>
      </c>
      <c r="W646">
        <v>20.794</v>
      </c>
      <c r="X646">
        <v>2.52</v>
      </c>
      <c r="Y646">
        <v>468.51</v>
      </c>
      <c r="Z646">
        <v>6.0601000000000003</v>
      </c>
      <c r="AA646">
        <v>12.8429</v>
      </c>
      <c r="AB646">
        <v>7.3695000000000004</v>
      </c>
      <c r="AC646">
        <v>112.499</v>
      </c>
      <c r="AD646">
        <v>7.6559999999999997</v>
      </c>
      <c r="AE646">
        <v>31.506</v>
      </c>
      <c r="AF646">
        <v>61.122</v>
      </c>
      <c r="AG646">
        <v>9.4499999999999993</v>
      </c>
      <c r="AH646">
        <v>23.314</v>
      </c>
      <c r="AI646">
        <v>0.76500000000000001</v>
      </c>
      <c r="AJ646">
        <v>5.907</v>
      </c>
      <c r="AK646">
        <v>5.1219999999999999</v>
      </c>
      <c r="AL646">
        <v>7.9279999999999999</v>
      </c>
      <c r="AM646">
        <v>6.77</v>
      </c>
      <c r="AN646">
        <v>7.2180285714285999</v>
      </c>
      <c r="AO646">
        <v>28.735971428570998</v>
      </c>
      <c r="AP646">
        <v>5</v>
      </c>
      <c r="AQ646">
        <v>4</v>
      </c>
      <c r="AR646" s="4">
        <v>645</v>
      </c>
      <c r="AS646" s="4">
        <f>ROWS($D$2:D646)</f>
        <v>645</v>
      </c>
      <c r="AT646" s="4" t="str">
        <f>IF(D646=PUBLIC!$C$15,AS646,"")</f>
        <v/>
      </c>
      <c r="AU646" s="4" t="str">
        <f t="shared" si="10"/>
        <v/>
      </c>
      <c r="AV646"/>
      <c r="AW646"/>
      <c r="AX646"/>
    </row>
    <row r="647" spans="1:50" x14ac:dyDescent="0.25">
      <c r="A647">
        <v>21</v>
      </c>
      <c r="B647">
        <v>21129</v>
      </c>
      <c r="C647" s="99" t="s">
        <v>2157</v>
      </c>
      <c r="D647" s="1" t="s">
        <v>779</v>
      </c>
      <c r="E647">
        <v>0.01</v>
      </c>
      <c r="F647" s="1">
        <v>-0.20944809018551833</v>
      </c>
      <c r="G647" s="1">
        <v>4.2521000000000004</v>
      </c>
      <c r="H647">
        <v>-0.75</v>
      </c>
      <c r="I647" s="1">
        <v>-0.81688310561735389</v>
      </c>
      <c r="J647" s="1">
        <v>0.01</v>
      </c>
      <c r="K647">
        <v>0.5</v>
      </c>
      <c r="L647">
        <v>0.49027051278465178</v>
      </c>
      <c r="M647">
        <v>12.133900000000001</v>
      </c>
      <c r="N647">
        <v>6896</v>
      </c>
      <c r="O647">
        <v>16.183</v>
      </c>
      <c r="P647">
        <v>0.218</v>
      </c>
      <c r="Q647">
        <v>0.68200000000000005</v>
      </c>
      <c r="R647">
        <v>2.4940000000000002</v>
      </c>
      <c r="S647">
        <v>12</v>
      </c>
      <c r="T647">
        <v>0.01</v>
      </c>
      <c r="U647">
        <v>38.436</v>
      </c>
      <c r="V647">
        <v>43.83</v>
      </c>
      <c r="W647">
        <v>20.302</v>
      </c>
      <c r="X647">
        <v>0.01</v>
      </c>
      <c r="Y647">
        <v>316.74</v>
      </c>
      <c r="Z647">
        <v>8.2108000000000008</v>
      </c>
      <c r="AA647">
        <v>38.743899999999996</v>
      </c>
      <c r="AB647">
        <v>0.01</v>
      </c>
      <c r="AC647">
        <v>170.33500000000001</v>
      </c>
      <c r="AD647">
        <v>8.1210000000000004</v>
      </c>
      <c r="AE647">
        <v>33.353000000000002</v>
      </c>
      <c r="AF647">
        <v>85.557000000000002</v>
      </c>
      <c r="AG647">
        <v>37.700000000000003</v>
      </c>
      <c r="AH647">
        <v>31.902999999999999</v>
      </c>
      <c r="AI647">
        <v>0.314</v>
      </c>
      <c r="AJ647">
        <v>1.3819999999999999</v>
      </c>
      <c r="AK647">
        <v>7.2240000000000002</v>
      </c>
      <c r="AL647">
        <v>11.683</v>
      </c>
      <c r="AM647">
        <v>6.9720000000000004</v>
      </c>
      <c r="AN647">
        <v>6.3088166666666998</v>
      </c>
      <c r="AO647">
        <v>11.094033333333</v>
      </c>
      <c r="AP647">
        <v>5</v>
      </c>
      <c r="AQ647">
        <v>4</v>
      </c>
      <c r="AR647" s="4">
        <v>646</v>
      </c>
      <c r="AS647" s="4">
        <f>ROWS($D$2:D647)</f>
        <v>646</v>
      </c>
      <c r="AT647" s="4" t="str">
        <f>IF(D647=PUBLIC!$C$15,AS647,"")</f>
        <v/>
      </c>
      <c r="AU647" s="4" t="str">
        <f t="shared" si="10"/>
        <v/>
      </c>
      <c r="AV647"/>
      <c r="AW647"/>
      <c r="AX647"/>
    </row>
    <row r="648" spans="1:50" x14ac:dyDescent="0.25">
      <c r="A648">
        <v>21</v>
      </c>
      <c r="B648">
        <v>21131</v>
      </c>
      <c r="C648" s="99" t="s">
        <v>2157</v>
      </c>
      <c r="D648" s="1" t="s">
        <v>780</v>
      </c>
      <c r="E648">
        <v>2</v>
      </c>
      <c r="F648" s="1">
        <v>1.9711782063396264</v>
      </c>
      <c r="G648" s="1">
        <v>14.177099999999999</v>
      </c>
      <c r="H648">
        <v>-0.75</v>
      </c>
      <c r="I648" s="1">
        <v>-0.81688310561735389</v>
      </c>
      <c r="J648" s="1">
        <v>0.01</v>
      </c>
      <c r="K648">
        <v>1.75</v>
      </c>
      <c r="L648">
        <v>1.5831930631579978</v>
      </c>
      <c r="M648">
        <v>21.132300000000001</v>
      </c>
      <c r="N648">
        <v>10869</v>
      </c>
      <c r="O648">
        <v>16.210999999999999</v>
      </c>
      <c r="P648">
        <v>0.51500000000000001</v>
      </c>
      <c r="Q648">
        <v>0.40500000000000003</v>
      </c>
      <c r="R648">
        <v>1.0669999999999999</v>
      </c>
      <c r="S648">
        <v>10</v>
      </c>
      <c r="T648">
        <v>0.01</v>
      </c>
      <c r="U648">
        <v>32.454999999999998</v>
      </c>
      <c r="V648">
        <v>69.69</v>
      </c>
      <c r="W648">
        <v>17.481000000000002</v>
      </c>
      <c r="X648">
        <v>0.92</v>
      </c>
      <c r="Y648">
        <v>411.68</v>
      </c>
      <c r="Z648">
        <v>3.4466999999999999</v>
      </c>
      <c r="AA648">
        <v>10.157</v>
      </c>
      <c r="AB648">
        <v>7.9646999999999997</v>
      </c>
      <c r="AC648">
        <v>223.86600000000001</v>
      </c>
      <c r="AD648">
        <v>9.8450000000000006</v>
      </c>
      <c r="AE648">
        <v>22.081</v>
      </c>
      <c r="AF648">
        <v>31.282</v>
      </c>
      <c r="AG648">
        <v>12.88</v>
      </c>
      <c r="AH648">
        <v>18.401</v>
      </c>
      <c r="AI648">
        <v>1.0409999999999999</v>
      </c>
      <c r="AJ648">
        <v>15.266</v>
      </c>
      <c r="AK648">
        <v>5.6669999999999998</v>
      </c>
      <c r="AL648">
        <v>4.4329999999999998</v>
      </c>
      <c r="AM648">
        <v>4.125</v>
      </c>
      <c r="AN648">
        <v>8.7768250000000005</v>
      </c>
      <c r="AO648">
        <v>11.19445</v>
      </c>
      <c r="AP648">
        <v>5</v>
      </c>
      <c r="AQ648">
        <v>4</v>
      </c>
      <c r="AR648" s="4">
        <v>647</v>
      </c>
      <c r="AS648" s="4">
        <f>ROWS($D$2:D648)</f>
        <v>647</v>
      </c>
      <c r="AT648" s="4" t="str">
        <f>IF(D648=PUBLIC!$C$15,AS648,"")</f>
        <v/>
      </c>
      <c r="AU648" s="4" t="str">
        <f t="shared" si="10"/>
        <v/>
      </c>
      <c r="AV648"/>
      <c r="AW648"/>
      <c r="AX648"/>
    </row>
    <row r="649" spans="1:50" x14ac:dyDescent="0.25">
      <c r="A649">
        <v>21</v>
      </c>
      <c r="B649">
        <v>21133</v>
      </c>
      <c r="C649" s="99" t="s">
        <v>2157</v>
      </c>
      <c r="D649" s="1" t="s">
        <v>781</v>
      </c>
      <c r="E649">
        <v>0.01</v>
      </c>
      <c r="F649" s="1">
        <v>-5.0289834346443928E-2</v>
      </c>
      <c r="G649" s="1">
        <v>4.9764999999999997</v>
      </c>
      <c r="H649">
        <v>-0.75</v>
      </c>
      <c r="I649" s="1">
        <v>-0.81688310561735389</v>
      </c>
      <c r="J649" s="1">
        <v>0.01</v>
      </c>
      <c r="K649">
        <v>-0.5</v>
      </c>
      <c r="L649">
        <v>-0.69970867099055933</v>
      </c>
      <c r="M649">
        <v>2.3363999999999998</v>
      </c>
      <c r="N649">
        <v>23382</v>
      </c>
      <c r="O649">
        <v>16.692</v>
      </c>
      <c r="P649">
        <v>0.65900000000000003</v>
      </c>
      <c r="Q649">
        <v>0.308</v>
      </c>
      <c r="R649">
        <v>1.125</v>
      </c>
      <c r="S649">
        <v>10</v>
      </c>
      <c r="T649">
        <v>0.01</v>
      </c>
      <c r="U649">
        <v>29.835000000000001</v>
      </c>
      <c r="V649">
        <v>64.77</v>
      </c>
      <c r="W649">
        <v>13.686</v>
      </c>
      <c r="X649">
        <v>7.2709999999999999</v>
      </c>
      <c r="Y649">
        <v>307.49</v>
      </c>
      <c r="Z649">
        <v>13.688000000000001</v>
      </c>
      <c r="AA649">
        <v>24.807700000000001</v>
      </c>
      <c r="AB649">
        <v>1.1551</v>
      </c>
      <c r="AC649">
        <v>149.96700000000001</v>
      </c>
      <c r="AD649">
        <v>9.0030000000000001</v>
      </c>
      <c r="AE649">
        <v>38.918999999999997</v>
      </c>
      <c r="AF649">
        <v>53.46</v>
      </c>
      <c r="AG649">
        <v>14.54</v>
      </c>
      <c r="AH649">
        <v>69.712000000000003</v>
      </c>
      <c r="AI649">
        <v>0.25900000000000001</v>
      </c>
      <c r="AJ649">
        <v>9.8539999999999992</v>
      </c>
      <c r="AK649">
        <v>5.1660000000000004</v>
      </c>
      <c r="AL649">
        <v>3.762</v>
      </c>
      <c r="AM649">
        <v>2.9710000000000001</v>
      </c>
      <c r="AN649">
        <v>9.0091599999999996</v>
      </c>
      <c r="AO649">
        <v>11.99704</v>
      </c>
      <c r="AP649">
        <v>5</v>
      </c>
      <c r="AQ649">
        <v>4</v>
      </c>
      <c r="AR649" s="4">
        <v>648</v>
      </c>
      <c r="AS649" s="4">
        <f>ROWS($D$2:D649)</f>
        <v>648</v>
      </c>
      <c r="AT649" s="4" t="str">
        <f>IF(D649=PUBLIC!$C$15,AS649,"")</f>
        <v/>
      </c>
      <c r="AU649" s="4" t="str">
        <f t="shared" si="10"/>
        <v/>
      </c>
      <c r="AV649"/>
      <c r="AW649"/>
      <c r="AX649"/>
    </row>
    <row r="650" spans="1:50" x14ac:dyDescent="0.25">
      <c r="A650">
        <v>21</v>
      </c>
      <c r="B650">
        <v>21135</v>
      </c>
      <c r="C650" s="99" t="s">
        <v>2157</v>
      </c>
      <c r="D650" s="1" t="s">
        <v>782</v>
      </c>
      <c r="E650">
        <v>-0.75</v>
      </c>
      <c r="F650" s="1">
        <v>-0.82577986721446917</v>
      </c>
      <c r="G650" s="1">
        <v>1.4469000000000001</v>
      </c>
      <c r="H650">
        <v>-0.75</v>
      </c>
      <c r="I650" s="1">
        <v>-0.81688310561735389</v>
      </c>
      <c r="J650" s="1">
        <v>0.01</v>
      </c>
      <c r="K650">
        <v>2.75</v>
      </c>
      <c r="L650">
        <v>2.588945615042396</v>
      </c>
      <c r="M650">
        <v>29.413</v>
      </c>
      <c r="N650">
        <v>13646</v>
      </c>
      <c r="O650">
        <v>16.766999999999999</v>
      </c>
      <c r="P650">
        <v>0.70399999999999996</v>
      </c>
      <c r="Q650">
        <v>0.40300000000000002</v>
      </c>
      <c r="R650">
        <v>0.93799999999999994</v>
      </c>
      <c r="S650">
        <v>7</v>
      </c>
      <c r="T650">
        <v>0.01</v>
      </c>
      <c r="U650">
        <v>28.239000000000001</v>
      </c>
      <c r="V650">
        <v>50.96</v>
      </c>
      <c r="W650">
        <v>8.0609999999999999</v>
      </c>
      <c r="X650">
        <v>2.198</v>
      </c>
      <c r="Y650">
        <v>384.02</v>
      </c>
      <c r="Z650">
        <v>4.4696999999999996</v>
      </c>
      <c r="AA650">
        <v>13.357100000000001</v>
      </c>
      <c r="AB650">
        <v>8.5465999999999998</v>
      </c>
      <c r="AC650">
        <v>29.765999999999998</v>
      </c>
      <c r="AD650">
        <v>5.4960000000000004</v>
      </c>
      <c r="AE650">
        <v>9.5269999999999992</v>
      </c>
      <c r="AF650">
        <v>3.6640000000000001</v>
      </c>
      <c r="AG650">
        <v>10.99</v>
      </c>
      <c r="AH650">
        <v>20.518999999999998</v>
      </c>
      <c r="AI650">
        <v>2.8170000000000002</v>
      </c>
      <c r="AJ650">
        <v>3.3050000000000002</v>
      </c>
      <c r="AK650">
        <v>13.930999999999999</v>
      </c>
      <c r="AL650">
        <v>17.635000000000002</v>
      </c>
      <c r="AM650">
        <v>4.9020000000000001</v>
      </c>
      <c r="AN650">
        <v>3.8682428571429002</v>
      </c>
      <c r="AO650">
        <v>34.221457142856998</v>
      </c>
      <c r="AP650">
        <v>5</v>
      </c>
      <c r="AQ650">
        <v>4</v>
      </c>
      <c r="AR650" s="4">
        <v>649</v>
      </c>
      <c r="AS650" s="4">
        <f>ROWS($D$2:D650)</f>
        <v>649</v>
      </c>
      <c r="AT650" s="4" t="str">
        <f>IF(D650=PUBLIC!$C$15,AS650,"")</f>
        <v/>
      </c>
      <c r="AU650" s="4" t="str">
        <f t="shared" si="10"/>
        <v/>
      </c>
      <c r="AV650"/>
      <c r="AW650"/>
      <c r="AX650"/>
    </row>
    <row r="651" spans="1:50" x14ac:dyDescent="0.25">
      <c r="A651">
        <v>21</v>
      </c>
      <c r="B651">
        <v>21137</v>
      </c>
      <c r="C651" s="99" t="s">
        <v>2157</v>
      </c>
      <c r="D651" s="1" t="s">
        <v>783</v>
      </c>
      <c r="E651">
        <v>0.5</v>
      </c>
      <c r="F651" s="1">
        <v>0.38827421104336385</v>
      </c>
      <c r="G651" s="1">
        <v>6.9725999999999999</v>
      </c>
      <c r="H651">
        <v>-0.25</v>
      </c>
      <c r="I651" s="1">
        <v>-0.35201863747139422</v>
      </c>
      <c r="J651" s="1">
        <v>1.8381000000000001</v>
      </c>
      <c r="K651">
        <v>2</v>
      </c>
      <c r="L651">
        <v>1.8641362476428602</v>
      </c>
      <c r="M651">
        <v>23.445399999999999</v>
      </c>
      <c r="N651">
        <v>24424</v>
      </c>
      <c r="O651">
        <v>16.856000000000002</v>
      </c>
      <c r="P651">
        <v>1.548</v>
      </c>
      <c r="Q651">
        <v>2.2850000000000001</v>
      </c>
      <c r="R651">
        <v>1.7809999999999999</v>
      </c>
      <c r="S651">
        <v>8</v>
      </c>
      <c r="T651">
        <v>0.01</v>
      </c>
      <c r="U651">
        <v>25.192</v>
      </c>
      <c r="V651">
        <v>98.78</v>
      </c>
      <c r="W651">
        <v>27.023</v>
      </c>
      <c r="X651">
        <v>0.01</v>
      </c>
      <c r="Y651">
        <v>794.07</v>
      </c>
      <c r="Z651">
        <v>8.5695999999999994</v>
      </c>
      <c r="AA651">
        <v>14.760300000000001</v>
      </c>
      <c r="AB651">
        <v>5.2864000000000004</v>
      </c>
      <c r="AC651">
        <v>77.332999999999998</v>
      </c>
      <c r="AD651">
        <v>6.0389999999999997</v>
      </c>
      <c r="AE651">
        <v>14.74</v>
      </c>
      <c r="AF651">
        <v>38.487000000000002</v>
      </c>
      <c r="AG651">
        <v>2.87</v>
      </c>
      <c r="AH651">
        <v>18.834</v>
      </c>
      <c r="AI651">
        <v>1.9179999999999999</v>
      </c>
      <c r="AJ651">
        <v>8.7999999999999995E-2</v>
      </c>
      <c r="AK651">
        <v>8.8390000000000004</v>
      </c>
      <c r="AL651">
        <v>15.243</v>
      </c>
      <c r="AM651">
        <v>4.4530000000000003</v>
      </c>
      <c r="AN651">
        <v>6.6034800000000002</v>
      </c>
      <c r="AO651">
        <v>14.120200000000001</v>
      </c>
      <c r="AP651">
        <v>5</v>
      </c>
      <c r="AQ651">
        <v>4</v>
      </c>
      <c r="AR651" s="4">
        <v>650</v>
      </c>
      <c r="AS651" s="4">
        <f>ROWS($D$2:D651)</f>
        <v>650</v>
      </c>
      <c r="AT651" s="4" t="str">
        <f>IF(D651=PUBLIC!$C$15,AS651,"")</f>
        <v/>
      </c>
      <c r="AU651" s="4" t="str">
        <f t="shared" si="10"/>
        <v/>
      </c>
      <c r="AV651"/>
      <c r="AW651"/>
      <c r="AX651"/>
    </row>
    <row r="652" spans="1:50" x14ac:dyDescent="0.25">
      <c r="A652">
        <v>21</v>
      </c>
      <c r="B652">
        <v>21139</v>
      </c>
      <c r="C652" s="99" t="s">
        <v>2157</v>
      </c>
      <c r="D652" s="1" t="s">
        <v>784</v>
      </c>
      <c r="E652">
        <v>-1</v>
      </c>
      <c r="F652" s="1">
        <v>-1.1436789290222509</v>
      </c>
      <c r="G652" s="1">
        <v>0.01</v>
      </c>
      <c r="H652">
        <v>-0.75</v>
      </c>
      <c r="I652" s="1">
        <v>-0.81688310561735389</v>
      </c>
      <c r="J652" s="1">
        <v>0.01</v>
      </c>
      <c r="K652">
        <v>-0.5</v>
      </c>
      <c r="L652">
        <v>-0.57396379230084493</v>
      </c>
      <c r="M652">
        <v>3.3717000000000001</v>
      </c>
      <c r="N652">
        <v>9353</v>
      </c>
      <c r="O652">
        <v>20.047000000000001</v>
      </c>
      <c r="P652">
        <v>1.508</v>
      </c>
      <c r="Q652">
        <v>0.20300000000000001</v>
      </c>
      <c r="R652">
        <v>2.181</v>
      </c>
      <c r="S652">
        <v>8</v>
      </c>
      <c r="T652">
        <v>2.6073</v>
      </c>
      <c r="U652">
        <v>13.882999999999999</v>
      </c>
      <c r="V652">
        <v>123.63</v>
      </c>
      <c r="W652">
        <v>24.591000000000001</v>
      </c>
      <c r="X652">
        <v>0.01</v>
      </c>
      <c r="Y652">
        <v>779.75</v>
      </c>
      <c r="Z652">
        <v>16.6767</v>
      </c>
      <c r="AA652">
        <v>2.9376000000000002</v>
      </c>
      <c r="AB652">
        <v>0.01</v>
      </c>
      <c r="AC652">
        <v>7.6349999999999998</v>
      </c>
      <c r="AD652">
        <v>6.0940000000000003</v>
      </c>
      <c r="AE652">
        <v>27.798999999999999</v>
      </c>
      <c r="AF652">
        <v>45.975000000000001</v>
      </c>
      <c r="AG652">
        <v>0.01</v>
      </c>
      <c r="AH652">
        <v>19.245000000000001</v>
      </c>
      <c r="AI652">
        <v>1.355</v>
      </c>
      <c r="AJ652">
        <v>3.589</v>
      </c>
      <c r="AK652">
        <v>9.1370000000000005</v>
      </c>
      <c r="AL652">
        <v>8.81</v>
      </c>
      <c r="AM652">
        <v>9.1370000000000005</v>
      </c>
      <c r="AN652">
        <v>5.4353857142857001</v>
      </c>
      <c r="AO652">
        <v>2.5502571428571001</v>
      </c>
      <c r="AP652">
        <v>5</v>
      </c>
      <c r="AQ652">
        <v>4</v>
      </c>
      <c r="AR652" s="4">
        <v>651</v>
      </c>
      <c r="AS652" s="4">
        <f>ROWS($D$2:D652)</f>
        <v>651</v>
      </c>
      <c r="AT652" s="4" t="str">
        <f>IF(D652=PUBLIC!$C$15,AS652,"")</f>
        <v/>
      </c>
      <c r="AU652" s="4" t="str">
        <f t="shared" si="10"/>
        <v/>
      </c>
      <c r="AV652"/>
      <c r="AW652"/>
      <c r="AX652"/>
    </row>
    <row r="653" spans="1:50" x14ac:dyDescent="0.25">
      <c r="A653">
        <v>21</v>
      </c>
      <c r="B653">
        <v>21141</v>
      </c>
      <c r="C653" s="99" t="s">
        <v>2157</v>
      </c>
      <c r="D653" s="1" t="s">
        <v>785</v>
      </c>
      <c r="E653">
        <v>-0.75</v>
      </c>
      <c r="F653" s="1">
        <v>-0.87104022158063343</v>
      </c>
      <c r="G653" s="1">
        <v>1.2408999999999999</v>
      </c>
      <c r="H653">
        <v>-0.75</v>
      </c>
      <c r="I653" s="1">
        <v>-0.81688310561735389</v>
      </c>
      <c r="J653" s="1">
        <v>0.01</v>
      </c>
      <c r="K653">
        <v>-0.5</v>
      </c>
      <c r="L653">
        <v>-0.60444960757286115</v>
      </c>
      <c r="M653">
        <v>3.1206999999999998</v>
      </c>
      <c r="N653">
        <v>26757</v>
      </c>
      <c r="O653">
        <v>17.192</v>
      </c>
      <c r="P653">
        <v>2.6349999999999998</v>
      </c>
      <c r="Q653">
        <v>6.32</v>
      </c>
      <c r="R653">
        <v>2.2309999999999999</v>
      </c>
      <c r="S653">
        <v>6</v>
      </c>
      <c r="T653">
        <v>0.01</v>
      </c>
      <c r="U653">
        <v>18.114000000000001</v>
      </c>
      <c r="V653">
        <v>219.27</v>
      </c>
      <c r="W653">
        <v>47.463999999999999</v>
      </c>
      <c r="X653">
        <v>3.3639999999999999</v>
      </c>
      <c r="Y653">
        <v>956.52</v>
      </c>
      <c r="Z653">
        <v>9.4160000000000004</v>
      </c>
      <c r="AA653">
        <v>0.01</v>
      </c>
      <c r="AB653">
        <v>0.01</v>
      </c>
      <c r="AC653">
        <v>88.266999999999996</v>
      </c>
      <c r="AD653">
        <v>4.7649999999999997</v>
      </c>
      <c r="AE653">
        <v>29.524999999999999</v>
      </c>
      <c r="AF653">
        <v>19.434000000000001</v>
      </c>
      <c r="AG653">
        <v>5.23</v>
      </c>
      <c r="AH653">
        <v>23.172000000000001</v>
      </c>
      <c r="AI653">
        <v>4.4619999999999997</v>
      </c>
      <c r="AJ653">
        <v>0.219</v>
      </c>
      <c r="AK653">
        <v>6.6459999999999999</v>
      </c>
      <c r="AL653">
        <v>26.373000000000001</v>
      </c>
      <c r="AM653">
        <v>4.0430000000000001</v>
      </c>
      <c r="AN653">
        <v>3.8317166666667002</v>
      </c>
      <c r="AO653">
        <v>3.8390166666667001</v>
      </c>
      <c r="AP653">
        <v>5</v>
      </c>
      <c r="AQ653">
        <v>4</v>
      </c>
      <c r="AR653" s="4">
        <v>652</v>
      </c>
      <c r="AS653" s="4">
        <f>ROWS($D$2:D653)</f>
        <v>652</v>
      </c>
      <c r="AT653" s="4" t="str">
        <f>IF(D653=PUBLIC!$C$15,AS653,"")</f>
        <v/>
      </c>
      <c r="AU653" s="4" t="str">
        <f t="shared" si="10"/>
        <v/>
      </c>
      <c r="AV653"/>
      <c r="AW653"/>
      <c r="AX653"/>
    </row>
    <row r="654" spans="1:50" x14ac:dyDescent="0.25">
      <c r="A654">
        <v>21</v>
      </c>
      <c r="B654">
        <v>21143</v>
      </c>
      <c r="C654" s="99" t="s">
        <v>2157</v>
      </c>
      <c r="D654" s="1" t="s">
        <v>786</v>
      </c>
      <c r="E654">
        <v>0.25</v>
      </c>
      <c r="F654" s="1">
        <v>0.23014859435730384</v>
      </c>
      <c r="G654" s="1">
        <v>6.2529000000000003</v>
      </c>
      <c r="H654">
        <v>-0.75</v>
      </c>
      <c r="I654" s="1">
        <v>-0.81688310561735389</v>
      </c>
      <c r="J654" s="1">
        <v>0.01</v>
      </c>
      <c r="K654">
        <v>-0.75</v>
      </c>
      <c r="L654">
        <v>-0.98348181362617071</v>
      </c>
      <c r="M654">
        <v>0.01</v>
      </c>
      <c r="N654">
        <v>8325</v>
      </c>
      <c r="O654">
        <v>23.062999999999999</v>
      </c>
      <c r="P654">
        <v>1.369</v>
      </c>
      <c r="Q654">
        <v>5.5259999999999998</v>
      </c>
      <c r="R654">
        <v>1.8620000000000001</v>
      </c>
      <c r="S654">
        <v>9</v>
      </c>
      <c r="T654">
        <v>9.7431999999999999</v>
      </c>
      <c r="U654">
        <v>14.898999999999999</v>
      </c>
      <c r="V654">
        <v>83.25</v>
      </c>
      <c r="W654">
        <v>21.622</v>
      </c>
      <c r="X654">
        <v>0.01</v>
      </c>
      <c r="Y654">
        <v>951.96</v>
      </c>
      <c r="Z654">
        <v>4.6397000000000004</v>
      </c>
      <c r="AA654">
        <v>4.9261999999999997</v>
      </c>
      <c r="AB654">
        <v>0.01</v>
      </c>
      <c r="AC654">
        <v>117.367</v>
      </c>
      <c r="AD654">
        <v>4.7450000000000001</v>
      </c>
      <c r="AE654">
        <v>15.616</v>
      </c>
      <c r="AF654">
        <v>51.652000000000001</v>
      </c>
      <c r="AG654">
        <v>7.21</v>
      </c>
      <c r="AH654">
        <v>28.829000000000001</v>
      </c>
      <c r="AI654">
        <v>0.76200000000000001</v>
      </c>
      <c r="AJ654">
        <v>0.72599999999999998</v>
      </c>
      <c r="AK654">
        <v>9.5069999999999997</v>
      </c>
      <c r="AL654">
        <v>17.960999999999999</v>
      </c>
      <c r="AM654">
        <v>4.5359999999999996</v>
      </c>
      <c r="AN654">
        <v>2.5212400000000001</v>
      </c>
      <c r="AO654">
        <v>2.7029200000000002</v>
      </c>
      <c r="AP654">
        <v>5</v>
      </c>
      <c r="AQ654">
        <v>4</v>
      </c>
      <c r="AR654" s="4">
        <v>653</v>
      </c>
      <c r="AS654" s="4">
        <f>ROWS($D$2:D654)</f>
        <v>653</v>
      </c>
      <c r="AT654" s="4" t="str">
        <f>IF(D654=PUBLIC!$C$15,AS654,"")</f>
        <v/>
      </c>
      <c r="AU654" s="4" t="str">
        <f t="shared" si="10"/>
        <v/>
      </c>
      <c r="AV654"/>
      <c r="AW654"/>
      <c r="AX654"/>
    </row>
    <row r="655" spans="1:50" x14ac:dyDescent="0.25">
      <c r="A655">
        <v>21</v>
      </c>
      <c r="B655">
        <v>21145</v>
      </c>
      <c r="C655" s="99" t="s">
        <v>2157</v>
      </c>
      <c r="D655" s="1" t="s">
        <v>787</v>
      </c>
      <c r="E655">
        <v>-0.5</v>
      </c>
      <c r="F655" s="1">
        <v>-0.59624835164975198</v>
      </c>
      <c r="G655" s="1">
        <v>2.4916</v>
      </c>
      <c r="H655">
        <v>-0.75</v>
      </c>
      <c r="I655" s="1">
        <v>-0.81688310561735389</v>
      </c>
      <c r="J655" s="1">
        <v>0.01</v>
      </c>
      <c r="K655">
        <v>-0.5</v>
      </c>
      <c r="L655">
        <v>-0.65565606063533921</v>
      </c>
      <c r="M655">
        <v>2.6991000000000001</v>
      </c>
      <c r="N655">
        <v>65292</v>
      </c>
      <c r="O655">
        <v>18.137</v>
      </c>
      <c r="P655">
        <v>2.31</v>
      </c>
      <c r="Q655">
        <v>11.141</v>
      </c>
      <c r="R655">
        <v>2.8820000000000001</v>
      </c>
      <c r="S655">
        <v>8</v>
      </c>
      <c r="T655">
        <v>6.8951000000000002</v>
      </c>
      <c r="U655">
        <v>17.757000000000001</v>
      </c>
      <c r="V655">
        <v>511.28</v>
      </c>
      <c r="W655">
        <v>93.426000000000002</v>
      </c>
      <c r="X655">
        <v>13.172000000000001</v>
      </c>
      <c r="Y655">
        <v>1752.6</v>
      </c>
      <c r="Z655">
        <v>13.4152</v>
      </c>
      <c r="AA655">
        <v>0.32650000000000001</v>
      </c>
      <c r="AB655">
        <v>0.01</v>
      </c>
      <c r="AC655">
        <v>185.36699999999999</v>
      </c>
      <c r="AD655">
        <v>4.84</v>
      </c>
      <c r="AE655">
        <v>42.884</v>
      </c>
      <c r="AF655">
        <v>212.583</v>
      </c>
      <c r="AG655">
        <v>13.48</v>
      </c>
      <c r="AH655">
        <v>29.405999999999999</v>
      </c>
      <c r="AI655">
        <v>0.68</v>
      </c>
      <c r="AJ655">
        <v>1.0529999999999999</v>
      </c>
      <c r="AK655">
        <v>6.1950000000000003</v>
      </c>
      <c r="AL655">
        <v>9.7439999999999998</v>
      </c>
      <c r="AM655">
        <v>5.19</v>
      </c>
      <c r="AN655">
        <v>4.5461999999999998</v>
      </c>
      <c r="AO655">
        <v>4.9064714285714004</v>
      </c>
      <c r="AP655">
        <v>5</v>
      </c>
      <c r="AQ655">
        <v>4</v>
      </c>
      <c r="AR655" s="4">
        <v>654</v>
      </c>
      <c r="AS655" s="4">
        <f>ROWS($D$2:D655)</f>
        <v>654</v>
      </c>
      <c r="AT655" s="4" t="str">
        <f>IF(D655=PUBLIC!$C$15,AS655,"")</f>
        <v/>
      </c>
      <c r="AU655" s="4" t="str">
        <f t="shared" si="10"/>
        <v/>
      </c>
      <c r="AV655"/>
      <c r="AW655"/>
      <c r="AX655"/>
    </row>
    <row r="656" spans="1:50" x14ac:dyDescent="0.25">
      <c r="A656">
        <v>21</v>
      </c>
      <c r="B656">
        <v>21147</v>
      </c>
      <c r="C656" s="99" t="s">
        <v>2157</v>
      </c>
      <c r="D656" s="1" t="s">
        <v>788</v>
      </c>
      <c r="E656">
        <v>-0.5</v>
      </c>
      <c r="F656" s="1">
        <v>-0.7388184679031693</v>
      </c>
      <c r="G656" s="1">
        <v>1.8427</v>
      </c>
      <c r="H656">
        <v>0.01</v>
      </c>
      <c r="I656" s="1">
        <v>-0.23305217981628334</v>
      </c>
      <c r="J656" s="1">
        <v>2.3085</v>
      </c>
      <c r="K656">
        <v>-0.5</v>
      </c>
      <c r="L656">
        <v>-0.71939692061443894</v>
      </c>
      <c r="M656">
        <v>2.1743000000000001</v>
      </c>
      <c r="N656">
        <v>17850</v>
      </c>
      <c r="O656">
        <v>13.765000000000001</v>
      </c>
      <c r="P656">
        <v>3.02</v>
      </c>
      <c r="Q656">
        <v>5.6189999999999998</v>
      </c>
      <c r="R656">
        <v>1.5129999999999999</v>
      </c>
      <c r="S656">
        <v>10</v>
      </c>
      <c r="T656">
        <v>0.01</v>
      </c>
      <c r="U656">
        <v>42.500999999999998</v>
      </c>
      <c r="V656">
        <v>42.01</v>
      </c>
      <c r="W656">
        <v>10.644</v>
      </c>
      <c r="X656">
        <v>0.01</v>
      </c>
      <c r="Y656">
        <v>273.43</v>
      </c>
      <c r="Z656">
        <v>3.6551999999999998</v>
      </c>
      <c r="AA656">
        <v>3.6997</v>
      </c>
      <c r="AB656">
        <v>1.7349000000000001</v>
      </c>
      <c r="AC656">
        <v>127.033</v>
      </c>
      <c r="AD656">
        <v>7.1150000000000002</v>
      </c>
      <c r="AE656">
        <v>34.734000000000002</v>
      </c>
      <c r="AF656">
        <v>71.709000000000003</v>
      </c>
      <c r="AG656">
        <v>3.92</v>
      </c>
      <c r="AH656">
        <v>16.806999999999999</v>
      </c>
      <c r="AI656">
        <v>2.6709999999999998</v>
      </c>
      <c r="AJ656">
        <v>0.314</v>
      </c>
      <c r="AK656">
        <v>6.867</v>
      </c>
      <c r="AL656">
        <v>13.218</v>
      </c>
      <c r="AM656">
        <v>6.7320000000000002</v>
      </c>
      <c r="AN656">
        <v>5.6299833333332998</v>
      </c>
      <c r="AO656">
        <v>6.7641</v>
      </c>
      <c r="AP656">
        <v>5</v>
      </c>
      <c r="AQ656">
        <v>4</v>
      </c>
      <c r="AR656" s="4">
        <v>655</v>
      </c>
      <c r="AS656" s="4">
        <f>ROWS($D$2:D656)</f>
        <v>655</v>
      </c>
      <c r="AT656" s="4" t="str">
        <f>IF(D656=PUBLIC!$C$15,AS656,"")</f>
        <v/>
      </c>
      <c r="AU656" s="4" t="str">
        <f t="shared" si="10"/>
        <v/>
      </c>
      <c r="AV656"/>
      <c r="AW656"/>
      <c r="AX656"/>
    </row>
    <row r="657" spans="1:50" x14ac:dyDescent="0.25">
      <c r="A657">
        <v>21</v>
      </c>
      <c r="B657">
        <v>21151</v>
      </c>
      <c r="C657" s="99" t="s">
        <v>2157</v>
      </c>
      <c r="D657" s="1" t="s">
        <v>789</v>
      </c>
      <c r="E657">
        <v>0.75</v>
      </c>
      <c r="F657" s="1">
        <v>0.6500372508096165</v>
      </c>
      <c r="G657" s="1">
        <v>8.1639999999999997</v>
      </c>
      <c r="H657">
        <v>0.25</v>
      </c>
      <c r="I657" s="1">
        <v>6.6763601736819509E-3</v>
      </c>
      <c r="J657" s="1">
        <v>3.2564000000000002</v>
      </c>
      <c r="K657">
        <v>2.75</v>
      </c>
      <c r="L657">
        <v>2.7268483826115077</v>
      </c>
      <c r="M657">
        <v>30.548400000000001</v>
      </c>
      <c r="N657">
        <v>87324</v>
      </c>
      <c r="O657">
        <v>12.651</v>
      </c>
      <c r="P657">
        <v>2.2309999999999999</v>
      </c>
      <c r="Q657">
        <v>4.4509999999999996</v>
      </c>
      <c r="R657">
        <v>3.3660000000000001</v>
      </c>
      <c r="S657">
        <v>5</v>
      </c>
      <c r="T657">
        <v>5.3996000000000004</v>
      </c>
      <c r="U657">
        <v>21.29</v>
      </c>
      <c r="V657">
        <v>667.24</v>
      </c>
      <c r="W657">
        <v>40.652999999999999</v>
      </c>
      <c r="X657">
        <v>5.4969999999999999</v>
      </c>
      <c r="Y657">
        <v>942.7</v>
      </c>
      <c r="Z657">
        <v>11.737299999999999</v>
      </c>
      <c r="AA657">
        <v>5.8982999999999999</v>
      </c>
      <c r="AB657">
        <v>1.9185000000000001</v>
      </c>
      <c r="AC657">
        <v>89.8</v>
      </c>
      <c r="AD657">
        <v>4.1399999999999997</v>
      </c>
      <c r="AE657">
        <v>21.414999999999999</v>
      </c>
      <c r="AF657">
        <v>60.694000000000003</v>
      </c>
      <c r="AG657">
        <v>5.15</v>
      </c>
      <c r="AH657">
        <v>60.923000000000002</v>
      </c>
      <c r="AI657">
        <v>1.0900000000000001</v>
      </c>
      <c r="AJ657">
        <v>0.20100000000000001</v>
      </c>
      <c r="AK657">
        <v>5.4320000000000004</v>
      </c>
      <c r="AL657">
        <v>13.757</v>
      </c>
      <c r="AM657">
        <v>2.2069999999999999</v>
      </c>
      <c r="AN657">
        <v>3.9583428571428998</v>
      </c>
      <c r="AO657">
        <v>23.631799999999998</v>
      </c>
      <c r="AP657">
        <v>5</v>
      </c>
      <c r="AQ657">
        <v>4</v>
      </c>
      <c r="AR657" s="4">
        <v>656</v>
      </c>
      <c r="AS657" s="4">
        <f>ROWS($D$2:D657)</f>
        <v>656</v>
      </c>
      <c r="AT657" s="4" t="str">
        <f>IF(D657=PUBLIC!$C$15,AS657,"")</f>
        <v/>
      </c>
      <c r="AU657" s="4" t="str">
        <f t="shared" si="10"/>
        <v/>
      </c>
      <c r="AV657"/>
      <c r="AW657"/>
      <c r="AX657"/>
    </row>
    <row r="658" spans="1:50" x14ac:dyDescent="0.25">
      <c r="A658">
        <v>21</v>
      </c>
      <c r="B658">
        <v>21153</v>
      </c>
      <c r="C658" s="99" t="s">
        <v>2157</v>
      </c>
      <c r="D658" s="1" t="s">
        <v>790</v>
      </c>
      <c r="E658">
        <v>0.75</v>
      </c>
      <c r="F658" s="1">
        <v>0.50241379402017117</v>
      </c>
      <c r="G658" s="1">
        <v>7.4920999999999998</v>
      </c>
      <c r="H658">
        <v>-0.75</v>
      </c>
      <c r="I658" s="1">
        <v>-0.81688310561735389</v>
      </c>
      <c r="J658" s="1">
        <v>0.01</v>
      </c>
      <c r="K658">
        <v>0.5</v>
      </c>
      <c r="L658">
        <v>0.44410454312372211</v>
      </c>
      <c r="M658">
        <v>11.7538</v>
      </c>
      <c r="N658">
        <v>12887</v>
      </c>
      <c r="O658">
        <v>14.843999999999999</v>
      </c>
      <c r="P658">
        <v>0.97</v>
      </c>
      <c r="Q658">
        <v>3.1E-2</v>
      </c>
      <c r="R658">
        <v>0.11600000000000001</v>
      </c>
      <c r="S658">
        <v>12</v>
      </c>
      <c r="T658">
        <v>0.01</v>
      </c>
      <c r="U658">
        <v>29.518999999999998</v>
      </c>
      <c r="V658">
        <v>35.06</v>
      </c>
      <c r="W658">
        <v>3.1040000000000001</v>
      </c>
      <c r="X658">
        <v>0.77600000000000002</v>
      </c>
      <c r="Y658">
        <v>330.15</v>
      </c>
      <c r="Z658">
        <v>25.399799999999999</v>
      </c>
      <c r="AA658">
        <v>9.9316999999999993</v>
      </c>
      <c r="AB658">
        <v>5.6609999999999996</v>
      </c>
      <c r="AC658">
        <v>159.167</v>
      </c>
      <c r="AD658">
        <v>9.4670000000000005</v>
      </c>
      <c r="AE658">
        <v>38.023000000000003</v>
      </c>
      <c r="AF658">
        <v>24.831</v>
      </c>
      <c r="AG658">
        <v>8.5399999999999991</v>
      </c>
      <c r="AH658">
        <v>22.503</v>
      </c>
      <c r="AI658">
        <v>0.33300000000000002</v>
      </c>
      <c r="AJ658">
        <v>6.1319999999999997</v>
      </c>
      <c r="AK658">
        <v>10.571999999999999</v>
      </c>
      <c r="AL658">
        <v>8.6020000000000003</v>
      </c>
      <c r="AM658">
        <v>4.4400000000000004</v>
      </c>
      <c r="AN658">
        <v>8.3385166666667008</v>
      </c>
      <c r="AO658">
        <v>6.4779166666667001</v>
      </c>
      <c r="AP658">
        <v>5</v>
      </c>
      <c r="AQ658">
        <v>4</v>
      </c>
      <c r="AR658" s="4">
        <v>657</v>
      </c>
      <c r="AS658" s="4">
        <f>ROWS($D$2:D658)</f>
        <v>657</v>
      </c>
      <c r="AT658" s="4" t="str">
        <f>IF(D658=PUBLIC!$C$15,AS658,"")</f>
        <v/>
      </c>
      <c r="AU658" s="4" t="str">
        <f t="shared" si="10"/>
        <v/>
      </c>
      <c r="AV658"/>
      <c r="AW658"/>
      <c r="AX658"/>
    </row>
    <row r="659" spans="1:50" x14ac:dyDescent="0.25">
      <c r="A659">
        <v>21</v>
      </c>
      <c r="B659">
        <v>21155</v>
      </c>
      <c r="C659" s="99" t="s">
        <v>2157</v>
      </c>
      <c r="D659" s="1" t="s">
        <v>791</v>
      </c>
      <c r="E659">
        <v>0.01</v>
      </c>
      <c r="F659" s="1">
        <v>-0.14834661179119676</v>
      </c>
      <c r="G659" s="1">
        <v>4.5301999999999998</v>
      </c>
      <c r="H659">
        <v>-0.75</v>
      </c>
      <c r="I659" s="1">
        <v>-0.81688310561735389</v>
      </c>
      <c r="J659" s="1">
        <v>0.01</v>
      </c>
      <c r="K659">
        <v>-0.5</v>
      </c>
      <c r="L659">
        <v>-0.50183022381458853</v>
      </c>
      <c r="M659">
        <v>3.9655999999999998</v>
      </c>
      <c r="N659">
        <v>19497</v>
      </c>
      <c r="O659">
        <v>15.177</v>
      </c>
      <c r="P659">
        <v>2.4620000000000002</v>
      </c>
      <c r="Q659">
        <v>8.0220000000000002</v>
      </c>
      <c r="R659">
        <v>1.7390000000000001</v>
      </c>
      <c r="S659">
        <v>9</v>
      </c>
      <c r="T659">
        <v>0.01</v>
      </c>
      <c r="U659">
        <v>19.068999999999999</v>
      </c>
      <c r="V659">
        <v>168.2</v>
      </c>
      <c r="W659">
        <v>15.9</v>
      </c>
      <c r="X659">
        <v>0.01</v>
      </c>
      <c r="Y659">
        <v>463.7</v>
      </c>
      <c r="Z659">
        <v>1.5122</v>
      </c>
      <c r="AA659">
        <v>7.9550999999999998</v>
      </c>
      <c r="AB659">
        <v>5.2275999999999998</v>
      </c>
      <c r="AC659">
        <v>116.13200000000001</v>
      </c>
      <c r="AD659">
        <v>4.5389999999999997</v>
      </c>
      <c r="AE659">
        <v>30.774000000000001</v>
      </c>
      <c r="AF659">
        <v>57.445</v>
      </c>
      <c r="AG659">
        <v>7.18</v>
      </c>
      <c r="AH659">
        <v>156.434</v>
      </c>
      <c r="AI659">
        <v>4.1970000000000001</v>
      </c>
      <c r="AJ659">
        <v>0.91700000000000004</v>
      </c>
      <c r="AK659">
        <v>5.0140000000000002</v>
      </c>
      <c r="AL659">
        <v>28.914000000000001</v>
      </c>
      <c r="AM659">
        <v>2.4380000000000002</v>
      </c>
      <c r="AN659">
        <v>4.7389666666667001</v>
      </c>
      <c r="AO659">
        <v>14.066283333333001</v>
      </c>
      <c r="AP659">
        <v>5</v>
      </c>
      <c r="AQ659">
        <v>4</v>
      </c>
      <c r="AR659" s="4">
        <v>658</v>
      </c>
      <c r="AS659" s="4">
        <f>ROWS($D$2:D659)</f>
        <v>658</v>
      </c>
      <c r="AT659" s="4" t="str">
        <f>IF(D659=PUBLIC!$C$15,AS659,"")</f>
        <v/>
      </c>
      <c r="AU659" s="4" t="str">
        <f t="shared" si="10"/>
        <v/>
      </c>
      <c r="AV659"/>
      <c r="AW659"/>
      <c r="AX659"/>
    </row>
    <row r="660" spans="1:50" x14ac:dyDescent="0.25">
      <c r="A660">
        <v>21</v>
      </c>
      <c r="B660">
        <v>21157</v>
      </c>
      <c r="C660" s="99" t="s">
        <v>2157</v>
      </c>
      <c r="D660" s="1" t="s">
        <v>792</v>
      </c>
      <c r="E660">
        <v>0.25</v>
      </c>
      <c r="F660" s="1">
        <v>7.0111496685876434E-2</v>
      </c>
      <c r="G660" s="1">
        <v>5.5244999999999997</v>
      </c>
      <c r="H660">
        <v>-0.75</v>
      </c>
      <c r="I660" s="1">
        <v>-0.81688310561735389</v>
      </c>
      <c r="J660" s="1">
        <v>0.01</v>
      </c>
      <c r="K660">
        <v>-0.5</v>
      </c>
      <c r="L660">
        <v>-0.52448203476371602</v>
      </c>
      <c r="M660">
        <v>3.7791000000000001</v>
      </c>
      <c r="N660">
        <v>31213</v>
      </c>
      <c r="O660">
        <v>20.975000000000001</v>
      </c>
      <c r="P660">
        <v>1.3420000000000001</v>
      </c>
      <c r="Q660">
        <v>0.56999999999999995</v>
      </c>
      <c r="R660">
        <v>1.141</v>
      </c>
      <c r="S660">
        <v>9</v>
      </c>
      <c r="T660">
        <v>3.7042999999999999</v>
      </c>
      <c r="U660">
        <v>10.5</v>
      </c>
      <c r="V660">
        <v>283.62</v>
      </c>
      <c r="W660">
        <v>85.221000000000004</v>
      </c>
      <c r="X660">
        <v>4.165</v>
      </c>
      <c r="Y660">
        <v>1146.32</v>
      </c>
      <c r="Z660">
        <v>14.9846</v>
      </c>
      <c r="AA660">
        <v>1.8749</v>
      </c>
      <c r="AB660">
        <v>0.01</v>
      </c>
      <c r="AC660">
        <v>110.96599999999999</v>
      </c>
      <c r="AD660">
        <v>4.9980000000000002</v>
      </c>
      <c r="AE660">
        <v>19.542999999999999</v>
      </c>
      <c r="AF660">
        <v>7.6890000000000001</v>
      </c>
      <c r="AG660">
        <v>0.01</v>
      </c>
      <c r="AH660">
        <v>6.0869999999999997</v>
      </c>
      <c r="AI660">
        <v>1.2729999999999999</v>
      </c>
      <c r="AJ660">
        <v>0.40899999999999997</v>
      </c>
      <c r="AK660">
        <v>9.1370000000000005</v>
      </c>
      <c r="AL660">
        <v>15.975</v>
      </c>
      <c r="AM660">
        <v>6.1820000000000004</v>
      </c>
      <c r="AN660">
        <v>3.70235</v>
      </c>
      <c r="AO660">
        <v>2.00935</v>
      </c>
      <c r="AP660">
        <v>5</v>
      </c>
      <c r="AQ660">
        <v>4</v>
      </c>
      <c r="AR660" s="4">
        <v>659</v>
      </c>
      <c r="AS660" s="4">
        <f>ROWS($D$2:D660)</f>
        <v>659</v>
      </c>
      <c r="AT660" s="4" t="str">
        <f>IF(D660=PUBLIC!$C$15,AS660,"")</f>
        <v/>
      </c>
      <c r="AU660" s="4" t="str">
        <f t="shared" si="10"/>
        <v/>
      </c>
      <c r="AV660"/>
      <c r="AW660"/>
      <c r="AX660"/>
    </row>
    <row r="661" spans="1:50" x14ac:dyDescent="0.25">
      <c r="A661">
        <v>21</v>
      </c>
      <c r="B661">
        <v>21159</v>
      </c>
      <c r="C661" s="99" t="s">
        <v>2157</v>
      </c>
      <c r="D661" s="1" t="s">
        <v>793</v>
      </c>
      <c r="E661">
        <v>1</v>
      </c>
      <c r="F661" s="1">
        <v>0.946888050732551</v>
      </c>
      <c r="G661" s="1">
        <v>9.5151000000000003</v>
      </c>
      <c r="H661">
        <v>-0.75</v>
      </c>
      <c r="I661" s="1">
        <v>-0.81688310561735389</v>
      </c>
      <c r="J661" s="1">
        <v>0.01</v>
      </c>
      <c r="K661">
        <v>0.25</v>
      </c>
      <c r="L661">
        <v>0.15230306427504192</v>
      </c>
      <c r="M661">
        <v>9.3513000000000002</v>
      </c>
      <c r="N661">
        <v>12478</v>
      </c>
      <c r="O661">
        <v>13.456</v>
      </c>
      <c r="P661">
        <v>1.7549999999999999</v>
      </c>
      <c r="Q661">
        <v>4.9370000000000003</v>
      </c>
      <c r="R661">
        <v>0.745</v>
      </c>
      <c r="S661">
        <v>12</v>
      </c>
      <c r="T661">
        <v>0.01</v>
      </c>
      <c r="U661">
        <v>32.414000000000001</v>
      </c>
      <c r="V661">
        <v>56.63</v>
      </c>
      <c r="W661">
        <v>8.8160000000000007</v>
      </c>
      <c r="X661">
        <v>0.01</v>
      </c>
      <c r="Y661">
        <v>241.69</v>
      </c>
      <c r="Z661">
        <v>8.3912999999999993</v>
      </c>
      <c r="AA661">
        <v>44.227600000000002</v>
      </c>
      <c r="AB661">
        <v>7.3997999999999999</v>
      </c>
      <c r="AC661">
        <v>133.899</v>
      </c>
      <c r="AD661">
        <v>8.7750000000000004</v>
      </c>
      <c r="AE661">
        <v>36.063000000000002</v>
      </c>
      <c r="AF661">
        <v>20.837</v>
      </c>
      <c r="AG661">
        <v>7.21</v>
      </c>
      <c r="AH661">
        <v>10.417999999999999</v>
      </c>
      <c r="AI661">
        <v>0.01</v>
      </c>
      <c r="AJ661">
        <v>18.946999999999999</v>
      </c>
      <c r="AK661">
        <v>6.34</v>
      </c>
      <c r="AL661">
        <v>4.7830000000000004</v>
      </c>
      <c r="AM661">
        <v>3.56</v>
      </c>
      <c r="AN661">
        <v>16.346416666667</v>
      </c>
      <c r="AO661">
        <v>23.961733333333001</v>
      </c>
      <c r="AP661">
        <v>5</v>
      </c>
      <c r="AQ661">
        <v>4</v>
      </c>
      <c r="AR661" s="4">
        <v>660</v>
      </c>
      <c r="AS661" s="4">
        <f>ROWS($D$2:D661)</f>
        <v>660</v>
      </c>
      <c r="AT661" s="4" t="str">
        <f>IF(D661=PUBLIC!$C$15,AS661,"")</f>
        <v/>
      </c>
      <c r="AU661" s="4" t="str">
        <f t="shared" si="10"/>
        <v/>
      </c>
      <c r="AV661"/>
      <c r="AW661"/>
      <c r="AX661"/>
    </row>
    <row r="662" spans="1:50" x14ac:dyDescent="0.25">
      <c r="A662">
        <v>21</v>
      </c>
      <c r="B662">
        <v>21161</v>
      </c>
      <c r="C662" s="99" t="s">
        <v>2157</v>
      </c>
      <c r="D662" s="1" t="s">
        <v>794</v>
      </c>
      <c r="E662">
        <v>-0.5</v>
      </c>
      <c r="F662" s="1">
        <v>-0.6068823378212197</v>
      </c>
      <c r="G662" s="1">
        <v>2.4432</v>
      </c>
      <c r="H662">
        <v>0.01</v>
      </c>
      <c r="I662" s="1">
        <v>-2.1901891771529642E-2</v>
      </c>
      <c r="J662" s="1">
        <v>3.1434000000000002</v>
      </c>
      <c r="K662">
        <v>3.5</v>
      </c>
      <c r="L662">
        <v>3.4046051411011664</v>
      </c>
      <c r="M662">
        <v>36.128599999999999</v>
      </c>
      <c r="N662">
        <v>17229</v>
      </c>
      <c r="O662">
        <v>16.402999999999999</v>
      </c>
      <c r="P662">
        <v>1.573</v>
      </c>
      <c r="Q662">
        <v>5.52</v>
      </c>
      <c r="R662">
        <v>3.448</v>
      </c>
      <c r="S662">
        <v>3</v>
      </c>
      <c r="T662">
        <v>0.01</v>
      </c>
      <c r="U662">
        <v>20.388999999999999</v>
      </c>
      <c r="V662">
        <v>437.56</v>
      </c>
      <c r="W662">
        <v>45.853000000000002</v>
      </c>
      <c r="X662">
        <v>24.378</v>
      </c>
      <c r="Y662">
        <v>854.53</v>
      </c>
      <c r="Z662">
        <v>0.01</v>
      </c>
      <c r="AA662">
        <v>6.2796000000000003</v>
      </c>
      <c r="AB662">
        <v>2.2660999999999998</v>
      </c>
      <c r="AC662">
        <v>114.366</v>
      </c>
      <c r="AD662">
        <v>4.9630000000000001</v>
      </c>
      <c r="AE662">
        <v>18.573</v>
      </c>
      <c r="AF662">
        <v>105.636</v>
      </c>
      <c r="AG662">
        <v>32.5</v>
      </c>
      <c r="AH662">
        <v>69.069999999999993</v>
      </c>
      <c r="AI662">
        <v>4.4489999999999998</v>
      </c>
      <c r="AJ662">
        <v>2.0609999999999999</v>
      </c>
      <c r="AK662">
        <v>6.5659999999999998</v>
      </c>
      <c r="AL662">
        <v>16.259</v>
      </c>
      <c r="AM662">
        <v>4.3920000000000003</v>
      </c>
      <c r="AN662">
        <v>3.0490333333333002</v>
      </c>
      <c r="AO662">
        <v>36.185733333332998</v>
      </c>
      <c r="AP662">
        <v>5</v>
      </c>
      <c r="AQ662">
        <v>4</v>
      </c>
      <c r="AR662" s="4">
        <v>661</v>
      </c>
      <c r="AS662" s="4">
        <f>ROWS($D$2:D662)</f>
        <v>661</v>
      </c>
      <c r="AT662" s="4" t="str">
        <f>IF(D662=PUBLIC!$C$15,AS662,"")</f>
        <v/>
      </c>
      <c r="AU662" s="4" t="str">
        <f t="shared" si="10"/>
        <v/>
      </c>
      <c r="AV662"/>
      <c r="AW662"/>
      <c r="AX662"/>
    </row>
    <row r="663" spans="1:50" x14ac:dyDescent="0.25">
      <c r="A663">
        <v>21</v>
      </c>
      <c r="B663">
        <v>21165</v>
      </c>
      <c r="C663" s="99" t="s">
        <v>2157</v>
      </c>
      <c r="D663" s="1" t="s">
        <v>795</v>
      </c>
      <c r="E663">
        <v>0.5</v>
      </c>
      <c r="F663" s="1">
        <v>0.41307952176151885</v>
      </c>
      <c r="G663" s="1">
        <v>7.0854999999999997</v>
      </c>
      <c r="H663">
        <v>-0.75</v>
      </c>
      <c r="I663" s="1">
        <v>-0.81688310561735389</v>
      </c>
      <c r="J663" s="1">
        <v>0.01</v>
      </c>
      <c r="K663">
        <v>2.5</v>
      </c>
      <c r="L663">
        <v>2.2662696571413394</v>
      </c>
      <c r="M663">
        <v>26.7563</v>
      </c>
      <c r="N663">
        <v>6345</v>
      </c>
      <c r="O663">
        <v>17.998000000000001</v>
      </c>
      <c r="P663">
        <v>0.83499999999999996</v>
      </c>
      <c r="Q663">
        <v>6.3E-2</v>
      </c>
      <c r="R663">
        <v>1.2609999999999999</v>
      </c>
      <c r="S663">
        <v>8</v>
      </c>
      <c r="T663">
        <v>0.01</v>
      </c>
      <c r="U663">
        <v>24.113</v>
      </c>
      <c r="V663">
        <v>71.48</v>
      </c>
      <c r="W663">
        <v>6.3040000000000003</v>
      </c>
      <c r="X663">
        <v>3.1520000000000001</v>
      </c>
      <c r="Y663">
        <v>288.7</v>
      </c>
      <c r="Z663">
        <v>11.6942</v>
      </c>
      <c r="AA663">
        <v>35.208199999999998</v>
      </c>
      <c r="AB663">
        <v>0.01</v>
      </c>
      <c r="AC663">
        <v>27.568000000000001</v>
      </c>
      <c r="AD663">
        <v>7.5650000000000004</v>
      </c>
      <c r="AE663">
        <v>22.065000000000001</v>
      </c>
      <c r="AF663">
        <v>92.986999999999995</v>
      </c>
      <c r="AG663">
        <v>12.61</v>
      </c>
      <c r="AH663">
        <v>34.673000000000002</v>
      </c>
      <c r="AI663">
        <v>3.3220000000000001</v>
      </c>
      <c r="AJ663">
        <v>1.976</v>
      </c>
      <c r="AK663">
        <v>7.6529999999999996</v>
      </c>
      <c r="AL663">
        <v>23.045000000000002</v>
      </c>
      <c r="AM663">
        <v>5.8449999999999998</v>
      </c>
      <c r="AN663">
        <v>5.0114000000000001</v>
      </c>
      <c r="AO663">
        <v>19.947983333332999</v>
      </c>
      <c r="AP663">
        <v>5</v>
      </c>
      <c r="AQ663">
        <v>4</v>
      </c>
      <c r="AR663" s="4">
        <v>662</v>
      </c>
      <c r="AS663" s="4">
        <f>ROWS($D$2:D663)</f>
        <v>662</v>
      </c>
      <c r="AT663" s="4" t="str">
        <f>IF(D663=PUBLIC!$C$15,AS663,"")</f>
        <v/>
      </c>
      <c r="AU663" s="4" t="str">
        <f t="shared" si="10"/>
        <v/>
      </c>
      <c r="AV663"/>
      <c r="AW663"/>
      <c r="AX663"/>
    </row>
    <row r="664" spans="1:50" x14ac:dyDescent="0.25">
      <c r="A664">
        <v>21</v>
      </c>
      <c r="B664">
        <v>21167</v>
      </c>
      <c r="C664" s="99" t="s">
        <v>2157</v>
      </c>
      <c r="D664" s="1" t="s">
        <v>796</v>
      </c>
      <c r="E664">
        <v>-0.5</v>
      </c>
      <c r="F664" s="1">
        <v>-0.62786468656864047</v>
      </c>
      <c r="G664" s="1">
        <v>2.3477000000000001</v>
      </c>
      <c r="H664">
        <v>0.25</v>
      </c>
      <c r="I664" s="1">
        <v>3.3914216231197759E-2</v>
      </c>
      <c r="J664" s="1">
        <v>3.3641000000000001</v>
      </c>
      <c r="K664">
        <v>0.25</v>
      </c>
      <c r="L664">
        <v>9.825450731867863E-2</v>
      </c>
      <c r="M664">
        <v>8.9062999999999999</v>
      </c>
      <c r="N664">
        <v>21411</v>
      </c>
      <c r="O664">
        <v>17.846</v>
      </c>
      <c r="P664">
        <v>2.4889999999999999</v>
      </c>
      <c r="Q664">
        <v>3.6850000000000001</v>
      </c>
      <c r="R664">
        <v>2.3450000000000002</v>
      </c>
      <c r="S664">
        <v>6</v>
      </c>
      <c r="T664">
        <v>0.01</v>
      </c>
      <c r="U664">
        <v>18.134</v>
      </c>
      <c r="V664">
        <v>310.89999999999998</v>
      </c>
      <c r="W664">
        <v>50.908000000000001</v>
      </c>
      <c r="X664">
        <v>0.46700000000000003</v>
      </c>
      <c r="Y664">
        <v>883.21</v>
      </c>
      <c r="Z664">
        <v>1.4390000000000001</v>
      </c>
      <c r="AA664">
        <v>11.465999999999999</v>
      </c>
      <c r="AB664">
        <v>3.7826</v>
      </c>
      <c r="AC664">
        <v>102.532</v>
      </c>
      <c r="AD664">
        <v>4.7869999999999999</v>
      </c>
      <c r="AE664">
        <v>13.077</v>
      </c>
      <c r="AF664">
        <v>19.149000000000001</v>
      </c>
      <c r="AG664">
        <v>0.93</v>
      </c>
      <c r="AH664">
        <v>17.280999999999999</v>
      </c>
      <c r="AI664">
        <v>2.3290000000000002</v>
      </c>
      <c r="AJ664">
        <v>0.625</v>
      </c>
      <c r="AK664">
        <v>9.0419999999999998</v>
      </c>
      <c r="AL664">
        <v>23.399000000000001</v>
      </c>
      <c r="AM664">
        <v>1.6619999999999999</v>
      </c>
      <c r="AN664">
        <v>5.6289666666666998</v>
      </c>
      <c r="AO664">
        <v>21.604616666666999</v>
      </c>
      <c r="AP664">
        <v>5</v>
      </c>
      <c r="AQ664">
        <v>4</v>
      </c>
      <c r="AR664" s="4">
        <v>663</v>
      </c>
      <c r="AS664" s="4">
        <f>ROWS($D$2:D664)</f>
        <v>663</v>
      </c>
      <c r="AT664" s="4" t="str">
        <f>IF(D664=PUBLIC!$C$15,AS664,"")</f>
        <v/>
      </c>
      <c r="AU664" s="4" t="str">
        <f t="shared" si="10"/>
        <v/>
      </c>
      <c r="AV664"/>
      <c r="AW664"/>
      <c r="AX664"/>
    </row>
    <row r="665" spans="1:50" x14ac:dyDescent="0.25">
      <c r="A665">
        <v>21</v>
      </c>
      <c r="B665">
        <v>21169</v>
      </c>
      <c r="C665" s="99" t="s">
        <v>2157</v>
      </c>
      <c r="D665" s="1" t="s">
        <v>797</v>
      </c>
      <c r="E665">
        <v>1.25</v>
      </c>
      <c r="F665" s="1">
        <v>1.0470101064833328</v>
      </c>
      <c r="G665" s="1">
        <v>9.9708000000000006</v>
      </c>
      <c r="H665">
        <v>-0.75</v>
      </c>
      <c r="I665" s="1">
        <v>-0.81688310561735389</v>
      </c>
      <c r="J665" s="1">
        <v>0.01</v>
      </c>
      <c r="K665">
        <v>-0.75</v>
      </c>
      <c r="L665">
        <v>-0.98348181362617071</v>
      </c>
      <c r="M665">
        <v>0.01</v>
      </c>
      <c r="N665">
        <v>9983</v>
      </c>
      <c r="O665">
        <v>18.571999999999999</v>
      </c>
      <c r="P665">
        <v>1.603</v>
      </c>
      <c r="Q665">
        <v>1.3120000000000001</v>
      </c>
      <c r="R665">
        <v>3.6059999999999999</v>
      </c>
      <c r="S665">
        <v>8</v>
      </c>
      <c r="T665">
        <v>0.01</v>
      </c>
      <c r="U665">
        <v>22.806000000000001</v>
      </c>
      <c r="V665">
        <v>90.93</v>
      </c>
      <c r="W665">
        <v>11.019</v>
      </c>
      <c r="X665">
        <v>0.01</v>
      </c>
      <c r="Y665">
        <v>306.39</v>
      </c>
      <c r="Z665">
        <v>0.01</v>
      </c>
      <c r="AA665">
        <v>0.01</v>
      </c>
      <c r="AB665">
        <v>0.01</v>
      </c>
      <c r="AC665">
        <v>72.867999999999995</v>
      </c>
      <c r="AD665">
        <v>6.3109999999999999</v>
      </c>
      <c r="AE665">
        <v>24.041</v>
      </c>
      <c r="AF665">
        <v>2.0030000000000001</v>
      </c>
      <c r="AG665">
        <v>15.03</v>
      </c>
      <c r="AH665">
        <v>29.048999999999999</v>
      </c>
      <c r="AI665">
        <v>6.883</v>
      </c>
      <c r="AJ665">
        <v>0.60699999999999998</v>
      </c>
      <c r="AK665">
        <v>5.8280000000000003</v>
      </c>
      <c r="AL665">
        <v>23.55</v>
      </c>
      <c r="AM665">
        <v>5.8540000000000001</v>
      </c>
      <c r="AN665">
        <v>5.8968333333332996</v>
      </c>
      <c r="AO665">
        <v>4.1226000000000003</v>
      </c>
      <c r="AP665">
        <v>5</v>
      </c>
      <c r="AQ665">
        <v>4</v>
      </c>
      <c r="AR665" s="4">
        <v>664</v>
      </c>
      <c r="AS665" s="4">
        <f>ROWS($D$2:D665)</f>
        <v>664</v>
      </c>
      <c r="AT665" s="4" t="str">
        <f>IF(D665=PUBLIC!$C$15,AS665,"")</f>
        <v/>
      </c>
      <c r="AU665" s="4" t="str">
        <f t="shared" si="10"/>
        <v/>
      </c>
      <c r="AV665"/>
      <c r="AW665"/>
      <c r="AX665"/>
    </row>
    <row r="666" spans="1:50" x14ac:dyDescent="0.25">
      <c r="A666">
        <v>21</v>
      </c>
      <c r="B666">
        <v>21171</v>
      </c>
      <c r="C666" s="99" t="s">
        <v>2157</v>
      </c>
      <c r="D666" s="1" t="s">
        <v>798</v>
      </c>
      <c r="E666">
        <v>1.5</v>
      </c>
      <c r="F666" s="1">
        <v>1.3651288787492022</v>
      </c>
      <c r="G666" s="1">
        <v>11.418699999999999</v>
      </c>
      <c r="H666">
        <v>-0.75</v>
      </c>
      <c r="I666" s="1">
        <v>-0.81688310561735389</v>
      </c>
      <c r="J666" s="1">
        <v>0.01</v>
      </c>
      <c r="K666">
        <v>0.01</v>
      </c>
      <c r="L666">
        <v>-0.23213399747390409</v>
      </c>
      <c r="M666">
        <v>6.1860999999999997</v>
      </c>
      <c r="N666">
        <v>10692</v>
      </c>
      <c r="O666">
        <v>18.238</v>
      </c>
      <c r="P666">
        <v>2.8530000000000002</v>
      </c>
      <c r="Q666">
        <v>2.5720000000000001</v>
      </c>
      <c r="R666">
        <v>0.75800000000000001</v>
      </c>
      <c r="S666">
        <v>7</v>
      </c>
      <c r="T666">
        <v>0.01</v>
      </c>
      <c r="U666">
        <v>26.056999999999999</v>
      </c>
      <c r="V666">
        <v>37.700000000000003</v>
      </c>
      <c r="W666">
        <v>22.446999999999999</v>
      </c>
      <c r="X666">
        <v>0.01</v>
      </c>
      <c r="Y666">
        <v>432.32</v>
      </c>
      <c r="Z666">
        <v>17.004799999999999</v>
      </c>
      <c r="AA666">
        <v>0.01</v>
      </c>
      <c r="AB666">
        <v>4.6638000000000002</v>
      </c>
      <c r="AC666">
        <v>141.03299999999999</v>
      </c>
      <c r="AD666">
        <v>6.8739999999999997</v>
      </c>
      <c r="AE666">
        <v>23.382000000000001</v>
      </c>
      <c r="AF666">
        <v>40.216999999999999</v>
      </c>
      <c r="AG666">
        <v>11.22</v>
      </c>
      <c r="AH666">
        <v>11.223000000000001</v>
      </c>
      <c r="AI666">
        <v>9.9130000000000003</v>
      </c>
      <c r="AJ666">
        <v>0.01</v>
      </c>
      <c r="AK666">
        <v>7.3970000000000002</v>
      </c>
      <c r="AL666">
        <v>18.68</v>
      </c>
      <c r="AM666">
        <v>1.071</v>
      </c>
      <c r="AN666">
        <v>10.660550000000001</v>
      </c>
      <c r="AO666">
        <v>3.9584166666666998</v>
      </c>
      <c r="AP666">
        <v>5</v>
      </c>
      <c r="AQ666">
        <v>4</v>
      </c>
      <c r="AR666" s="4">
        <v>665</v>
      </c>
      <c r="AS666" s="4">
        <f>ROWS($D$2:D666)</f>
        <v>665</v>
      </c>
      <c r="AT666" s="4" t="str">
        <f>IF(D666=PUBLIC!$C$15,AS666,"")</f>
        <v/>
      </c>
      <c r="AU666" s="4" t="str">
        <f t="shared" si="10"/>
        <v/>
      </c>
      <c r="AV666"/>
      <c r="AW666"/>
      <c r="AX666"/>
    </row>
    <row r="667" spans="1:50" x14ac:dyDescent="0.25">
      <c r="A667">
        <v>21</v>
      </c>
      <c r="B667">
        <v>21173</v>
      </c>
      <c r="C667" s="99" t="s">
        <v>2157</v>
      </c>
      <c r="D667" s="1" t="s">
        <v>799</v>
      </c>
      <c r="E667">
        <v>0.01</v>
      </c>
      <c r="F667" s="1">
        <v>-1.8234078511379044E-2</v>
      </c>
      <c r="G667" s="1">
        <v>5.1223999999999998</v>
      </c>
      <c r="H667">
        <v>0.01</v>
      </c>
      <c r="I667" s="1">
        <v>-0.24157507442295265</v>
      </c>
      <c r="J667" s="1">
        <v>2.2747999999999999</v>
      </c>
      <c r="K667">
        <v>3</v>
      </c>
      <c r="L667">
        <v>2.9129697504315777</v>
      </c>
      <c r="M667">
        <v>32.080800000000004</v>
      </c>
      <c r="N667">
        <v>27391</v>
      </c>
      <c r="O667">
        <v>14.779</v>
      </c>
      <c r="P667">
        <v>2.5670000000000002</v>
      </c>
      <c r="Q667">
        <v>2.9279999999999999</v>
      </c>
      <c r="R667">
        <v>1.369</v>
      </c>
      <c r="S667">
        <v>5</v>
      </c>
      <c r="T667">
        <v>5.6226000000000003</v>
      </c>
      <c r="U667">
        <v>25.111000000000001</v>
      </c>
      <c r="V667">
        <v>571.19000000000005</v>
      </c>
      <c r="W667">
        <v>29.937000000000001</v>
      </c>
      <c r="X667">
        <v>0.73</v>
      </c>
      <c r="Y667">
        <v>763.92</v>
      </c>
      <c r="Z667">
        <v>2.6387999999999998</v>
      </c>
      <c r="AA667">
        <v>20.611699999999999</v>
      </c>
      <c r="AB667">
        <v>8.9521999999999995</v>
      </c>
      <c r="AC667">
        <v>158.30000000000001</v>
      </c>
      <c r="AD667">
        <v>5.4210000000000003</v>
      </c>
      <c r="AE667">
        <v>23</v>
      </c>
      <c r="AF667">
        <v>59.509</v>
      </c>
      <c r="AG667">
        <v>16.059999999999999</v>
      </c>
      <c r="AH667">
        <v>16.794</v>
      </c>
      <c r="AI667">
        <v>0.96499999999999997</v>
      </c>
      <c r="AJ667">
        <v>0.13700000000000001</v>
      </c>
      <c r="AK667">
        <v>5.9089999999999998</v>
      </c>
      <c r="AL667">
        <v>27.16</v>
      </c>
      <c r="AM667">
        <v>3.2690000000000001</v>
      </c>
      <c r="AN667">
        <v>5.1646166666667002</v>
      </c>
      <c r="AO667">
        <v>20.724333333333</v>
      </c>
      <c r="AP667">
        <v>5</v>
      </c>
      <c r="AQ667">
        <v>4</v>
      </c>
      <c r="AR667" s="4">
        <v>666</v>
      </c>
      <c r="AS667" s="4">
        <f>ROWS($D$2:D667)</f>
        <v>666</v>
      </c>
      <c r="AT667" s="4" t="str">
        <f>IF(D667=PUBLIC!$C$15,AS667,"")</f>
        <v/>
      </c>
      <c r="AU667" s="4" t="str">
        <f t="shared" si="10"/>
        <v/>
      </c>
      <c r="AV667"/>
      <c r="AW667"/>
      <c r="AX667"/>
    </row>
    <row r="668" spans="1:50" x14ac:dyDescent="0.25">
      <c r="A668">
        <v>21</v>
      </c>
      <c r="B668">
        <v>21175</v>
      </c>
      <c r="C668" s="99" t="s">
        <v>2157</v>
      </c>
      <c r="D668" s="1" t="s">
        <v>800</v>
      </c>
      <c r="E668">
        <v>-1</v>
      </c>
      <c r="F668" s="1">
        <v>-1.1436789290222509</v>
      </c>
      <c r="G668" s="1">
        <v>0.01</v>
      </c>
      <c r="H668">
        <v>-0.75</v>
      </c>
      <c r="I668" s="1">
        <v>-0.81688310561735389</v>
      </c>
      <c r="J668" s="1">
        <v>0.01</v>
      </c>
      <c r="K668">
        <v>1</v>
      </c>
      <c r="L668">
        <v>0.8785456293646563</v>
      </c>
      <c r="M668">
        <v>15.3307</v>
      </c>
      <c r="N668">
        <v>13379</v>
      </c>
      <c r="O668">
        <v>14.829000000000001</v>
      </c>
      <c r="P668">
        <v>1.36</v>
      </c>
      <c r="Q668">
        <v>3.1920000000000002</v>
      </c>
      <c r="R668">
        <v>2.1829999999999998</v>
      </c>
      <c r="S668">
        <v>11</v>
      </c>
      <c r="T668">
        <v>0.01</v>
      </c>
      <c r="U668">
        <v>24.94</v>
      </c>
      <c r="V668">
        <v>82.86</v>
      </c>
      <c r="W668">
        <v>6.7270000000000003</v>
      </c>
      <c r="X668">
        <v>5.2320000000000002</v>
      </c>
      <c r="Y668">
        <v>357.63</v>
      </c>
      <c r="Z668">
        <v>1.6899</v>
      </c>
      <c r="AA668">
        <v>12.660299999999999</v>
      </c>
      <c r="AB668">
        <v>2.0585</v>
      </c>
      <c r="AC668">
        <v>63.133000000000003</v>
      </c>
      <c r="AD668">
        <v>6.69</v>
      </c>
      <c r="AE668">
        <v>29.898</v>
      </c>
      <c r="AF668">
        <v>32.887</v>
      </c>
      <c r="AG668">
        <v>10.46</v>
      </c>
      <c r="AH668">
        <v>59.795000000000002</v>
      </c>
      <c r="AI668">
        <v>1.675</v>
      </c>
      <c r="AJ668">
        <v>2.2869999999999999</v>
      </c>
      <c r="AK668">
        <v>11.087</v>
      </c>
      <c r="AL668">
        <v>11.965</v>
      </c>
      <c r="AM668">
        <v>3.669</v>
      </c>
      <c r="AN668">
        <v>4.2844285714285997</v>
      </c>
      <c r="AO668">
        <v>13.426399999999999</v>
      </c>
      <c r="AP668">
        <v>5</v>
      </c>
      <c r="AQ668">
        <v>4</v>
      </c>
      <c r="AR668" s="4">
        <v>667</v>
      </c>
      <c r="AS668" s="4">
        <f>ROWS($D$2:D668)</f>
        <v>667</v>
      </c>
      <c r="AT668" s="4" t="str">
        <f>IF(D668=PUBLIC!$C$15,AS668,"")</f>
        <v/>
      </c>
      <c r="AU668" s="4" t="str">
        <f t="shared" si="10"/>
        <v/>
      </c>
      <c r="AV668"/>
      <c r="AW668"/>
      <c r="AX668"/>
    </row>
    <row r="669" spans="1:50" x14ac:dyDescent="0.25">
      <c r="A669">
        <v>21</v>
      </c>
      <c r="B669">
        <v>21177</v>
      </c>
      <c r="C669" s="99" t="s">
        <v>2157</v>
      </c>
      <c r="D669" s="1" t="s">
        <v>801</v>
      </c>
      <c r="E669">
        <v>-0.25</v>
      </c>
      <c r="F669" s="1">
        <v>-0.28228210704174872</v>
      </c>
      <c r="G669" s="1">
        <v>3.9205999999999999</v>
      </c>
      <c r="H669">
        <v>-0.75</v>
      </c>
      <c r="I669" s="1">
        <v>-0.81688310561735389</v>
      </c>
      <c r="J669" s="1">
        <v>0.01</v>
      </c>
      <c r="K669">
        <v>-0.5</v>
      </c>
      <c r="L669">
        <v>-0.642453637846223</v>
      </c>
      <c r="M669">
        <v>2.8077999999999999</v>
      </c>
      <c r="N669">
        <v>31216</v>
      </c>
      <c r="O669">
        <v>17.632000000000001</v>
      </c>
      <c r="P669">
        <v>0.56100000000000005</v>
      </c>
      <c r="Q669">
        <v>5.27</v>
      </c>
      <c r="R669">
        <v>1.9059999999999999</v>
      </c>
      <c r="S669">
        <v>6</v>
      </c>
      <c r="T669">
        <v>4.1999999999999997E-3</v>
      </c>
      <c r="U669">
        <v>19.651</v>
      </c>
      <c r="V669">
        <v>223.61</v>
      </c>
      <c r="W669">
        <v>57.662999999999997</v>
      </c>
      <c r="X669">
        <v>3.8439999999999999</v>
      </c>
      <c r="Y669">
        <v>788.61</v>
      </c>
      <c r="Z669">
        <v>18.546299999999999</v>
      </c>
      <c r="AA669">
        <v>2.9304000000000001</v>
      </c>
      <c r="AB669">
        <v>0.01</v>
      </c>
      <c r="AC669">
        <v>133.69999999999999</v>
      </c>
      <c r="AD669">
        <v>5.8140000000000001</v>
      </c>
      <c r="AE669">
        <v>29.792000000000002</v>
      </c>
      <c r="AF669">
        <v>50.935000000000002</v>
      </c>
      <c r="AG669">
        <v>2.2400000000000002</v>
      </c>
      <c r="AH669">
        <v>10.250999999999999</v>
      </c>
      <c r="AI669">
        <v>1.3839999999999999</v>
      </c>
      <c r="AJ669">
        <v>5.194</v>
      </c>
      <c r="AK669">
        <v>5.82</v>
      </c>
      <c r="AL669">
        <v>16.2</v>
      </c>
      <c r="AM669">
        <v>5.5609999999999999</v>
      </c>
      <c r="AN669">
        <v>3.6238714285714</v>
      </c>
      <c r="AO669">
        <v>2.1455285714286001</v>
      </c>
      <c r="AP669">
        <v>5</v>
      </c>
      <c r="AQ669">
        <v>4</v>
      </c>
      <c r="AR669" s="4">
        <v>668</v>
      </c>
      <c r="AS669" s="4">
        <f>ROWS($D$2:D669)</f>
        <v>668</v>
      </c>
      <c r="AT669" s="4" t="str">
        <f>IF(D669=PUBLIC!$C$15,AS669,"")</f>
        <v/>
      </c>
      <c r="AU669" s="4" t="str">
        <f t="shared" si="10"/>
        <v/>
      </c>
      <c r="AV669"/>
      <c r="AW669"/>
      <c r="AX669"/>
    </row>
    <row r="670" spans="1:50" x14ac:dyDescent="0.25">
      <c r="A670">
        <v>21</v>
      </c>
      <c r="B670">
        <v>21181</v>
      </c>
      <c r="C670" s="99" t="s">
        <v>2157</v>
      </c>
      <c r="D670" s="1" t="s">
        <v>802</v>
      </c>
      <c r="E670">
        <v>-1</v>
      </c>
      <c r="F670" s="1">
        <v>-1.1436789290222509</v>
      </c>
      <c r="G670" s="1">
        <v>0.01</v>
      </c>
      <c r="H670">
        <v>-0.75</v>
      </c>
      <c r="I670" s="1">
        <v>-0.81688310561735389</v>
      </c>
      <c r="J670" s="1">
        <v>0.01</v>
      </c>
      <c r="K670">
        <v>-0.25</v>
      </c>
      <c r="L670">
        <v>-0.27798417781329082</v>
      </c>
      <c r="M670">
        <v>5.8086000000000002</v>
      </c>
      <c r="N670">
        <v>7062</v>
      </c>
      <c r="O670">
        <v>17.148</v>
      </c>
      <c r="P670">
        <v>1.798</v>
      </c>
      <c r="Q670">
        <v>0.99099999999999999</v>
      </c>
      <c r="R670">
        <v>1.0620000000000001</v>
      </c>
      <c r="S670">
        <v>7</v>
      </c>
      <c r="T670">
        <v>0.01</v>
      </c>
      <c r="U670">
        <v>26.024000000000001</v>
      </c>
      <c r="V670">
        <v>148.62</v>
      </c>
      <c r="W670">
        <v>43.896999999999998</v>
      </c>
      <c r="X670">
        <v>0.01</v>
      </c>
      <c r="Y670">
        <v>429.49</v>
      </c>
      <c r="Z670">
        <v>0.01</v>
      </c>
      <c r="AA670">
        <v>16.2837</v>
      </c>
      <c r="AB670">
        <v>0.01</v>
      </c>
      <c r="AC670">
        <v>44.732999999999997</v>
      </c>
      <c r="AD670">
        <v>5.5229999999999997</v>
      </c>
      <c r="AE670">
        <v>19.824000000000002</v>
      </c>
      <c r="AF670">
        <v>63.720999999999997</v>
      </c>
      <c r="AG670">
        <v>2.83</v>
      </c>
      <c r="AH670">
        <v>22.655999999999999</v>
      </c>
      <c r="AI670">
        <v>6.3310000000000004</v>
      </c>
      <c r="AJ670">
        <v>1.399</v>
      </c>
      <c r="AK670">
        <v>12.207000000000001</v>
      </c>
      <c r="AL670">
        <v>21.756</v>
      </c>
      <c r="AM670">
        <v>4.3719999999999999</v>
      </c>
      <c r="AN670">
        <v>4.6706666666667003</v>
      </c>
      <c r="AO670">
        <v>35.522866666666999</v>
      </c>
      <c r="AP670">
        <v>5</v>
      </c>
      <c r="AQ670">
        <v>4</v>
      </c>
      <c r="AR670" s="4">
        <v>669</v>
      </c>
      <c r="AS670" s="4">
        <f>ROWS($D$2:D670)</f>
        <v>669</v>
      </c>
      <c r="AT670" s="4" t="str">
        <f>IF(D670=PUBLIC!$C$15,AS670,"")</f>
        <v/>
      </c>
      <c r="AU670" s="4" t="str">
        <f t="shared" si="10"/>
        <v/>
      </c>
      <c r="AV670"/>
      <c r="AW670"/>
      <c r="AX670"/>
    </row>
    <row r="671" spans="1:50" x14ac:dyDescent="0.25">
      <c r="A671">
        <v>21</v>
      </c>
      <c r="B671">
        <v>21183</v>
      </c>
      <c r="C671" s="99" t="s">
        <v>2157</v>
      </c>
      <c r="D671" s="1" t="s">
        <v>803</v>
      </c>
      <c r="E671">
        <v>-0.5</v>
      </c>
      <c r="F671" s="1">
        <v>-0.6215589964215098</v>
      </c>
      <c r="G671" s="1">
        <v>2.3763999999999998</v>
      </c>
      <c r="H671">
        <v>-0.75</v>
      </c>
      <c r="I671" s="1">
        <v>-0.81688310561735389</v>
      </c>
      <c r="J671" s="1">
        <v>0.01</v>
      </c>
      <c r="K671">
        <v>-0.75</v>
      </c>
      <c r="L671">
        <v>-0.98348181362617071</v>
      </c>
      <c r="M671">
        <v>0.01</v>
      </c>
      <c r="N671">
        <v>24152</v>
      </c>
      <c r="O671">
        <v>17.212</v>
      </c>
      <c r="P671">
        <v>2.8279999999999998</v>
      </c>
      <c r="Q671">
        <v>1.3129999999999999</v>
      </c>
      <c r="R671">
        <v>1.615</v>
      </c>
      <c r="S671">
        <v>6</v>
      </c>
      <c r="T671">
        <v>5.5933999999999999</v>
      </c>
      <c r="U671">
        <v>21.170999999999999</v>
      </c>
      <c r="V671">
        <v>190.31</v>
      </c>
      <c r="W671">
        <v>44.302999999999997</v>
      </c>
      <c r="X671">
        <v>2.0699999999999998</v>
      </c>
      <c r="Y671">
        <v>632.99</v>
      </c>
      <c r="Z671">
        <v>10.950900000000001</v>
      </c>
      <c r="AA671">
        <v>1.5898000000000001</v>
      </c>
      <c r="AB671">
        <v>0.01</v>
      </c>
      <c r="AC671">
        <v>105.93300000000001</v>
      </c>
      <c r="AD671">
        <v>5.7140000000000004</v>
      </c>
      <c r="AE671">
        <v>40.576000000000001</v>
      </c>
      <c r="AF671">
        <v>9.5229999999999997</v>
      </c>
      <c r="AG671">
        <v>2.9</v>
      </c>
      <c r="AH671">
        <v>3.3119999999999998</v>
      </c>
      <c r="AI671">
        <v>2.2309999999999999</v>
      </c>
      <c r="AJ671">
        <v>3.5430000000000001</v>
      </c>
      <c r="AK671">
        <v>7.2720000000000002</v>
      </c>
      <c r="AL671">
        <v>25.161000000000001</v>
      </c>
      <c r="AM671">
        <v>2.657</v>
      </c>
      <c r="AN671">
        <v>7.3738999999999999</v>
      </c>
      <c r="AO671">
        <v>4.1342857142857001</v>
      </c>
      <c r="AP671">
        <v>5</v>
      </c>
      <c r="AQ671">
        <v>4</v>
      </c>
      <c r="AR671" s="4">
        <v>670</v>
      </c>
      <c r="AS671" s="4">
        <f>ROWS($D$2:D671)</f>
        <v>670</v>
      </c>
      <c r="AT671" s="4" t="str">
        <f>IF(D671=PUBLIC!$C$15,AS671,"")</f>
        <v/>
      </c>
      <c r="AU671" s="4" t="str">
        <f t="shared" si="10"/>
        <v/>
      </c>
      <c r="AV671"/>
      <c r="AW671"/>
      <c r="AX671"/>
    </row>
    <row r="672" spans="1:50" x14ac:dyDescent="0.25">
      <c r="A672">
        <v>21</v>
      </c>
      <c r="B672">
        <v>21187</v>
      </c>
      <c r="C672" s="99" t="s">
        <v>2157</v>
      </c>
      <c r="D672" s="1" t="s">
        <v>804</v>
      </c>
      <c r="E672">
        <v>-0.25</v>
      </c>
      <c r="F672" s="1">
        <v>-0.37612044369120856</v>
      </c>
      <c r="G672" s="1">
        <v>3.4935</v>
      </c>
      <c r="H672">
        <v>1.75</v>
      </c>
      <c r="I672" s="1">
        <v>1.7133543920486503</v>
      </c>
      <c r="J672" s="1">
        <v>10.0047</v>
      </c>
      <c r="K672">
        <v>4.5</v>
      </c>
      <c r="L672">
        <v>4.3247787868474665</v>
      </c>
      <c r="M672">
        <v>43.704700000000003</v>
      </c>
      <c r="N672">
        <v>10673</v>
      </c>
      <c r="O672">
        <v>16.706</v>
      </c>
      <c r="P672">
        <v>2.548</v>
      </c>
      <c r="Q672">
        <v>1.79</v>
      </c>
      <c r="R672">
        <v>0.63700000000000001</v>
      </c>
      <c r="S672">
        <v>4</v>
      </c>
      <c r="T672">
        <v>0.01</v>
      </c>
      <c r="U672">
        <v>17.652999999999999</v>
      </c>
      <c r="V672">
        <v>98.42</v>
      </c>
      <c r="W672">
        <v>30.919</v>
      </c>
      <c r="X672">
        <v>0.01</v>
      </c>
      <c r="Y672">
        <v>605.53</v>
      </c>
      <c r="Z672">
        <v>2.6070000000000002</v>
      </c>
      <c r="AA672">
        <v>8.8604000000000003</v>
      </c>
      <c r="AB672">
        <v>3.6463999999999999</v>
      </c>
      <c r="AC672">
        <v>47.834000000000003</v>
      </c>
      <c r="AD672">
        <v>5.0590000000000002</v>
      </c>
      <c r="AE672">
        <v>14.054</v>
      </c>
      <c r="AF672">
        <v>34.667000000000002</v>
      </c>
      <c r="AG672">
        <v>1.87</v>
      </c>
      <c r="AH672">
        <v>0.93700000000000006</v>
      </c>
      <c r="AI672">
        <v>4.1559999999999997</v>
      </c>
      <c r="AJ672">
        <v>0.01</v>
      </c>
      <c r="AK672">
        <v>3.1230000000000002</v>
      </c>
      <c r="AL672">
        <v>21.058</v>
      </c>
      <c r="AM672">
        <v>6.423</v>
      </c>
      <c r="AN672">
        <v>7.6482833333332998</v>
      </c>
      <c r="AO672">
        <v>31.769866666666999</v>
      </c>
      <c r="AP672">
        <v>5</v>
      </c>
      <c r="AQ672">
        <v>4</v>
      </c>
      <c r="AR672" s="4">
        <v>671</v>
      </c>
      <c r="AS672" s="4">
        <f>ROWS($D$2:D672)</f>
        <v>671</v>
      </c>
      <c r="AT672" s="4" t="str">
        <f>IF(D672=PUBLIC!$C$15,AS672,"")</f>
        <v/>
      </c>
      <c r="AU672" s="4" t="str">
        <f t="shared" si="10"/>
        <v/>
      </c>
      <c r="AV672"/>
      <c r="AW672"/>
      <c r="AX672"/>
    </row>
    <row r="673" spans="1:50" x14ac:dyDescent="0.25">
      <c r="A673">
        <v>21</v>
      </c>
      <c r="B673">
        <v>21189</v>
      </c>
      <c r="C673" s="99" t="s">
        <v>2157</v>
      </c>
      <c r="D673" s="1" t="s">
        <v>805</v>
      </c>
      <c r="E673">
        <v>0.01</v>
      </c>
      <c r="F673" s="1">
        <v>-0.1437326921713451</v>
      </c>
      <c r="G673" s="1">
        <v>4.5511999999999997</v>
      </c>
      <c r="H673">
        <v>-0.75</v>
      </c>
      <c r="I673" s="1">
        <v>-0.81688310561735389</v>
      </c>
      <c r="J673" s="1">
        <v>0.01</v>
      </c>
      <c r="K673">
        <v>-0.75</v>
      </c>
      <c r="L673">
        <v>-0.98348181362617071</v>
      </c>
      <c r="M673">
        <v>0.01</v>
      </c>
      <c r="N673">
        <v>4552</v>
      </c>
      <c r="O673">
        <v>16.279</v>
      </c>
      <c r="P673">
        <v>0.39500000000000002</v>
      </c>
      <c r="Q673">
        <v>2.702</v>
      </c>
      <c r="R673">
        <v>2.944</v>
      </c>
      <c r="S673">
        <v>12</v>
      </c>
      <c r="T673">
        <v>0.01</v>
      </c>
      <c r="U673">
        <v>37.149000000000001</v>
      </c>
      <c r="V673">
        <v>101.18</v>
      </c>
      <c r="W673">
        <v>6.5910000000000002</v>
      </c>
      <c r="X673">
        <v>4.3940000000000001</v>
      </c>
      <c r="Y673">
        <v>238.28</v>
      </c>
      <c r="Z673">
        <v>16.758099999999999</v>
      </c>
      <c r="AA673">
        <v>8.3789999999999996</v>
      </c>
      <c r="AB673">
        <v>8.9152000000000005</v>
      </c>
      <c r="AC673">
        <v>254.495</v>
      </c>
      <c r="AD673">
        <v>7.14</v>
      </c>
      <c r="AE673">
        <v>112.039</v>
      </c>
      <c r="AF673">
        <v>39.542999999999999</v>
      </c>
      <c r="AG673">
        <v>0.01</v>
      </c>
      <c r="AH673">
        <v>39.542999999999999</v>
      </c>
      <c r="AI673">
        <v>4.2279999999999998</v>
      </c>
      <c r="AJ673">
        <v>6.5330000000000004</v>
      </c>
      <c r="AK673">
        <v>3.2280000000000002</v>
      </c>
      <c r="AL673">
        <v>2.383</v>
      </c>
      <c r="AM673">
        <v>9.7620000000000005</v>
      </c>
      <c r="AN673">
        <v>6.4751599999999998</v>
      </c>
      <c r="AO673">
        <v>8.7879199999999997</v>
      </c>
      <c r="AP673">
        <v>5</v>
      </c>
      <c r="AQ673">
        <v>4</v>
      </c>
      <c r="AR673" s="4">
        <v>672</v>
      </c>
      <c r="AS673" s="4">
        <f>ROWS($D$2:D673)</f>
        <v>672</v>
      </c>
      <c r="AT673" s="4" t="str">
        <f>IF(D673=PUBLIC!$C$15,AS673,"")</f>
        <v/>
      </c>
      <c r="AU673" s="4" t="str">
        <f t="shared" si="10"/>
        <v/>
      </c>
      <c r="AV673"/>
      <c r="AW673"/>
      <c r="AX673"/>
    </row>
    <row r="674" spans="1:50" x14ac:dyDescent="0.25">
      <c r="A674">
        <v>21</v>
      </c>
      <c r="B674">
        <v>21193</v>
      </c>
      <c r="C674" s="99" t="s">
        <v>2157</v>
      </c>
      <c r="D674" s="1" t="s">
        <v>806</v>
      </c>
      <c r="E674">
        <v>1.25</v>
      </c>
      <c r="F674" s="1">
        <v>1.0275217888509114</v>
      </c>
      <c r="G674" s="1">
        <v>9.8820999999999994</v>
      </c>
      <c r="H674">
        <v>-0.25</v>
      </c>
      <c r="I674" s="1">
        <v>-0.42113754239729101</v>
      </c>
      <c r="J674" s="1">
        <v>1.5648</v>
      </c>
      <c r="K674">
        <v>0.5</v>
      </c>
      <c r="L674">
        <v>0.38417744648940844</v>
      </c>
      <c r="M674">
        <v>11.260400000000001</v>
      </c>
      <c r="N674">
        <v>27818</v>
      </c>
      <c r="O674">
        <v>14.965</v>
      </c>
      <c r="P674">
        <v>0.93500000000000005</v>
      </c>
      <c r="Q674">
        <v>1.3839999999999999</v>
      </c>
      <c r="R674">
        <v>1.9770000000000001</v>
      </c>
      <c r="S674">
        <v>11</v>
      </c>
      <c r="T674">
        <v>0.01</v>
      </c>
      <c r="U674">
        <v>27.417999999999999</v>
      </c>
      <c r="V674">
        <v>778.47</v>
      </c>
      <c r="W674">
        <v>23.007000000000001</v>
      </c>
      <c r="X674">
        <v>8.9870000000000001</v>
      </c>
      <c r="Y674">
        <v>551.53</v>
      </c>
      <c r="Z674">
        <v>24.4114</v>
      </c>
      <c r="AA674">
        <v>17.957999999999998</v>
      </c>
      <c r="AB674">
        <v>3.73</v>
      </c>
      <c r="AC674">
        <v>223.43299999999999</v>
      </c>
      <c r="AD674">
        <v>8.484</v>
      </c>
      <c r="AE674">
        <v>58.954999999999998</v>
      </c>
      <c r="AF674">
        <v>167.87700000000001</v>
      </c>
      <c r="AG674">
        <v>70.459999999999994</v>
      </c>
      <c r="AH674">
        <v>57.875999999999998</v>
      </c>
      <c r="AI674">
        <v>0.125</v>
      </c>
      <c r="AJ674">
        <v>7.9859999999999998</v>
      </c>
      <c r="AK674">
        <v>5.3319999999999999</v>
      </c>
      <c r="AL674">
        <v>2.7909999999999999</v>
      </c>
      <c r="AM674">
        <v>4.2830000000000004</v>
      </c>
      <c r="AN674">
        <v>7.8994571428571003</v>
      </c>
      <c r="AO674">
        <v>7.1599714285714002</v>
      </c>
      <c r="AP674">
        <v>5</v>
      </c>
      <c r="AQ674">
        <v>4</v>
      </c>
      <c r="AR674" s="4">
        <v>673</v>
      </c>
      <c r="AS674" s="4">
        <f>ROWS($D$2:D674)</f>
        <v>673</v>
      </c>
      <c r="AT674" s="4" t="str">
        <f>IF(D674=PUBLIC!$C$15,AS674,"")</f>
        <v/>
      </c>
      <c r="AU674" s="4" t="str">
        <f t="shared" si="10"/>
        <v/>
      </c>
      <c r="AV674"/>
      <c r="AW674"/>
      <c r="AX674"/>
    </row>
    <row r="675" spans="1:50" x14ac:dyDescent="0.25">
      <c r="A675">
        <v>21</v>
      </c>
      <c r="B675">
        <v>21195</v>
      </c>
      <c r="C675" s="99" t="s">
        <v>2157</v>
      </c>
      <c r="D675" s="1" t="s">
        <v>807</v>
      </c>
      <c r="E675">
        <v>1.25</v>
      </c>
      <c r="F675" s="1">
        <v>1.0749792477979576</v>
      </c>
      <c r="G675" s="1">
        <v>10.098100000000001</v>
      </c>
      <c r="H675">
        <v>-0.5</v>
      </c>
      <c r="I675" s="1">
        <v>-0.64602056566881449</v>
      </c>
      <c r="J675" s="1">
        <v>0.67559999999999998</v>
      </c>
      <c r="K675">
        <v>0.5</v>
      </c>
      <c r="L675">
        <v>0.35341227912525813</v>
      </c>
      <c r="M675">
        <v>11.007099999999999</v>
      </c>
      <c r="N675">
        <v>62791</v>
      </c>
      <c r="O675">
        <v>16.024999999999999</v>
      </c>
      <c r="P675">
        <v>0.78800000000000003</v>
      </c>
      <c r="Q675">
        <v>0.85699999999999998</v>
      </c>
      <c r="R675">
        <v>1.242</v>
      </c>
      <c r="S675">
        <v>11</v>
      </c>
      <c r="T675">
        <v>0.01</v>
      </c>
      <c r="U675">
        <v>25.193000000000001</v>
      </c>
      <c r="V675">
        <v>538.01</v>
      </c>
      <c r="W675">
        <v>17.518000000000001</v>
      </c>
      <c r="X675">
        <v>1.115</v>
      </c>
      <c r="Y675">
        <v>591.62</v>
      </c>
      <c r="Z675">
        <v>15.7509</v>
      </c>
      <c r="AA675">
        <v>25.2258</v>
      </c>
      <c r="AB675">
        <v>4.5331999999999999</v>
      </c>
      <c r="AC675">
        <v>241.833</v>
      </c>
      <c r="AD675">
        <v>9.85</v>
      </c>
      <c r="AE675">
        <v>43.637</v>
      </c>
      <c r="AF675">
        <v>114.50700000000001</v>
      </c>
      <c r="AG675">
        <v>8.44</v>
      </c>
      <c r="AH675">
        <v>19.748000000000001</v>
      </c>
      <c r="AI675">
        <v>1.008</v>
      </c>
      <c r="AJ675">
        <v>9.84</v>
      </c>
      <c r="AK675">
        <v>4.6109999999999998</v>
      </c>
      <c r="AL675">
        <v>6.9619999999999997</v>
      </c>
      <c r="AM675">
        <v>4.04</v>
      </c>
      <c r="AN675">
        <v>16.501887499999999</v>
      </c>
      <c r="AO675">
        <v>10.1636375</v>
      </c>
      <c r="AP675">
        <v>5</v>
      </c>
      <c r="AQ675">
        <v>4</v>
      </c>
      <c r="AR675" s="4">
        <v>674</v>
      </c>
      <c r="AS675" s="4">
        <f>ROWS($D$2:D675)</f>
        <v>674</v>
      </c>
      <c r="AT675" s="4" t="str">
        <f>IF(D675=PUBLIC!$C$15,AS675,"")</f>
        <v/>
      </c>
      <c r="AU675" s="4" t="str">
        <f t="shared" si="10"/>
        <v/>
      </c>
      <c r="AV675"/>
      <c r="AW675"/>
      <c r="AX675"/>
    </row>
    <row r="676" spans="1:50" x14ac:dyDescent="0.25">
      <c r="A676">
        <v>21</v>
      </c>
      <c r="B676">
        <v>21197</v>
      </c>
      <c r="C676" s="99" t="s">
        <v>2157</v>
      </c>
      <c r="D676" s="1" t="s">
        <v>808</v>
      </c>
      <c r="E676">
        <v>2.25</v>
      </c>
      <c r="F676" s="1">
        <v>2.1269748921699523</v>
      </c>
      <c r="G676" s="1">
        <v>14.886200000000001</v>
      </c>
      <c r="H676">
        <v>-0.75</v>
      </c>
      <c r="I676" s="1">
        <v>-0.81688310561735389</v>
      </c>
      <c r="J676" s="1">
        <v>0.01</v>
      </c>
      <c r="K676">
        <v>2</v>
      </c>
      <c r="L676">
        <v>1.85474758819853</v>
      </c>
      <c r="M676">
        <v>23.368099999999998</v>
      </c>
      <c r="N676">
        <v>12387</v>
      </c>
      <c r="O676">
        <v>14.249000000000001</v>
      </c>
      <c r="P676">
        <v>1.429</v>
      </c>
      <c r="Q676">
        <v>0.52500000000000002</v>
      </c>
      <c r="R676">
        <v>1.534</v>
      </c>
      <c r="S676">
        <v>6</v>
      </c>
      <c r="T676">
        <v>0.01</v>
      </c>
      <c r="U676">
        <v>25.972999999999999</v>
      </c>
      <c r="V676">
        <v>161.91</v>
      </c>
      <c r="W676">
        <v>20.181999999999999</v>
      </c>
      <c r="X676">
        <v>0.01</v>
      </c>
      <c r="Y676">
        <v>425.9</v>
      </c>
      <c r="Z676">
        <v>16.7255</v>
      </c>
      <c r="AA676">
        <v>60.265300000000003</v>
      </c>
      <c r="AB676">
        <v>6.0255999999999998</v>
      </c>
      <c r="AC676">
        <v>149.16800000000001</v>
      </c>
      <c r="AD676">
        <v>7.9119999999999999</v>
      </c>
      <c r="AE676">
        <v>27.448</v>
      </c>
      <c r="AF676">
        <v>20.181999999999999</v>
      </c>
      <c r="AG676">
        <v>5.65</v>
      </c>
      <c r="AH676">
        <v>48.438000000000002</v>
      </c>
      <c r="AI676">
        <v>1.1759999999999999</v>
      </c>
      <c r="AJ676">
        <v>0.53300000000000003</v>
      </c>
      <c r="AK676">
        <v>8.0990000000000002</v>
      </c>
      <c r="AL676">
        <v>24.318000000000001</v>
      </c>
      <c r="AM676">
        <v>5.4139999999999997</v>
      </c>
      <c r="AN676">
        <v>3.9154833333333001</v>
      </c>
      <c r="AO676">
        <v>22.367183333332999</v>
      </c>
      <c r="AP676">
        <v>5</v>
      </c>
      <c r="AQ676">
        <v>4</v>
      </c>
      <c r="AR676" s="4">
        <v>675</v>
      </c>
      <c r="AS676" s="4">
        <f>ROWS($D$2:D676)</f>
        <v>675</v>
      </c>
      <c r="AT676" s="4" t="str">
        <f>IF(D676=PUBLIC!$C$15,AS676,"")</f>
        <v/>
      </c>
      <c r="AU676" s="4" t="str">
        <f t="shared" si="10"/>
        <v/>
      </c>
      <c r="AV676"/>
      <c r="AW676"/>
      <c r="AX676"/>
    </row>
    <row r="677" spans="1:50" x14ac:dyDescent="0.25">
      <c r="A677">
        <v>21</v>
      </c>
      <c r="B677">
        <v>21199</v>
      </c>
      <c r="C677" s="99" t="s">
        <v>2157</v>
      </c>
      <c r="D677" s="1" t="s">
        <v>809</v>
      </c>
      <c r="E677">
        <v>0.25</v>
      </c>
      <c r="F677" s="1">
        <v>4.510844655544214E-2</v>
      </c>
      <c r="G677" s="1">
        <v>5.4107000000000003</v>
      </c>
      <c r="H677">
        <v>0.01</v>
      </c>
      <c r="I677" s="1">
        <v>-0.17506108980710622</v>
      </c>
      <c r="J677" s="1">
        <v>2.5377999999999998</v>
      </c>
      <c r="K677">
        <v>0.25</v>
      </c>
      <c r="L677">
        <v>9.0031839215429621E-2</v>
      </c>
      <c r="M677">
        <v>8.8385999999999996</v>
      </c>
      <c r="N677">
        <v>63772</v>
      </c>
      <c r="O677">
        <v>17.722999999999999</v>
      </c>
      <c r="P677">
        <v>2.3210000000000002</v>
      </c>
      <c r="Q677">
        <v>1.016</v>
      </c>
      <c r="R677">
        <v>2.1949999999999998</v>
      </c>
      <c r="S677">
        <v>8</v>
      </c>
      <c r="T677">
        <v>0.01</v>
      </c>
      <c r="U677">
        <v>24.977</v>
      </c>
      <c r="V677">
        <v>486.82</v>
      </c>
      <c r="W677">
        <v>34.027000000000001</v>
      </c>
      <c r="X677">
        <v>2.823</v>
      </c>
      <c r="Y677">
        <v>1064.8900000000001</v>
      </c>
      <c r="Z677">
        <v>8.1326000000000001</v>
      </c>
      <c r="AA677">
        <v>4.3097000000000003</v>
      </c>
      <c r="AB677">
        <v>2.2219000000000002</v>
      </c>
      <c r="AC677">
        <v>110.9</v>
      </c>
      <c r="AD677">
        <v>6.5229999999999997</v>
      </c>
      <c r="AE677">
        <v>23.050999999999998</v>
      </c>
      <c r="AF677">
        <v>85.930999999999997</v>
      </c>
      <c r="AG677">
        <v>24.62</v>
      </c>
      <c r="AH677">
        <v>79.659000000000006</v>
      </c>
      <c r="AI677">
        <v>2.3660000000000001</v>
      </c>
      <c r="AJ677">
        <v>0.17299999999999999</v>
      </c>
      <c r="AK677">
        <v>7.3890000000000002</v>
      </c>
      <c r="AL677">
        <v>12.863</v>
      </c>
      <c r="AM677">
        <v>2.7290000000000001</v>
      </c>
      <c r="AN677">
        <v>5.0928571428570999</v>
      </c>
      <c r="AO677">
        <v>11.389471428570999</v>
      </c>
      <c r="AP677">
        <v>5</v>
      </c>
      <c r="AQ677">
        <v>4</v>
      </c>
      <c r="AR677" s="4">
        <v>676</v>
      </c>
      <c r="AS677" s="4">
        <f>ROWS($D$2:D677)</f>
        <v>676</v>
      </c>
      <c r="AT677" s="4" t="str">
        <f>IF(D677=PUBLIC!$C$15,AS677,"")</f>
        <v/>
      </c>
      <c r="AU677" s="4" t="str">
        <f t="shared" si="10"/>
        <v/>
      </c>
      <c r="AV677"/>
      <c r="AW677"/>
      <c r="AX677"/>
    </row>
    <row r="678" spans="1:50" x14ac:dyDescent="0.25">
      <c r="A678">
        <v>21</v>
      </c>
      <c r="B678">
        <v>21201</v>
      </c>
      <c r="C678" s="99" t="s">
        <v>2157</v>
      </c>
      <c r="D678" s="1" t="s">
        <v>810</v>
      </c>
      <c r="E678">
        <v>-1</v>
      </c>
      <c r="F678" s="1">
        <v>-1.1436789290222509</v>
      </c>
      <c r="G678" s="1">
        <v>0.01</v>
      </c>
      <c r="H678">
        <v>10.25</v>
      </c>
      <c r="I678" s="1">
        <v>10.044041286520066</v>
      </c>
      <c r="J678" s="1">
        <v>42.944699999999997</v>
      </c>
      <c r="K678">
        <v>1.5</v>
      </c>
      <c r="L678">
        <v>1.4051121772941331</v>
      </c>
      <c r="M678">
        <v>19.6661</v>
      </c>
      <c r="N678">
        <v>2191</v>
      </c>
      <c r="O678">
        <v>25.742000000000001</v>
      </c>
      <c r="P678">
        <v>1.506</v>
      </c>
      <c r="Q678">
        <v>1.506</v>
      </c>
      <c r="R678">
        <v>0.68500000000000005</v>
      </c>
      <c r="S678">
        <v>4</v>
      </c>
      <c r="T678">
        <v>0.01</v>
      </c>
      <c r="U678">
        <v>24.402000000000001</v>
      </c>
      <c r="V678">
        <v>67.3</v>
      </c>
      <c r="W678">
        <v>18.257000000000001</v>
      </c>
      <c r="X678">
        <v>0.01</v>
      </c>
      <c r="Y678">
        <v>254.22</v>
      </c>
      <c r="Z678">
        <v>0.01</v>
      </c>
      <c r="AA678">
        <v>29.34</v>
      </c>
      <c r="AB678">
        <v>0.01</v>
      </c>
      <c r="AC678">
        <v>108.43</v>
      </c>
      <c r="AD678">
        <v>4.7919999999999998</v>
      </c>
      <c r="AE678">
        <v>0.01</v>
      </c>
      <c r="AF678">
        <v>0.01</v>
      </c>
      <c r="AG678">
        <v>9.1300000000000008</v>
      </c>
      <c r="AH678">
        <v>36.512999999999998</v>
      </c>
      <c r="AI678">
        <v>6.6509999999999998</v>
      </c>
      <c r="AJ678">
        <v>3.5630000000000002</v>
      </c>
      <c r="AK678">
        <v>9.0259999999999998</v>
      </c>
      <c r="AL678">
        <v>26.128</v>
      </c>
      <c r="AM678">
        <v>3.444</v>
      </c>
      <c r="AN678">
        <v>4.3776200000000003</v>
      </c>
      <c r="AO678">
        <v>28.43928</v>
      </c>
      <c r="AP678">
        <v>5</v>
      </c>
      <c r="AQ678">
        <v>4</v>
      </c>
      <c r="AR678" s="4">
        <v>677</v>
      </c>
      <c r="AS678" s="4">
        <f>ROWS($D$2:D678)</f>
        <v>677</v>
      </c>
      <c r="AT678" s="4" t="str">
        <f>IF(D678=PUBLIC!$C$15,AS678,"")</f>
        <v/>
      </c>
      <c r="AU678" s="4" t="str">
        <f t="shared" si="10"/>
        <v/>
      </c>
      <c r="AV678"/>
      <c r="AW678"/>
      <c r="AX678"/>
    </row>
    <row r="679" spans="1:50" x14ac:dyDescent="0.25">
      <c r="A679">
        <v>21</v>
      </c>
      <c r="B679">
        <v>21203</v>
      </c>
      <c r="C679" s="99" t="s">
        <v>2157</v>
      </c>
      <c r="D679" s="1" t="s">
        <v>811</v>
      </c>
      <c r="E679">
        <v>0.25</v>
      </c>
      <c r="F679" s="1">
        <v>4.1763882136149569E-3</v>
      </c>
      <c r="G679" s="1">
        <v>5.2244000000000002</v>
      </c>
      <c r="H679">
        <v>-0.75</v>
      </c>
      <c r="I679" s="1">
        <v>-0.81688310561735389</v>
      </c>
      <c r="J679" s="1">
        <v>0.01</v>
      </c>
      <c r="K679">
        <v>0.01</v>
      </c>
      <c r="L679">
        <v>-0.14289922265179153</v>
      </c>
      <c r="M679">
        <v>6.9207999999999998</v>
      </c>
      <c r="N679">
        <v>16893</v>
      </c>
      <c r="O679">
        <v>16.652000000000001</v>
      </c>
      <c r="P679">
        <v>0.48499999999999999</v>
      </c>
      <c r="Q679">
        <v>0.20699999999999999</v>
      </c>
      <c r="R679">
        <v>1.64</v>
      </c>
      <c r="S679">
        <v>8</v>
      </c>
      <c r="T679">
        <v>6.9703999999999997</v>
      </c>
      <c r="U679">
        <v>23.4</v>
      </c>
      <c r="V679">
        <v>149.55000000000001</v>
      </c>
      <c r="W679">
        <v>11.247</v>
      </c>
      <c r="X679">
        <v>2.96</v>
      </c>
      <c r="Y679">
        <v>515.24</v>
      </c>
      <c r="Z679">
        <v>3.9159000000000002</v>
      </c>
      <c r="AA679">
        <v>35.221699999999998</v>
      </c>
      <c r="AB679">
        <v>3.9159000000000002</v>
      </c>
      <c r="AC679">
        <v>90.233000000000004</v>
      </c>
      <c r="AD679">
        <v>6.8079999999999998</v>
      </c>
      <c r="AE679">
        <v>36.11</v>
      </c>
      <c r="AF679">
        <v>2.96</v>
      </c>
      <c r="AG679">
        <v>8.2899999999999991</v>
      </c>
      <c r="AH679">
        <v>27.23</v>
      </c>
      <c r="AI679">
        <v>2.2280000000000002</v>
      </c>
      <c r="AJ679">
        <v>1.032</v>
      </c>
      <c r="AK679">
        <v>5.718</v>
      </c>
      <c r="AL679">
        <v>21.137</v>
      </c>
      <c r="AM679">
        <v>2.2120000000000002</v>
      </c>
      <c r="AN679">
        <v>5.8436333333333002</v>
      </c>
      <c r="AO679">
        <v>17.545383333333</v>
      </c>
      <c r="AP679">
        <v>5</v>
      </c>
      <c r="AQ679">
        <v>4</v>
      </c>
      <c r="AR679" s="4">
        <v>678</v>
      </c>
      <c r="AS679" s="4">
        <f>ROWS($D$2:D679)</f>
        <v>678</v>
      </c>
      <c r="AT679" s="4" t="str">
        <f>IF(D679=PUBLIC!$C$15,AS679,"")</f>
        <v/>
      </c>
      <c r="AU679" s="4" t="str">
        <f t="shared" si="10"/>
        <v/>
      </c>
      <c r="AV679"/>
      <c r="AW679"/>
      <c r="AX679"/>
    </row>
    <row r="680" spans="1:50" x14ac:dyDescent="0.25">
      <c r="A680">
        <v>21</v>
      </c>
      <c r="B680">
        <v>21205</v>
      </c>
      <c r="C680" s="99" t="s">
        <v>2157</v>
      </c>
      <c r="D680" s="1" t="s">
        <v>812</v>
      </c>
      <c r="E680">
        <v>-0.25</v>
      </c>
      <c r="F680" s="1">
        <v>-0.29572838707674509</v>
      </c>
      <c r="G680" s="1">
        <v>3.8593999999999999</v>
      </c>
      <c r="H680">
        <v>0.01</v>
      </c>
      <c r="I680" s="1">
        <v>-5.4147264541569373E-2</v>
      </c>
      <c r="J680" s="1">
        <v>3.0158999999999998</v>
      </c>
      <c r="K680">
        <v>2</v>
      </c>
      <c r="L680">
        <v>1.8765977801006644</v>
      </c>
      <c r="M680">
        <v>23.547999999999998</v>
      </c>
      <c r="N680">
        <v>24302</v>
      </c>
      <c r="O680">
        <v>12.999000000000001</v>
      </c>
      <c r="P680">
        <v>2.226</v>
      </c>
      <c r="Q680">
        <v>1.321</v>
      </c>
      <c r="R680">
        <v>1.835</v>
      </c>
      <c r="S680">
        <v>9</v>
      </c>
      <c r="T680">
        <v>6.8090000000000002</v>
      </c>
      <c r="U680">
        <v>25.899000000000001</v>
      </c>
      <c r="V680">
        <v>367</v>
      </c>
      <c r="W680">
        <v>46.91</v>
      </c>
      <c r="X680">
        <v>1.234</v>
      </c>
      <c r="Y680">
        <v>652.02</v>
      </c>
      <c r="Z680">
        <v>3.5998999999999999</v>
      </c>
      <c r="AA680">
        <v>18.780200000000001</v>
      </c>
      <c r="AB680">
        <v>1.9947999999999999</v>
      </c>
      <c r="AC680">
        <v>139.03200000000001</v>
      </c>
      <c r="AD680">
        <v>4.7320000000000002</v>
      </c>
      <c r="AE680">
        <v>27.57</v>
      </c>
      <c r="AF680">
        <v>54.317</v>
      </c>
      <c r="AG680">
        <v>46.91</v>
      </c>
      <c r="AH680">
        <v>46.91</v>
      </c>
      <c r="AI680">
        <v>1.4590000000000001</v>
      </c>
      <c r="AJ680">
        <v>0.17100000000000001</v>
      </c>
      <c r="AK680">
        <v>6.673</v>
      </c>
      <c r="AL680">
        <v>15.137</v>
      </c>
      <c r="AM680">
        <v>1.53</v>
      </c>
      <c r="AN680">
        <v>3.2146285714285998</v>
      </c>
      <c r="AO680">
        <v>23.257757142856999</v>
      </c>
      <c r="AP680">
        <v>5</v>
      </c>
      <c r="AQ680">
        <v>4</v>
      </c>
      <c r="AR680" s="4">
        <v>679</v>
      </c>
      <c r="AS680" s="4">
        <f>ROWS($D$2:D680)</f>
        <v>679</v>
      </c>
      <c r="AT680" s="4" t="str">
        <f>IF(D680=PUBLIC!$C$15,AS680,"")</f>
        <v/>
      </c>
      <c r="AU680" s="4" t="str">
        <f t="shared" si="10"/>
        <v/>
      </c>
      <c r="AV680"/>
      <c r="AW680"/>
      <c r="AX680"/>
    </row>
    <row r="681" spans="1:50" x14ac:dyDescent="0.25">
      <c r="A681">
        <v>21</v>
      </c>
      <c r="B681">
        <v>21207</v>
      </c>
      <c r="C681" s="99" t="s">
        <v>2157</v>
      </c>
      <c r="D681" s="1" t="s">
        <v>813</v>
      </c>
      <c r="E681">
        <v>0.25</v>
      </c>
      <c r="F681" s="1">
        <v>5.0820918465734666E-2</v>
      </c>
      <c r="G681" s="1">
        <v>5.4367000000000001</v>
      </c>
      <c r="H681">
        <v>0.01</v>
      </c>
      <c r="I681" s="1">
        <v>-0.21974938289311405</v>
      </c>
      <c r="J681" s="1">
        <v>2.3611</v>
      </c>
      <c r="K681">
        <v>1.25</v>
      </c>
      <c r="L681">
        <v>1.1619665454493162</v>
      </c>
      <c r="M681">
        <v>17.664200000000001</v>
      </c>
      <c r="N681">
        <v>17684</v>
      </c>
      <c r="O681">
        <v>18.638000000000002</v>
      </c>
      <c r="P681">
        <v>3.5289999999999999</v>
      </c>
      <c r="Q681">
        <v>0.249</v>
      </c>
      <c r="R681">
        <v>2.0529999999999999</v>
      </c>
      <c r="S681">
        <v>10</v>
      </c>
      <c r="T681">
        <v>0.01</v>
      </c>
      <c r="U681">
        <v>26.459</v>
      </c>
      <c r="V681">
        <v>202.64</v>
      </c>
      <c r="W681">
        <v>30.536000000000001</v>
      </c>
      <c r="X681">
        <v>0.01</v>
      </c>
      <c r="Y681">
        <v>678.08</v>
      </c>
      <c r="Z681">
        <v>5.1620999999999997</v>
      </c>
      <c r="AA681">
        <v>18.173100000000002</v>
      </c>
      <c r="AB681">
        <v>5.7382</v>
      </c>
      <c r="AC681">
        <v>150.501</v>
      </c>
      <c r="AD681">
        <v>5.8239999999999998</v>
      </c>
      <c r="AE681">
        <v>29.405000000000001</v>
      </c>
      <c r="AF681">
        <v>59.941000000000003</v>
      </c>
      <c r="AG681">
        <v>5.09</v>
      </c>
      <c r="AH681">
        <v>26.012</v>
      </c>
      <c r="AI681">
        <v>1.639</v>
      </c>
      <c r="AJ681">
        <v>0.47099999999999997</v>
      </c>
      <c r="AK681">
        <v>7.45</v>
      </c>
      <c r="AL681">
        <v>21.669</v>
      </c>
      <c r="AM681">
        <v>5.0640000000000001</v>
      </c>
      <c r="AN681">
        <v>7.5445833333332999</v>
      </c>
      <c r="AO681">
        <v>5.4065333333333001</v>
      </c>
      <c r="AP681">
        <v>5</v>
      </c>
      <c r="AQ681">
        <v>4</v>
      </c>
      <c r="AR681" s="4">
        <v>680</v>
      </c>
      <c r="AS681" s="4">
        <f>ROWS($D$2:D681)</f>
        <v>680</v>
      </c>
      <c r="AT681" s="4" t="str">
        <f>IF(D681=PUBLIC!$C$15,AS681,"")</f>
        <v/>
      </c>
      <c r="AU681" s="4" t="str">
        <f t="shared" si="10"/>
        <v/>
      </c>
      <c r="AV681"/>
      <c r="AW681"/>
      <c r="AX681"/>
    </row>
    <row r="682" spans="1:50" x14ac:dyDescent="0.25">
      <c r="A682">
        <v>21</v>
      </c>
      <c r="B682">
        <v>21213</v>
      </c>
      <c r="C682" s="99" t="s">
        <v>2157</v>
      </c>
      <c r="D682" s="1" t="s">
        <v>814</v>
      </c>
      <c r="E682">
        <v>0.01</v>
      </c>
      <c r="F682" s="1">
        <v>-0.1811274121379525</v>
      </c>
      <c r="G682" s="1">
        <v>4.3810000000000002</v>
      </c>
      <c r="H682">
        <v>0.25</v>
      </c>
      <c r="I682" s="1">
        <v>0.11368041679331931</v>
      </c>
      <c r="J682" s="1">
        <v>3.6795</v>
      </c>
      <c r="K682">
        <v>-0.75</v>
      </c>
      <c r="L682">
        <v>-0.98348181362617071</v>
      </c>
      <c r="M682">
        <v>0.01</v>
      </c>
      <c r="N682">
        <v>17856</v>
      </c>
      <c r="O682">
        <v>15.507</v>
      </c>
      <c r="P682">
        <v>2.1110000000000002</v>
      </c>
      <c r="Q682">
        <v>10.204000000000001</v>
      </c>
      <c r="R682">
        <v>2.3860000000000001</v>
      </c>
      <c r="S682">
        <v>4</v>
      </c>
      <c r="T682">
        <v>5.8232999999999997</v>
      </c>
      <c r="U682">
        <v>19.097000000000001</v>
      </c>
      <c r="V682">
        <v>411.02</v>
      </c>
      <c r="W682">
        <v>43.122999999999998</v>
      </c>
      <c r="X682">
        <v>8.9610000000000003</v>
      </c>
      <c r="Y682">
        <v>808.04</v>
      </c>
      <c r="Z682">
        <v>6.7031999999999998</v>
      </c>
      <c r="AA682">
        <v>3.43</v>
      </c>
      <c r="AB682">
        <v>0.01</v>
      </c>
      <c r="AC682">
        <v>109.56699999999999</v>
      </c>
      <c r="AD682">
        <v>4.5359999999999996</v>
      </c>
      <c r="AE682">
        <v>17.361000000000001</v>
      </c>
      <c r="AF682">
        <v>28.001999999999999</v>
      </c>
      <c r="AG682">
        <v>8.4</v>
      </c>
      <c r="AH682">
        <v>33.601999999999997</v>
      </c>
      <c r="AI682">
        <v>2.665</v>
      </c>
      <c r="AJ682">
        <v>0.191</v>
      </c>
      <c r="AK682">
        <v>6.8979999999999997</v>
      </c>
      <c r="AL682">
        <v>25.908000000000001</v>
      </c>
      <c r="AM682">
        <v>4.4240000000000004</v>
      </c>
      <c r="AN682">
        <v>4.5836199999999998</v>
      </c>
      <c r="AO682">
        <v>6.1988799999999999</v>
      </c>
      <c r="AP682">
        <v>5</v>
      </c>
      <c r="AQ682">
        <v>4</v>
      </c>
      <c r="AR682" s="4">
        <v>681</v>
      </c>
      <c r="AS682" s="4">
        <f>ROWS($D$2:D682)</f>
        <v>681</v>
      </c>
      <c r="AT682" s="4" t="str">
        <f>IF(D682=PUBLIC!$C$15,AS682,"")</f>
        <v/>
      </c>
      <c r="AU682" s="4" t="str">
        <f t="shared" si="10"/>
        <v/>
      </c>
      <c r="AV682"/>
      <c r="AW682"/>
      <c r="AX682"/>
    </row>
    <row r="683" spans="1:50" x14ac:dyDescent="0.25">
      <c r="A683">
        <v>21</v>
      </c>
      <c r="B683">
        <v>21217</v>
      </c>
      <c r="C683" s="99" t="s">
        <v>2157</v>
      </c>
      <c r="D683" s="1" t="s">
        <v>815</v>
      </c>
      <c r="E683">
        <v>0.25</v>
      </c>
      <c r="F683" s="1">
        <v>0.17082677067349625</v>
      </c>
      <c r="G683" s="1">
        <v>5.9828999999999999</v>
      </c>
      <c r="H683">
        <v>-0.75</v>
      </c>
      <c r="I683" s="1">
        <v>-0.81688310561735389</v>
      </c>
      <c r="J683" s="1">
        <v>0.01</v>
      </c>
      <c r="K683">
        <v>1</v>
      </c>
      <c r="L683">
        <v>0.87561850526881713</v>
      </c>
      <c r="M683">
        <v>15.3066</v>
      </c>
      <c r="N683">
        <v>25315</v>
      </c>
      <c r="O683">
        <v>17.123999999999999</v>
      </c>
      <c r="P683">
        <v>2.121</v>
      </c>
      <c r="Q683">
        <v>4.4950000000000001</v>
      </c>
      <c r="R683">
        <v>3.2349999999999999</v>
      </c>
      <c r="S683">
        <v>8</v>
      </c>
      <c r="T683">
        <v>0.01</v>
      </c>
      <c r="U683">
        <v>25.248000000000001</v>
      </c>
      <c r="V683">
        <v>664.16</v>
      </c>
      <c r="W683">
        <v>65.968999999999994</v>
      </c>
      <c r="X683">
        <v>0.79</v>
      </c>
      <c r="Y683">
        <v>1003.57</v>
      </c>
      <c r="Z683">
        <v>9.7940000000000005</v>
      </c>
      <c r="AA683">
        <v>9.5503999999999998</v>
      </c>
      <c r="AB683">
        <v>7.1151</v>
      </c>
      <c r="AC683">
        <v>102.36799999999999</v>
      </c>
      <c r="AD683">
        <v>5.3330000000000002</v>
      </c>
      <c r="AE683">
        <v>18.960999999999999</v>
      </c>
      <c r="AF683">
        <v>30.021999999999998</v>
      </c>
      <c r="AG683">
        <v>3.56</v>
      </c>
      <c r="AH683">
        <v>13.430999999999999</v>
      </c>
      <c r="AI683">
        <v>2.7349999999999999</v>
      </c>
      <c r="AJ683">
        <v>1.343</v>
      </c>
      <c r="AK683">
        <v>5.2450000000000001</v>
      </c>
      <c r="AL683">
        <v>17.155000000000001</v>
      </c>
      <c r="AM683">
        <v>3.843</v>
      </c>
      <c r="AN683">
        <v>4.1923599999999999</v>
      </c>
      <c r="AO683">
        <v>5.1990800000000004</v>
      </c>
      <c r="AP683">
        <v>5</v>
      </c>
      <c r="AQ683">
        <v>4</v>
      </c>
      <c r="AR683" s="4">
        <v>682</v>
      </c>
      <c r="AS683" s="4">
        <f>ROWS($D$2:D683)</f>
        <v>682</v>
      </c>
      <c r="AT683" s="4" t="str">
        <f>IF(D683=PUBLIC!$C$15,AS683,"")</f>
        <v/>
      </c>
      <c r="AU683" s="4" t="str">
        <f t="shared" si="10"/>
        <v/>
      </c>
      <c r="AV683"/>
      <c r="AW683"/>
      <c r="AX683"/>
    </row>
    <row r="684" spans="1:50" x14ac:dyDescent="0.25">
      <c r="A684">
        <v>21</v>
      </c>
      <c r="B684">
        <v>21219</v>
      </c>
      <c r="C684" s="99" t="s">
        <v>2157</v>
      </c>
      <c r="D684" s="1" t="s">
        <v>816</v>
      </c>
      <c r="E684">
        <v>-1</v>
      </c>
      <c r="F684" s="1">
        <v>-1.1436789290222509</v>
      </c>
      <c r="G684" s="1">
        <v>0.01</v>
      </c>
      <c r="H684">
        <v>-0.75</v>
      </c>
      <c r="I684" s="1">
        <v>-0.81688310561735389</v>
      </c>
      <c r="J684" s="1">
        <v>0.01</v>
      </c>
      <c r="K684">
        <v>-0.5</v>
      </c>
      <c r="L684">
        <v>-0.52341320936772495</v>
      </c>
      <c r="M684">
        <v>3.7879</v>
      </c>
      <c r="N684">
        <v>12465</v>
      </c>
      <c r="O684">
        <v>15.901</v>
      </c>
      <c r="P684">
        <v>3.915</v>
      </c>
      <c r="Q684">
        <v>7.9660000000000002</v>
      </c>
      <c r="R684">
        <v>2.423</v>
      </c>
      <c r="S684">
        <v>7</v>
      </c>
      <c r="T684">
        <v>0.01</v>
      </c>
      <c r="U684">
        <v>17.193000000000001</v>
      </c>
      <c r="V684">
        <v>119.62</v>
      </c>
      <c r="W684">
        <v>56.156999999999996</v>
      </c>
      <c r="X684">
        <v>0.80200000000000005</v>
      </c>
      <c r="Y684">
        <v>1005.82</v>
      </c>
      <c r="Z684">
        <v>13.1976</v>
      </c>
      <c r="AA684">
        <v>5.6101000000000001</v>
      </c>
      <c r="AB684">
        <v>0.01</v>
      </c>
      <c r="AC684">
        <v>41.832999999999998</v>
      </c>
      <c r="AD684">
        <v>4.452</v>
      </c>
      <c r="AE684">
        <v>26.474</v>
      </c>
      <c r="AF684">
        <v>28.079000000000001</v>
      </c>
      <c r="AG684">
        <v>0.01</v>
      </c>
      <c r="AH684">
        <v>29.683</v>
      </c>
      <c r="AI684">
        <v>7.5529999999999999</v>
      </c>
      <c r="AJ684">
        <v>0.72499999999999998</v>
      </c>
      <c r="AK684">
        <v>8.15</v>
      </c>
      <c r="AL684">
        <v>19.927</v>
      </c>
      <c r="AM684">
        <v>6.1020000000000003</v>
      </c>
      <c r="AN684">
        <v>3.7481200000000001</v>
      </c>
      <c r="AO684">
        <v>5.3933400000000002</v>
      </c>
      <c r="AP684">
        <v>5</v>
      </c>
      <c r="AQ684">
        <v>4</v>
      </c>
      <c r="AR684" s="4">
        <v>683</v>
      </c>
      <c r="AS684" s="4">
        <f>ROWS($D$2:D684)</f>
        <v>683</v>
      </c>
      <c r="AT684" s="4" t="str">
        <f>IF(D684=PUBLIC!$C$15,AS684,"")</f>
        <v/>
      </c>
      <c r="AU684" s="4" t="str">
        <f t="shared" si="10"/>
        <v/>
      </c>
      <c r="AV684"/>
      <c r="AW684"/>
      <c r="AX684"/>
    </row>
    <row r="685" spans="1:50" x14ac:dyDescent="0.25">
      <c r="A685">
        <v>21</v>
      </c>
      <c r="B685">
        <v>21225</v>
      </c>
      <c r="C685" s="99" t="s">
        <v>2157</v>
      </c>
      <c r="D685" s="1" t="s">
        <v>817</v>
      </c>
      <c r="E685">
        <v>0.25</v>
      </c>
      <c r="F685" s="1">
        <v>6.0026786659629246E-2</v>
      </c>
      <c r="G685" s="1">
        <v>5.4786000000000001</v>
      </c>
      <c r="H685">
        <v>-0.75</v>
      </c>
      <c r="I685" s="1">
        <v>-0.81688310561735389</v>
      </c>
      <c r="J685" s="1">
        <v>0.01</v>
      </c>
      <c r="K685">
        <v>0.01</v>
      </c>
      <c r="L685">
        <v>-0.22105707973363362</v>
      </c>
      <c r="M685">
        <v>6.2773000000000003</v>
      </c>
      <c r="N685">
        <v>15065</v>
      </c>
      <c r="O685">
        <v>14.994999999999999</v>
      </c>
      <c r="P685">
        <v>1.879</v>
      </c>
      <c r="Q685">
        <v>12.678000000000001</v>
      </c>
      <c r="R685">
        <v>2.7879999999999998</v>
      </c>
      <c r="S685">
        <v>6</v>
      </c>
      <c r="T685">
        <v>0.01</v>
      </c>
      <c r="U685">
        <v>24.021000000000001</v>
      </c>
      <c r="V685">
        <v>390.4</v>
      </c>
      <c r="W685">
        <v>56.421999999999997</v>
      </c>
      <c r="X685">
        <v>0.01</v>
      </c>
      <c r="Y685">
        <v>702.62</v>
      </c>
      <c r="Z685">
        <v>21.773299999999999</v>
      </c>
      <c r="AA685">
        <v>0.01</v>
      </c>
      <c r="AB685">
        <v>1.5442</v>
      </c>
      <c r="AC685">
        <v>136.30000000000001</v>
      </c>
      <c r="AD685">
        <v>4.9119999999999999</v>
      </c>
      <c r="AE685">
        <v>23.896000000000001</v>
      </c>
      <c r="AF685">
        <v>25.224</v>
      </c>
      <c r="AG685">
        <v>1.33</v>
      </c>
      <c r="AH685">
        <v>7.3019999999999996</v>
      </c>
      <c r="AI685">
        <v>4.6230000000000002</v>
      </c>
      <c r="AJ685">
        <v>13.362</v>
      </c>
      <c r="AK685">
        <v>3.6539999999999999</v>
      </c>
      <c r="AL685">
        <v>13.696</v>
      </c>
      <c r="AM685">
        <v>3.0819999999999999</v>
      </c>
      <c r="AN685">
        <v>6.7225999999999999</v>
      </c>
      <c r="AO685">
        <v>2.3375499999999998</v>
      </c>
      <c r="AP685">
        <v>5</v>
      </c>
      <c r="AQ685">
        <v>4</v>
      </c>
      <c r="AR685" s="4">
        <v>684</v>
      </c>
      <c r="AS685" s="4">
        <f>ROWS($D$2:D685)</f>
        <v>684</v>
      </c>
      <c r="AT685" s="4" t="str">
        <f>IF(D685=PUBLIC!$C$15,AS685,"")</f>
        <v/>
      </c>
      <c r="AU685" s="4" t="str">
        <f t="shared" si="10"/>
        <v/>
      </c>
      <c r="AV685"/>
      <c r="AW685"/>
      <c r="AX685"/>
    </row>
    <row r="686" spans="1:50" x14ac:dyDescent="0.25">
      <c r="A686">
        <v>21</v>
      </c>
      <c r="B686">
        <v>21229</v>
      </c>
      <c r="C686" s="99" t="s">
        <v>2157</v>
      </c>
      <c r="D686" s="1" t="s">
        <v>818</v>
      </c>
      <c r="E686">
        <v>-1</v>
      </c>
      <c r="F686" s="1">
        <v>-1.1436789290222509</v>
      </c>
      <c r="G686" s="1">
        <v>0.01</v>
      </c>
      <c r="H686">
        <v>0.25</v>
      </c>
      <c r="I686" s="1">
        <v>8.8743995184488708E-2</v>
      </c>
      <c r="J686" s="1">
        <v>3.5809000000000002</v>
      </c>
      <c r="K686">
        <v>1</v>
      </c>
      <c r="L686">
        <v>0.90856990639749435</v>
      </c>
      <c r="M686">
        <v>15.5779</v>
      </c>
      <c r="N686">
        <v>12017</v>
      </c>
      <c r="O686">
        <v>17.100999999999999</v>
      </c>
      <c r="P686">
        <v>3.9780000000000002</v>
      </c>
      <c r="Q686">
        <v>5.883</v>
      </c>
      <c r="R686">
        <v>2.08</v>
      </c>
      <c r="S686">
        <v>9</v>
      </c>
      <c r="T686">
        <v>0.01</v>
      </c>
      <c r="U686">
        <v>17.645</v>
      </c>
      <c r="V686">
        <v>33.29</v>
      </c>
      <c r="W686">
        <v>30.79</v>
      </c>
      <c r="X686">
        <v>2.496</v>
      </c>
      <c r="Y686">
        <v>860.71</v>
      </c>
      <c r="Z686">
        <v>4.4993999999999996</v>
      </c>
      <c r="AA686">
        <v>12.1516</v>
      </c>
      <c r="AB686">
        <v>3.6760999999999999</v>
      </c>
      <c r="AC686">
        <v>47.17</v>
      </c>
      <c r="AD686">
        <v>4.41</v>
      </c>
      <c r="AE686">
        <v>28.292999999999999</v>
      </c>
      <c r="AF686">
        <v>12.481999999999999</v>
      </c>
      <c r="AG686">
        <v>46.6</v>
      </c>
      <c r="AH686">
        <v>42.44</v>
      </c>
      <c r="AI686">
        <v>3.7709999999999999</v>
      </c>
      <c r="AJ686">
        <v>0.61599999999999999</v>
      </c>
      <c r="AK686">
        <v>5.8010000000000002</v>
      </c>
      <c r="AL686">
        <v>27.864000000000001</v>
      </c>
      <c r="AM686">
        <v>3.4079999999999999</v>
      </c>
      <c r="AN686">
        <v>6.0928000000000004</v>
      </c>
      <c r="AO686">
        <v>15.436260000000001</v>
      </c>
      <c r="AP686">
        <v>5</v>
      </c>
      <c r="AQ686">
        <v>4</v>
      </c>
      <c r="AR686" s="4">
        <v>685</v>
      </c>
      <c r="AS686" s="4">
        <f>ROWS($D$2:D686)</f>
        <v>685</v>
      </c>
      <c r="AT686" s="4" t="str">
        <f>IF(D686=PUBLIC!$C$15,AS686,"")</f>
        <v/>
      </c>
      <c r="AU686" s="4" t="str">
        <f t="shared" si="10"/>
        <v/>
      </c>
      <c r="AV686"/>
      <c r="AW686"/>
      <c r="AX686"/>
    </row>
    <row r="687" spans="1:50" x14ac:dyDescent="0.25">
      <c r="A687">
        <v>21</v>
      </c>
      <c r="B687">
        <v>21231</v>
      </c>
      <c r="C687" s="99" t="s">
        <v>2157</v>
      </c>
      <c r="D687" s="1" t="s">
        <v>819</v>
      </c>
      <c r="E687">
        <v>-0.75</v>
      </c>
      <c r="F687" s="1">
        <v>-0.78603424534631827</v>
      </c>
      <c r="G687" s="1">
        <v>1.6277999999999999</v>
      </c>
      <c r="H687">
        <v>-0.75</v>
      </c>
      <c r="I687" s="1">
        <v>-0.81688310561735389</v>
      </c>
      <c r="J687" s="1">
        <v>0.01</v>
      </c>
      <c r="K687">
        <v>0.01</v>
      </c>
      <c r="L687">
        <v>-0.13575752568766986</v>
      </c>
      <c r="M687">
        <v>6.9795999999999996</v>
      </c>
      <c r="N687">
        <v>20557</v>
      </c>
      <c r="O687">
        <v>18.091000000000001</v>
      </c>
      <c r="P687">
        <v>2.919</v>
      </c>
      <c r="Q687">
        <v>2.2519999999999998</v>
      </c>
      <c r="R687">
        <v>1.0649999999999999</v>
      </c>
      <c r="S687">
        <v>9</v>
      </c>
      <c r="T687">
        <v>0.01</v>
      </c>
      <c r="U687">
        <v>25.372</v>
      </c>
      <c r="V687">
        <v>121.68</v>
      </c>
      <c r="W687">
        <v>17.026</v>
      </c>
      <c r="X687">
        <v>0.48599999999999999</v>
      </c>
      <c r="Y687">
        <v>538.52</v>
      </c>
      <c r="Z687">
        <v>3.4588000000000001</v>
      </c>
      <c r="AA687">
        <v>5.8479999999999999</v>
      </c>
      <c r="AB687">
        <v>1.9870000000000001</v>
      </c>
      <c r="AC687">
        <v>145.56800000000001</v>
      </c>
      <c r="AD687">
        <v>6.6159999999999997</v>
      </c>
      <c r="AE687">
        <v>30.16</v>
      </c>
      <c r="AF687">
        <v>37.457000000000001</v>
      </c>
      <c r="AG687">
        <v>4.8600000000000003</v>
      </c>
      <c r="AH687">
        <v>11.188000000000001</v>
      </c>
      <c r="AI687">
        <v>6.1239999999999997</v>
      </c>
      <c r="AJ687">
        <v>0.379</v>
      </c>
      <c r="AK687">
        <v>5.5780000000000003</v>
      </c>
      <c r="AL687">
        <v>23.132000000000001</v>
      </c>
      <c r="AM687">
        <v>2.7290000000000001</v>
      </c>
      <c r="AN687">
        <v>5.9578499999999996</v>
      </c>
      <c r="AO687">
        <v>8.8335333333332997</v>
      </c>
      <c r="AP687">
        <v>5</v>
      </c>
      <c r="AQ687">
        <v>4</v>
      </c>
      <c r="AR687" s="4">
        <v>686</v>
      </c>
      <c r="AS687" s="4">
        <f>ROWS($D$2:D687)</f>
        <v>686</v>
      </c>
      <c r="AT687" s="4" t="str">
        <f>IF(D687=PUBLIC!$C$15,AS687,"")</f>
        <v/>
      </c>
      <c r="AU687" s="4" t="str">
        <f t="shared" si="10"/>
        <v/>
      </c>
      <c r="AV687"/>
      <c r="AW687"/>
      <c r="AX687"/>
    </row>
    <row r="688" spans="1:50" x14ac:dyDescent="0.25">
      <c r="A688">
        <v>21</v>
      </c>
      <c r="B688">
        <v>21235</v>
      </c>
      <c r="C688" s="99" t="s">
        <v>2157</v>
      </c>
      <c r="D688" s="1" t="s">
        <v>820</v>
      </c>
      <c r="E688">
        <v>1.5</v>
      </c>
      <c r="F688" s="1">
        <v>1.4147614712313215</v>
      </c>
      <c r="G688" s="1">
        <v>11.644600000000001</v>
      </c>
      <c r="H688">
        <v>-0.75</v>
      </c>
      <c r="I688" s="1">
        <v>-0.81688310561735389</v>
      </c>
      <c r="J688" s="1">
        <v>0.01</v>
      </c>
      <c r="K688">
        <v>0.01</v>
      </c>
      <c r="L688">
        <v>-7.0899257340033883E-2</v>
      </c>
      <c r="M688">
        <v>7.5136000000000003</v>
      </c>
      <c r="N688">
        <v>35842</v>
      </c>
      <c r="O688">
        <v>14.84</v>
      </c>
      <c r="P688">
        <v>1.1100000000000001</v>
      </c>
      <c r="Q688">
        <v>0.97699999999999998</v>
      </c>
      <c r="R688">
        <v>1.766</v>
      </c>
      <c r="S688">
        <v>8</v>
      </c>
      <c r="T688">
        <v>6.2388000000000003</v>
      </c>
      <c r="U688">
        <v>27.03</v>
      </c>
      <c r="V688">
        <v>172</v>
      </c>
      <c r="W688">
        <v>29.853000000000002</v>
      </c>
      <c r="X688">
        <v>1.1160000000000001</v>
      </c>
      <c r="Y688">
        <v>784.21</v>
      </c>
      <c r="Z688">
        <v>19.350000000000001</v>
      </c>
      <c r="AA688">
        <v>18.416</v>
      </c>
      <c r="AB688">
        <v>4.2577999999999996</v>
      </c>
      <c r="AC688">
        <v>268.3</v>
      </c>
      <c r="AD688">
        <v>7.2119999999999997</v>
      </c>
      <c r="AE688">
        <v>38.780999999999999</v>
      </c>
      <c r="AF688">
        <v>95.977000000000004</v>
      </c>
      <c r="AG688">
        <v>15.62</v>
      </c>
      <c r="AH688">
        <v>18.972000000000001</v>
      </c>
      <c r="AI688">
        <v>0.96</v>
      </c>
      <c r="AJ688">
        <v>1.5660000000000001</v>
      </c>
      <c r="AK688">
        <v>4.0110000000000001</v>
      </c>
      <c r="AL688">
        <v>15.042999999999999</v>
      </c>
      <c r="AM688">
        <v>3.5030000000000001</v>
      </c>
      <c r="AN688">
        <v>6.8665166666667004</v>
      </c>
      <c r="AO688">
        <v>7.1569333333333001</v>
      </c>
      <c r="AP688">
        <v>5</v>
      </c>
      <c r="AQ688">
        <v>4</v>
      </c>
      <c r="AR688" s="4">
        <v>687</v>
      </c>
      <c r="AS688" s="4">
        <f>ROWS($D$2:D688)</f>
        <v>687</v>
      </c>
      <c r="AT688" s="4" t="str">
        <f>IF(D688=PUBLIC!$C$15,AS688,"")</f>
        <v/>
      </c>
      <c r="AU688" s="4" t="str">
        <f t="shared" si="10"/>
        <v/>
      </c>
      <c r="AV688"/>
      <c r="AW688"/>
      <c r="AX688"/>
    </row>
    <row r="689" spans="1:50" x14ac:dyDescent="0.25">
      <c r="A689">
        <v>21</v>
      </c>
      <c r="B689">
        <v>21237</v>
      </c>
      <c r="C689" s="99" t="s">
        <v>2157</v>
      </c>
      <c r="D689" s="1" t="s">
        <v>821</v>
      </c>
      <c r="E689">
        <v>-1</v>
      </c>
      <c r="F689" s="1">
        <v>-1.1436789290222509</v>
      </c>
      <c r="G689" s="1">
        <v>0.01</v>
      </c>
      <c r="H689">
        <v>-0.75</v>
      </c>
      <c r="I689" s="1">
        <v>-0.81688310561735389</v>
      </c>
      <c r="J689" s="1">
        <v>0.01</v>
      </c>
      <c r="K689">
        <v>-0.75</v>
      </c>
      <c r="L689">
        <v>-0.98348181362617071</v>
      </c>
      <c r="M689">
        <v>0.01</v>
      </c>
      <c r="N689">
        <v>7221</v>
      </c>
      <c r="O689">
        <v>17.684999999999999</v>
      </c>
      <c r="P689">
        <v>0.27700000000000002</v>
      </c>
      <c r="Q689">
        <v>0.33200000000000002</v>
      </c>
      <c r="R689">
        <v>1.0940000000000001</v>
      </c>
      <c r="S689">
        <v>12</v>
      </c>
      <c r="T689">
        <v>0.01</v>
      </c>
      <c r="U689">
        <v>40.817</v>
      </c>
      <c r="V689">
        <v>41.48</v>
      </c>
      <c r="W689">
        <v>15.233000000000001</v>
      </c>
      <c r="X689">
        <v>1.385</v>
      </c>
      <c r="Y689">
        <v>235.78</v>
      </c>
      <c r="Z689">
        <v>36.012999999999998</v>
      </c>
      <c r="AA689">
        <v>13.789400000000001</v>
      </c>
      <c r="AB689">
        <v>0.01</v>
      </c>
      <c r="AC689">
        <v>185.83500000000001</v>
      </c>
      <c r="AD689">
        <v>9.14</v>
      </c>
      <c r="AE689">
        <v>40.161000000000001</v>
      </c>
      <c r="AF689">
        <v>36.006</v>
      </c>
      <c r="AG689">
        <v>33.24</v>
      </c>
      <c r="AH689">
        <v>26.312000000000001</v>
      </c>
      <c r="AI689">
        <v>0.85699999999999998</v>
      </c>
      <c r="AJ689">
        <v>1.607</v>
      </c>
      <c r="AK689">
        <v>9.6950000000000003</v>
      </c>
      <c r="AL689">
        <v>13.657999999999999</v>
      </c>
      <c r="AM689">
        <v>2.5169999999999999</v>
      </c>
      <c r="AN689">
        <v>7.3012666666666997</v>
      </c>
      <c r="AO689">
        <v>15.265633333333</v>
      </c>
      <c r="AP689">
        <v>5</v>
      </c>
      <c r="AQ689">
        <v>4</v>
      </c>
      <c r="AR689" s="4">
        <v>688</v>
      </c>
      <c r="AS689" s="4">
        <f>ROWS($D$2:D689)</f>
        <v>688</v>
      </c>
      <c r="AT689" s="4" t="str">
        <f>IF(D689=PUBLIC!$C$15,AS689,"")</f>
        <v/>
      </c>
      <c r="AU689" s="4" t="str">
        <f t="shared" si="10"/>
        <v/>
      </c>
      <c r="AV689"/>
      <c r="AW689"/>
      <c r="AX689"/>
    </row>
    <row r="690" spans="1:50" x14ac:dyDescent="0.25">
      <c r="A690">
        <v>22</v>
      </c>
      <c r="B690">
        <v>22001</v>
      </c>
      <c r="C690" s="99" t="s">
        <v>2158</v>
      </c>
      <c r="D690" s="1" t="s">
        <v>822</v>
      </c>
      <c r="E690">
        <v>-0.75</v>
      </c>
      <c r="F690" s="1">
        <v>-0.90940166756282892</v>
      </c>
      <c r="G690" s="1">
        <v>1.0663</v>
      </c>
      <c r="H690">
        <v>-0.5</v>
      </c>
      <c r="I690" s="1">
        <v>-0.62993581501646534</v>
      </c>
      <c r="J690" s="1">
        <v>0.73919999999999997</v>
      </c>
      <c r="K690">
        <v>-0.75</v>
      </c>
      <c r="L690">
        <v>-0.91386241396912038</v>
      </c>
      <c r="M690">
        <v>0.57320000000000004</v>
      </c>
      <c r="N690">
        <v>62372</v>
      </c>
      <c r="O690">
        <v>13.512</v>
      </c>
      <c r="P690">
        <v>2.1840000000000002</v>
      </c>
      <c r="Q690">
        <v>17.896000000000001</v>
      </c>
      <c r="R690">
        <v>2.1469999999999998</v>
      </c>
      <c r="S690">
        <v>2</v>
      </c>
      <c r="T690">
        <v>3.9925999999999999</v>
      </c>
      <c r="U690">
        <v>20.617999999999999</v>
      </c>
      <c r="V690">
        <v>367.7</v>
      </c>
      <c r="W690">
        <v>50.183</v>
      </c>
      <c r="X690">
        <v>3.5270000000000001</v>
      </c>
      <c r="Y690">
        <v>541.25</v>
      </c>
      <c r="Z690">
        <v>14.8674</v>
      </c>
      <c r="AA690">
        <v>4.9082999999999997</v>
      </c>
      <c r="AB690">
        <v>4.1351000000000004</v>
      </c>
      <c r="AC690">
        <v>76.132999999999996</v>
      </c>
      <c r="AD690">
        <v>3.7360000000000002</v>
      </c>
      <c r="AE690">
        <v>53.069000000000003</v>
      </c>
      <c r="AF690">
        <v>33.829000000000001</v>
      </c>
      <c r="AG690">
        <v>42.49</v>
      </c>
      <c r="AH690">
        <v>47.618000000000002</v>
      </c>
      <c r="AI690">
        <v>3.1070000000000002</v>
      </c>
      <c r="AJ690">
        <v>11.169</v>
      </c>
      <c r="AK690">
        <v>7.1319999999999997</v>
      </c>
      <c r="AL690">
        <v>8.4160000000000004</v>
      </c>
      <c r="AM690">
        <v>3.0950000000000002</v>
      </c>
      <c r="AN690">
        <v>0.27644000000000002</v>
      </c>
      <c r="AO690">
        <v>2.18344</v>
      </c>
      <c r="AP690">
        <v>4</v>
      </c>
      <c r="AQ690">
        <v>3</v>
      </c>
      <c r="AR690" s="4">
        <v>689</v>
      </c>
      <c r="AS690" s="4">
        <f>ROWS($D$2:D690)</f>
        <v>689</v>
      </c>
      <c r="AT690" s="4" t="str">
        <f>IF(D690=PUBLIC!$C$15,AS690,"")</f>
        <v/>
      </c>
      <c r="AU690" s="4" t="str">
        <f t="shared" si="10"/>
        <v/>
      </c>
      <c r="AV690"/>
      <c r="AW690"/>
      <c r="AX690"/>
    </row>
    <row r="691" spans="1:50" x14ac:dyDescent="0.25">
      <c r="A691">
        <v>22</v>
      </c>
      <c r="B691">
        <v>22003</v>
      </c>
      <c r="C691" s="99" t="s">
        <v>2158</v>
      </c>
      <c r="D691" s="1" t="s">
        <v>823</v>
      </c>
      <c r="E691">
        <v>-1</v>
      </c>
      <c r="F691" s="1">
        <v>-1.1436789290222509</v>
      </c>
      <c r="G691" s="1">
        <v>0.01</v>
      </c>
      <c r="H691">
        <v>-0.75</v>
      </c>
      <c r="I691" s="1">
        <v>-0.81688310561735389</v>
      </c>
      <c r="J691" s="1">
        <v>0.01</v>
      </c>
      <c r="K691">
        <v>-0.75</v>
      </c>
      <c r="L691">
        <v>-0.8241903923941023</v>
      </c>
      <c r="M691">
        <v>1.3115000000000001</v>
      </c>
      <c r="N691">
        <v>25619</v>
      </c>
      <c r="O691">
        <v>13.564</v>
      </c>
      <c r="P691">
        <v>4.2619999999999996</v>
      </c>
      <c r="Q691">
        <v>19.361000000000001</v>
      </c>
      <c r="R691">
        <v>5.3120000000000003</v>
      </c>
      <c r="S691">
        <v>6</v>
      </c>
      <c r="T691">
        <v>0.01</v>
      </c>
      <c r="U691">
        <v>15.906000000000001</v>
      </c>
      <c r="V691">
        <v>540.41</v>
      </c>
      <c r="W691">
        <v>46.45</v>
      </c>
      <c r="X691">
        <v>0.39</v>
      </c>
      <c r="Y691">
        <v>725.15</v>
      </c>
      <c r="Z691">
        <v>15.6541</v>
      </c>
      <c r="AA691">
        <v>1.1383000000000001</v>
      </c>
      <c r="AB691">
        <v>0.01</v>
      </c>
      <c r="AC691">
        <v>103.301</v>
      </c>
      <c r="AD691">
        <v>3.8450000000000002</v>
      </c>
      <c r="AE691">
        <v>11.32</v>
      </c>
      <c r="AF691">
        <v>14.442</v>
      </c>
      <c r="AG691">
        <v>1.17</v>
      </c>
      <c r="AH691">
        <v>10.148999999999999</v>
      </c>
      <c r="AI691">
        <v>2.4710000000000001</v>
      </c>
      <c r="AJ691">
        <v>2.7850000000000001</v>
      </c>
      <c r="AK691">
        <v>9.7420000000000009</v>
      </c>
      <c r="AL691">
        <v>7.6449999999999996</v>
      </c>
      <c r="AM691">
        <v>2.6219999999999999</v>
      </c>
      <c r="AN691">
        <v>0.70442000000000005</v>
      </c>
      <c r="AO691">
        <v>3.6537799999999998</v>
      </c>
      <c r="AP691">
        <v>4</v>
      </c>
      <c r="AQ691">
        <v>3</v>
      </c>
      <c r="AR691" s="4">
        <v>690</v>
      </c>
      <c r="AS691" s="4">
        <f>ROWS($D$2:D691)</f>
        <v>690</v>
      </c>
      <c r="AT691" s="4" t="str">
        <f>IF(D691=PUBLIC!$C$15,AS691,"")</f>
        <v/>
      </c>
      <c r="AU691" s="4" t="str">
        <f t="shared" si="10"/>
        <v/>
      </c>
      <c r="AV691"/>
      <c r="AW691"/>
      <c r="AX691"/>
    </row>
    <row r="692" spans="1:50" x14ac:dyDescent="0.25">
      <c r="A692">
        <v>22</v>
      </c>
      <c r="B692">
        <v>22007</v>
      </c>
      <c r="C692" s="99" t="s">
        <v>2158</v>
      </c>
      <c r="D692" s="1" t="s">
        <v>824</v>
      </c>
      <c r="E692">
        <v>-0.75</v>
      </c>
      <c r="F692" s="1">
        <v>-0.83129459971248243</v>
      </c>
      <c r="G692" s="1">
        <v>1.4218</v>
      </c>
      <c r="H692">
        <v>0.01</v>
      </c>
      <c r="I692" s="1">
        <v>-1.2847896907471554E-2</v>
      </c>
      <c r="J692" s="1">
        <v>3.1791999999999998</v>
      </c>
      <c r="K692">
        <v>0.01</v>
      </c>
      <c r="L692">
        <v>-0.10023122701410521</v>
      </c>
      <c r="M692">
        <v>7.2721</v>
      </c>
      <c r="N692">
        <v>22973</v>
      </c>
      <c r="O692">
        <v>15.362</v>
      </c>
      <c r="P692">
        <v>2.5640000000000001</v>
      </c>
      <c r="Q692">
        <v>29.905000000000001</v>
      </c>
      <c r="R692">
        <v>1.4970000000000001</v>
      </c>
      <c r="S692">
        <v>4</v>
      </c>
      <c r="T692">
        <v>0.01</v>
      </c>
      <c r="U692">
        <v>18.41</v>
      </c>
      <c r="V692">
        <v>315.91000000000003</v>
      </c>
      <c r="W692">
        <v>39.176000000000002</v>
      </c>
      <c r="X692">
        <v>0.871</v>
      </c>
      <c r="Y692">
        <v>1002.75</v>
      </c>
      <c r="Z692">
        <v>13.2</v>
      </c>
      <c r="AA692">
        <v>0.01</v>
      </c>
      <c r="AB692">
        <v>0.01</v>
      </c>
      <c r="AC692">
        <v>34.734000000000002</v>
      </c>
      <c r="AD692">
        <v>4.048</v>
      </c>
      <c r="AE692">
        <v>16.541</v>
      </c>
      <c r="AF692">
        <v>3.0470000000000002</v>
      </c>
      <c r="AG692">
        <v>0.01</v>
      </c>
      <c r="AH692">
        <v>11.753</v>
      </c>
      <c r="AI692">
        <v>2.347</v>
      </c>
      <c r="AJ692">
        <v>3.403</v>
      </c>
      <c r="AK692">
        <v>15.71</v>
      </c>
      <c r="AL692">
        <v>14.02</v>
      </c>
      <c r="AM692">
        <v>5.2869999999999999</v>
      </c>
      <c r="AN692">
        <v>1.1597</v>
      </c>
      <c r="AO692">
        <v>3.4259124999999999</v>
      </c>
      <c r="AP692">
        <v>4</v>
      </c>
      <c r="AQ692">
        <v>3</v>
      </c>
      <c r="AR692" s="4">
        <v>691</v>
      </c>
      <c r="AS692" s="4">
        <f>ROWS($D$2:D692)</f>
        <v>691</v>
      </c>
      <c r="AT692" s="4" t="str">
        <f>IF(D692=PUBLIC!$C$15,AS692,"")</f>
        <v/>
      </c>
      <c r="AU692" s="4" t="str">
        <f t="shared" si="10"/>
        <v/>
      </c>
      <c r="AV692"/>
      <c r="AW692"/>
      <c r="AX692"/>
    </row>
    <row r="693" spans="1:50" x14ac:dyDescent="0.25">
      <c r="A693">
        <v>22</v>
      </c>
      <c r="B693">
        <v>22009</v>
      </c>
      <c r="C693" s="99" t="s">
        <v>2158</v>
      </c>
      <c r="D693" s="1" t="s">
        <v>825</v>
      </c>
      <c r="E693">
        <v>-0.75</v>
      </c>
      <c r="F693" s="1">
        <v>-0.9006791623767284</v>
      </c>
      <c r="G693" s="1">
        <v>1.1060000000000001</v>
      </c>
      <c r="H693">
        <v>0.25</v>
      </c>
      <c r="I693" s="1">
        <v>5.9682264971633991E-3</v>
      </c>
      <c r="J693" s="1">
        <v>3.2536</v>
      </c>
      <c r="K693">
        <v>-0.75</v>
      </c>
      <c r="L693">
        <v>-0.98348181362617071</v>
      </c>
      <c r="M693">
        <v>0.01</v>
      </c>
      <c r="N693">
        <v>41252</v>
      </c>
      <c r="O693">
        <v>15.51</v>
      </c>
      <c r="P693">
        <v>1.7090000000000001</v>
      </c>
      <c r="Q693">
        <v>30.512</v>
      </c>
      <c r="R693">
        <v>2.1549999999999998</v>
      </c>
      <c r="S693">
        <v>6</v>
      </c>
      <c r="T693">
        <v>0.65100000000000002</v>
      </c>
      <c r="U693">
        <v>23.102</v>
      </c>
      <c r="V693">
        <v>835.58</v>
      </c>
      <c r="W693">
        <v>44.119</v>
      </c>
      <c r="X693">
        <v>0.01</v>
      </c>
      <c r="Y693">
        <v>422.37</v>
      </c>
      <c r="Z693">
        <v>12.310700000000001</v>
      </c>
      <c r="AA693">
        <v>0.73560000000000003</v>
      </c>
      <c r="AB693">
        <v>0.01</v>
      </c>
      <c r="AC693">
        <v>133.167</v>
      </c>
      <c r="AD693">
        <v>5.0179999999999998</v>
      </c>
      <c r="AE693">
        <v>24.241</v>
      </c>
      <c r="AF693">
        <v>30.786000000000001</v>
      </c>
      <c r="AG693">
        <v>11.15</v>
      </c>
      <c r="AH693">
        <v>26.422999999999998</v>
      </c>
      <c r="AI693">
        <v>3.488</v>
      </c>
      <c r="AJ693">
        <v>2.3940000000000001</v>
      </c>
      <c r="AK693">
        <v>7.1829999999999998</v>
      </c>
      <c r="AL693">
        <v>5.7290000000000001</v>
      </c>
      <c r="AM693">
        <v>5.1349999999999998</v>
      </c>
      <c r="AN693">
        <v>1.3891714285714001</v>
      </c>
      <c r="AO693">
        <v>4.1441857142857002</v>
      </c>
      <c r="AP693">
        <v>4</v>
      </c>
      <c r="AQ693">
        <v>3</v>
      </c>
      <c r="AR693" s="4">
        <v>692</v>
      </c>
      <c r="AS693" s="4">
        <f>ROWS($D$2:D693)</f>
        <v>692</v>
      </c>
      <c r="AT693" s="4" t="str">
        <f>IF(D693=PUBLIC!$C$15,AS693,"")</f>
        <v/>
      </c>
      <c r="AU693" s="4" t="str">
        <f t="shared" si="10"/>
        <v/>
      </c>
      <c r="AV693"/>
      <c r="AW693"/>
      <c r="AX693"/>
    </row>
    <row r="694" spans="1:50" x14ac:dyDescent="0.25">
      <c r="A694">
        <v>22</v>
      </c>
      <c r="B694">
        <v>22011</v>
      </c>
      <c r="C694" s="99" t="s">
        <v>2158</v>
      </c>
      <c r="D694" s="1" t="s">
        <v>826</v>
      </c>
      <c r="E694">
        <v>-1</v>
      </c>
      <c r="F694" s="1">
        <v>-1.1436789290222509</v>
      </c>
      <c r="G694" s="1">
        <v>0.01</v>
      </c>
      <c r="H694">
        <v>-0.75</v>
      </c>
      <c r="I694" s="1">
        <v>-0.81688310561735389</v>
      </c>
      <c r="J694" s="1">
        <v>0.01</v>
      </c>
      <c r="K694">
        <v>-0.75</v>
      </c>
      <c r="L694">
        <v>-0.7567693722447153</v>
      </c>
      <c r="M694">
        <v>1.8666</v>
      </c>
      <c r="N694">
        <v>36435</v>
      </c>
      <c r="O694">
        <v>14.428000000000001</v>
      </c>
      <c r="P694">
        <v>3.5649999999999999</v>
      </c>
      <c r="Q694">
        <v>13.004</v>
      </c>
      <c r="R694">
        <v>3.5950000000000002</v>
      </c>
      <c r="S694">
        <v>5</v>
      </c>
      <c r="T694">
        <v>0.01</v>
      </c>
      <c r="U694">
        <v>19.03</v>
      </c>
      <c r="V694">
        <v>319.95</v>
      </c>
      <c r="W694">
        <v>66.42</v>
      </c>
      <c r="X694">
        <v>3.0190000000000001</v>
      </c>
      <c r="Y694">
        <v>1089.6500000000001</v>
      </c>
      <c r="Z694">
        <v>18.487100000000002</v>
      </c>
      <c r="AA694">
        <v>0.01</v>
      </c>
      <c r="AB694">
        <v>0.01</v>
      </c>
      <c r="AC694">
        <v>78.933000000000007</v>
      </c>
      <c r="AD694">
        <v>3.8969999999999998</v>
      </c>
      <c r="AE694">
        <v>17.291</v>
      </c>
      <c r="AF694">
        <v>28.818000000000001</v>
      </c>
      <c r="AG694">
        <v>22.23</v>
      </c>
      <c r="AH694">
        <v>48.030999999999999</v>
      </c>
      <c r="AI694">
        <v>3.0590000000000002</v>
      </c>
      <c r="AJ694">
        <v>2.6560000000000001</v>
      </c>
      <c r="AK694">
        <v>11.477</v>
      </c>
      <c r="AL694">
        <v>10.358000000000001</v>
      </c>
      <c r="AM694">
        <v>3.956</v>
      </c>
      <c r="AN694">
        <v>0.33126</v>
      </c>
      <c r="AO694">
        <v>1.18388</v>
      </c>
      <c r="AP694">
        <v>4</v>
      </c>
      <c r="AQ694">
        <v>3</v>
      </c>
      <c r="AR694" s="4">
        <v>693</v>
      </c>
      <c r="AS694" s="4">
        <f>ROWS($D$2:D694)</f>
        <v>693</v>
      </c>
      <c r="AT694" s="4" t="str">
        <f>IF(D694=PUBLIC!$C$15,AS694,"")</f>
        <v/>
      </c>
      <c r="AU694" s="4" t="str">
        <f t="shared" si="10"/>
        <v/>
      </c>
      <c r="AV694"/>
      <c r="AW694"/>
      <c r="AX694"/>
    </row>
    <row r="695" spans="1:50" x14ac:dyDescent="0.25">
      <c r="A695">
        <v>22</v>
      </c>
      <c r="B695">
        <v>22013</v>
      </c>
      <c r="C695" s="99" t="s">
        <v>2158</v>
      </c>
      <c r="D695" s="1" t="s">
        <v>827</v>
      </c>
      <c r="E695">
        <v>-0.5</v>
      </c>
      <c r="F695" s="1">
        <v>-0.54044189529535525</v>
      </c>
      <c r="G695" s="1">
        <v>2.7456</v>
      </c>
      <c r="H695">
        <v>-0.75</v>
      </c>
      <c r="I695" s="1">
        <v>-0.81688310561735389</v>
      </c>
      <c r="J695" s="1">
        <v>0.01</v>
      </c>
      <c r="K695">
        <v>-0.5</v>
      </c>
      <c r="L695">
        <v>-0.65927549208994507</v>
      </c>
      <c r="M695">
        <v>2.6692999999999998</v>
      </c>
      <c r="N695">
        <v>13924</v>
      </c>
      <c r="O695">
        <v>18.989000000000001</v>
      </c>
      <c r="P695">
        <v>1.7669999999999999</v>
      </c>
      <c r="Q695">
        <v>41.345999999999997</v>
      </c>
      <c r="R695">
        <v>2.5569999999999999</v>
      </c>
      <c r="S695">
        <v>6</v>
      </c>
      <c r="T695">
        <v>2.1288999999999998</v>
      </c>
      <c r="U695">
        <v>25.05</v>
      </c>
      <c r="V695">
        <v>259.02999999999997</v>
      </c>
      <c r="W695">
        <v>55.3</v>
      </c>
      <c r="X695">
        <v>3.5910000000000002</v>
      </c>
      <c r="Y695">
        <v>944.7</v>
      </c>
      <c r="Z695">
        <v>0.01</v>
      </c>
      <c r="AA695">
        <v>12.719099999999999</v>
      </c>
      <c r="AB695">
        <v>0.01</v>
      </c>
      <c r="AC695">
        <v>75.634</v>
      </c>
      <c r="AD695">
        <v>4.4169999999999998</v>
      </c>
      <c r="AE695">
        <v>15.8</v>
      </c>
      <c r="AF695">
        <v>8.6180000000000003</v>
      </c>
      <c r="AG695">
        <v>4.3099999999999996</v>
      </c>
      <c r="AH695">
        <v>22.981999999999999</v>
      </c>
      <c r="AI695">
        <v>4.952</v>
      </c>
      <c r="AJ695">
        <v>5.048</v>
      </c>
      <c r="AK695">
        <v>6.0270000000000001</v>
      </c>
      <c r="AL695">
        <v>14.53</v>
      </c>
      <c r="AM695">
        <v>5.0289999999999999</v>
      </c>
      <c r="AN695">
        <v>1.6489</v>
      </c>
      <c r="AO695">
        <v>1.1957</v>
      </c>
      <c r="AP695">
        <v>4</v>
      </c>
      <c r="AQ695">
        <v>3</v>
      </c>
      <c r="AR695" s="4">
        <v>694</v>
      </c>
      <c r="AS695" s="4">
        <f>ROWS($D$2:D695)</f>
        <v>694</v>
      </c>
      <c r="AT695" s="4" t="str">
        <f>IF(D695=PUBLIC!$C$15,AS695,"")</f>
        <v/>
      </c>
      <c r="AU695" s="4" t="str">
        <f t="shared" si="10"/>
        <v/>
      </c>
      <c r="AV695"/>
      <c r="AW695"/>
      <c r="AX695"/>
    </row>
    <row r="696" spans="1:50" x14ac:dyDescent="0.25">
      <c r="A696">
        <v>22</v>
      </c>
      <c r="B696">
        <v>22021</v>
      </c>
      <c r="C696" s="99" t="s">
        <v>2158</v>
      </c>
      <c r="D696" s="1" t="s">
        <v>828</v>
      </c>
      <c r="E696">
        <v>0.01</v>
      </c>
      <c r="F696" s="1">
        <v>-0.18633454999464225</v>
      </c>
      <c r="G696" s="1">
        <v>4.3573000000000004</v>
      </c>
      <c r="H696">
        <v>0.25</v>
      </c>
      <c r="I696" s="1">
        <v>4.5674293359094564E-2</v>
      </c>
      <c r="J696" s="1">
        <v>3.4106000000000001</v>
      </c>
      <c r="K696">
        <v>-0.75</v>
      </c>
      <c r="L696">
        <v>-0.98348181362617071</v>
      </c>
      <c r="M696">
        <v>0.01</v>
      </c>
      <c r="N696">
        <v>9997</v>
      </c>
      <c r="O696">
        <v>16.375</v>
      </c>
      <c r="P696">
        <v>2.7610000000000001</v>
      </c>
      <c r="Q696">
        <v>16.285</v>
      </c>
      <c r="R696">
        <v>1.861</v>
      </c>
      <c r="S696">
        <v>7</v>
      </c>
      <c r="T696">
        <v>0.01</v>
      </c>
      <c r="U696">
        <v>25.138999999999999</v>
      </c>
      <c r="V696">
        <v>643.6</v>
      </c>
      <c r="W696">
        <v>63.018999999999998</v>
      </c>
      <c r="X696">
        <v>8.0020000000000007</v>
      </c>
      <c r="Y696">
        <v>934.89</v>
      </c>
      <c r="Z696">
        <v>3.0287000000000002</v>
      </c>
      <c r="AA696">
        <v>3.0286</v>
      </c>
      <c r="AB696">
        <v>2.2267999999999999</v>
      </c>
      <c r="AC696">
        <v>67.200999999999993</v>
      </c>
      <c r="AD696">
        <v>4.0510000000000002</v>
      </c>
      <c r="AE696">
        <v>26.007999999999999</v>
      </c>
      <c r="AF696">
        <v>16.004999999999999</v>
      </c>
      <c r="AG696">
        <v>29.01</v>
      </c>
      <c r="AH696">
        <v>242.07300000000001</v>
      </c>
      <c r="AI696">
        <v>4.7069999999999999</v>
      </c>
      <c r="AJ696">
        <v>6.4459999999999997</v>
      </c>
      <c r="AK696">
        <v>8.2910000000000004</v>
      </c>
      <c r="AL696">
        <v>4.6269999999999998</v>
      </c>
      <c r="AM696">
        <v>5.4829999999999997</v>
      </c>
      <c r="AN696">
        <v>2.0596285714286</v>
      </c>
      <c r="AO696">
        <v>1.3731142857142999</v>
      </c>
      <c r="AP696">
        <v>4</v>
      </c>
      <c r="AQ696">
        <v>3</v>
      </c>
      <c r="AR696" s="4">
        <v>695</v>
      </c>
      <c r="AS696" s="4">
        <f>ROWS($D$2:D696)</f>
        <v>695</v>
      </c>
      <c r="AT696" s="4" t="str">
        <f>IF(D696=PUBLIC!$C$15,AS696,"")</f>
        <v/>
      </c>
      <c r="AU696" s="4" t="str">
        <f t="shared" si="10"/>
        <v/>
      </c>
      <c r="AV696"/>
      <c r="AW696"/>
      <c r="AX696"/>
    </row>
    <row r="697" spans="1:50" x14ac:dyDescent="0.25">
      <c r="A697">
        <v>22</v>
      </c>
      <c r="B697">
        <v>22025</v>
      </c>
      <c r="C697" s="99" t="s">
        <v>2158</v>
      </c>
      <c r="D697" s="1" t="s">
        <v>829</v>
      </c>
      <c r="E697">
        <v>-1</v>
      </c>
      <c r="F697" s="1">
        <v>-1.1436789290222509</v>
      </c>
      <c r="G697" s="1">
        <v>0.01</v>
      </c>
      <c r="H697">
        <v>-0.75</v>
      </c>
      <c r="I697" s="1">
        <v>-0.81688310561735389</v>
      </c>
      <c r="J697" s="1">
        <v>0.01</v>
      </c>
      <c r="K697">
        <v>-0.75</v>
      </c>
      <c r="L697">
        <v>-0.98348181362617071</v>
      </c>
      <c r="M697">
        <v>0.01</v>
      </c>
      <c r="N697">
        <v>10145</v>
      </c>
      <c r="O697">
        <v>15.752000000000001</v>
      </c>
      <c r="P697">
        <v>1.2809999999999999</v>
      </c>
      <c r="Q697">
        <v>31.927</v>
      </c>
      <c r="R697">
        <v>0.64100000000000001</v>
      </c>
      <c r="S697">
        <v>10</v>
      </c>
      <c r="T697">
        <v>0.01</v>
      </c>
      <c r="U697">
        <v>20.454000000000001</v>
      </c>
      <c r="V697">
        <v>252.87</v>
      </c>
      <c r="W697">
        <v>48.3</v>
      </c>
      <c r="X697">
        <v>5.9139999999999997</v>
      </c>
      <c r="Y697">
        <v>1147.69</v>
      </c>
      <c r="Z697">
        <v>29.286300000000001</v>
      </c>
      <c r="AA697">
        <v>0.01</v>
      </c>
      <c r="AB697">
        <v>3.0777000000000001</v>
      </c>
      <c r="AC697">
        <v>101.032</v>
      </c>
      <c r="AD697">
        <v>4.5339999999999998</v>
      </c>
      <c r="AE697">
        <v>49.284999999999997</v>
      </c>
      <c r="AF697">
        <v>9.8569999999999993</v>
      </c>
      <c r="AG697">
        <v>0.99</v>
      </c>
      <c r="AH697">
        <v>36.470999999999997</v>
      </c>
      <c r="AI697">
        <v>7.7539999999999996</v>
      </c>
      <c r="AJ697">
        <v>11.711</v>
      </c>
      <c r="AK697">
        <v>10.321</v>
      </c>
      <c r="AL697">
        <v>2.8069999999999999</v>
      </c>
      <c r="AM697">
        <v>0.88200000000000001</v>
      </c>
      <c r="AN697">
        <v>2.4816500000000001</v>
      </c>
      <c r="AO697">
        <v>1.2894333333332999</v>
      </c>
      <c r="AP697">
        <v>4</v>
      </c>
      <c r="AQ697">
        <v>3</v>
      </c>
      <c r="AR697" s="4">
        <v>696</v>
      </c>
      <c r="AS697" s="4">
        <f>ROWS($D$2:D697)</f>
        <v>696</v>
      </c>
      <c r="AT697" s="4" t="str">
        <f>IF(D697=PUBLIC!$C$15,AS697,"")</f>
        <v/>
      </c>
      <c r="AU697" s="4" t="str">
        <f t="shared" si="10"/>
        <v/>
      </c>
      <c r="AV697"/>
      <c r="AW697"/>
      <c r="AX697"/>
    </row>
    <row r="698" spans="1:50" x14ac:dyDescent="0.25">
      <c r="A698">
        <v>22</v>
      </c>
      <c r="B698">
        <v>22027</v>
      </c>
      <c r="C698" s="99" t="s">
        <v>2158</v>
      </c>
      <c r="D698" s="1" t="s">
        <v>830</v>
      </c>
      <c r="E698">
        <v>-1</v>
      </c>
      <c r="F698" s="1">
        <v>-1.1436789290222509</v>
      </c>
      <c r="G698" s="1">
        <v>0.01</v>
      </c>
      <c r="H698">
        <v>-0.75</v>
      </c>
      <c r="I698" s="1">
        <v>-0.81688310561735389</v>
      </c>
      <c r="J698" s="1">
        <v>0.01</v>
      </c>
      <c r="K698">
        <v>-0.75</v>
      </c>
      <c r="L698">
        <v>-0.82285436064911366</v>
      </c>
      <c r="M698">
        <v>1.3225</v>
      </c>
      <c r="N698">
        <v>16452</v>
      </c>
      <c r="O698">
        <v>17.706</v>
      </c>
      <c r="P698">
        <v>1.3859999999999999</v>
      </c>
      <c r="Q698">
        <v>50.286000000000001</v>
      </c>
      <c r="R698">
        <v>2.492</v>
      </c>
      <c r="S698">
        <v>6</v>
      </c>
      <c r="T698">
        <v>0.01</v>
      </c>
      <c r="U698">
        <v>30.324000000000002</v>
      </c>
      <c r="V698">
        <v>399.81</v>
      </c>
      <c r="W698">
        <v>41.94</v>
      </c>
      <c r="X698">
        <v>1.216</v>
      </c>
      <c r="Y698">
        <v>1075.51</v>
      </c>
      <c r="Z698">
        <v>1.7721</v>
      </c>
      <c r="AA698">
        <v>2.1320000000000001</v>
      </c>
      <c r="AB698">
        <v>0.01</v>
      </c>
      <c r="AC698">
        <v>90.599000000000004</v>
      </c>
      <c r="AD698">
        <v>3.5859999999999999</v>
      </c>
      <c r="AE698">
        <v>15.804</v>
      </c>
      <c r="AF698">
        <v>26.744</v>
      </c>
      <c r="AG698">
        <v>0.01</v>
      </c>
      <c r="AH698">
        <v>132.50700000000001</v>
      </c>
      <c r="AI698">
        <v>1.508</v>
      </c>
      <c r="AJ698">
        <v>8.6780000000000008</v>
      </c>
      <c r="AK698">
        <v>7.032</v>
      </c>
      <c r="AL698">
        <v>13.417999999999999</v>
      </c>
      <c r="AM698">
        <v>3.2519999999999998</v>
      </c>
      <c r="AN698">
        <v>1.1382000000000001</v>
      </c>
      <c r="AO698">
        <v>2.1096333333333002</v>
      </c>
      <c r="AP698">
        <v>4</v>
      </c>
      <c r="AQ698">
        <v>3</v>
      </c>
      <c r="AR698" s="4">
        <v>697</v>
      </c>
      <c r="AS698" s="4">
        <f>ROWS($D$2:D698)</f>
        <v>697</v>
      </c>
      <c r="AT698" s="4" t="str">
        <f>IF(D698=PUBLIC!$C$15,AS698,"")</f>
        <v/>
      </c>
      <c r="AU698" s="4" t="str">
        <f t="shared" si="10"/>
        <v/>
      </c>
      <c r="AV698"/>
      <c r="AW698"/>
      <c r="AX698"/>
    </row>
    <row r="699" spans="1:50" x14ac:dyDescent="0.25">
      <c r="A699">
        <v>22</v>
      </c>
      <c r="B699">
        <v>22029</v>
      </c>
      <c r="C699" s="99" t="s">
        <v>2158</v>
      </c>
      <c r="D699" s="1" t="s">
        <v>831</v>
      </c>
      <c r="E699">
        <v>-0.25</v>
      </c>
      <c r="F699" s="1">
        <v>-0.48041699814566563</v>
      </c>
      <c r="G699" s="1">
        <v>3.0188000000000001</v>
      </c>
      <c r="H699">
        <v>-0.75</v>
      </c>
      <c r="I699" s="1">
        <v>-0.81688310561735389</v>
      </c>
      <c r="J699" s="1">
        <v>0.01</v>
      </c>
      <c r="K699">
        <v>-0.75</v>
      </c>
      <c r="L699">
        <v>-0.85304867808585949</v>
      </c>
      <c r="M699">
        <v>1.0739000000000001</v>
      </c>
      <c r="N699">
        <v>20288</v>
      </c>
      <c r="O699">
        <v>15.536</v>
      </c>
      <c r="P699">
        <v>1.286</v>
      </c>
      <c r="Q699">
        <v>41.097999999999999</v>
      </c>
      <c r="R699">
        <v>0.61599999999999999</v>
      </c>
      <c r="S699">
        <v>8</v>
      </c>
      <c r="T699">
        <v>0.01</v>
      </c>
      <c r="U699">
        <v>31.885999999999999</v>
      </c>
      <c r="V699">
        <v>561.02</v>
      </c>
      <c r="W699">
        <v>42.39</v>
      </c>
      <c r="X699">
        <v>0.98599999999999999</v>
      </c>
      <c r="Y699">
        <v>738.36</v>
      </c>
      <c r="Z699">
        <v>1.6821999999999999</v>
      </c>
      <c r="AA699">
        <v>2.2572999999999999</v>
      </c>
      <c r="AB699">
        <v>3.4201000000000001</v>
      </c>
      <c r="AC699">
        <v>81.632999999999996</v>
      </c>
      <c r="AD699">
        <v>4.0170000000000003</v>
      </c>
      <c r="AE699">
        <v>12.815</v>
      </c>
      <c r="AF699">
        <v>51.262</v>
      </c>
      <c r="AG699">
        <v>4.93</v>
      </c>
      <c r="AH699">
        <v>30.067</v>
      </c>
      <c r="AI699">
        <v>4.7290000000000001</v>
      </c>
      <c r="AJ699">
        <v>6.4809999999999999</v>
      </c>
      <c r="AK699">
        <v>4.8289999999999997</v>
      </c>
      <c r="AL699">
        <v>4.33</v>
      </c>
      <c r="AM699">
        <v>3.7040000000000002</v>
      </c>
      <c r="AN699">
        <v>0.8494142857143</v>
      </c>
      <c r="AO699">
        <v>3.0162</v>
      </c>
      <c r="AP699">
        <v>4</v>
      </c>
      <c r="AQ699">
        <v>3</v>
      </c>
      <c r="AR699" s="4">
        <v>698</v>
      </c>
      <c r="AS699" s="4">
        <f>ROWS($D$2:D699)</f>
        <v>698</v>
      </c>
      <c r="AT699" s="4" t="str">
        <f>IF(D699=PUBLIC!$C$15,AS699,"")</f>
        <v/>
      </c>
      <c r="AU699" s="4" t="str">
        <f t="shared" si="10"/>
        <v/>
      </c>
      <c r="AV699"/>
      <c r="AW699"/>
      <c r="AX699"/>
    </row>
    <row r="700" spans="1:50" x14ac:dyDescent="0.25">
      <c r="A700">
        <v>22</v>
      </c>
      <c r="B700">
        <v>22035</v>
      </c>
      <c r="C700" s="99" t="s">
        <v>2158</v>
      </c>
      <c r="D700" s="1" t="s">
        <v>832</v>
      </c>
      <c r="E700">
        <v>0.01</v>
      </c>
      <c r="F700" s="1">
        <v>-0.12595811611201155</v>
      </c>
      <c r="G700" s="1">
        <v>4.6321000000000003</v>
      </c>
      <c r="H700">
        <v>1</v>
      </c>
      <c r="I700" s="1">
        <v>0.77899729637091353</v>
      </c>
      <c r="J700" s="1">
        <v>6.3102</v>
      </c>
      <c r="K700">
        <v>-0.75</v>
      </c>
      <c r="L700">
        <v>-0.98348181362617071</v>
      </c>
      <c r="M700">
        <v>0.01</v>
      </c>
      <c r="N700">
        <v>7419</v>
      </c>
      <c r="O700">
        <v>12.872</v>
      </c>
      <c r="P700">
        <v>0.78200000000000003</v>
      </c>
      <c r="Q700">
        <v>71.128</v>
      </c>
      <c r="R700">
        <v>1.4019999999999999</v>
      </c>
      <c r="S700">
        <v>11</v>
      </c>
      <c r="T700">
        <v>0.01</v>
      </c>
      <c r="U700">
        <v>48.67</v>
      </c>
      <c r="V700">
        <v>361.96</v>
      </c>
      <c r="W700">
        <v>39.088999999999999</v>
      </c>
      <c r="X700">
        <v>0.01</v>
      </c>
      <c r="Y700">
        <v>1371.2</v>
      </c>
      <c r="Z700">
        <v>3.8913000000000002</v>
      </c>
      <c r="AA700">
        <v>0.01</v>
      </c>
      <c r="AB700">
        <v>0.01</v>
      </c>
      <c r="AC700">
        <v>102.129</v>
      </c>
      <c r="AD700">
        <v>3.6389999999999998</v>
      </c>
      <c r="AE700">
        <v>12.131</v>
      </c>
      <c r="AF700">
        <v>0.01</v>
      </c>
      <c r="AG700">
        <v>0.01</v>
      </c>
      <c r="AH700">
        <v>14.827</v>
      </c>
      <c r="AI700">
        <v>10.358000000000001</v>
      </c>
      <c r="AJ700">
        <v>0.97599999999999998</v>
      </c>
      <c r="AK700">
        <v>4.5010000000000003</v>
      </c>
      <c r="AL700">
        <v>6.1280000000000001</v>
      </c>
      <c r="AM700">
        <v>2.169</v>
      </c>
      <c r="AN700">
        <v>0.93656666666669997</v>
      </c>
      <c r="AO700">
        <v>0.87101666666669997</v>
      </c>
      <c r="AP700">
        <v>4</v>
      </c>
      <c r="AQ700">
        <v>3</v>
      </c>
      <c r="AR700" s="4">
        <v>699</v>
      </c>
      <c r="AS700" s="4">
        <f>ROWS($D$2:D700)</f>
        <v>699</v>
      </c>
      <c r="AT700" s="4" t="str">
        <f>IF(D700=PUBLIC!$C$15,AS700,"")</f>
        <v/>
      </c>
      <c r="AU700" s="4" t="str">
        <f t="shared" si="10"/>
        <v/>
      </c>
      <c r="AV700"/>
      <c r="AW700"/>
      <c r="AX700"/>
    </row>
    <row r="701" spans="1:50" x14ac:dyDescent="0.25">
      <c r="A701">
        <v>22</v>
      </c>
      <c r="B701">
        <v>22039</v>
      </c>
      <c r="C701" s="99" t="s">
        <v>2158</v>
      </c>
      <c r="D701" s="1" t="s">
        <v>833</v>
      </c>
      <c r="E701">
        <v>-1</v>
      </c>
      <c r="F701" s="1">
        <v>-1.1436789290222509</v>
      </c>
      <c r="G701" s="1">
        <v>0.01</v>
      </c>
      <c r="H701">
        <v>-0.25</v>
      </c>
      <c r="I701" s="1">
        <v>-0.46628106427534644</v>
      </c>
      <c r="J701" s="1">
        <v>1.3863000000000001</v>
      </c>
      <c r="K701">
        <v>-0.75</v>
      </c>
      <c r="L701">
        <v>-0.98348181362617071</v>
      </c>
      <c r="M701">
        <v>0.01</v>
      </c>
      <c r="N701">
        <v>33765</v>
      </c>
      <c r="O701">
        <v>14.115</v>
      </c>
      <c r="P701">
        <v>3.1749999999999998</v>
      </c>
      <c r="Q701">
        <v>27.385999999999999</v>
      </c>
      <c r="R701">
        <v>2.0819999999999999</v>
      </c>
      <c r="S701">
        <v>6</v>
      </c>
      <c r="T701">
        <v>0.51270000000000004</v>
      </c>
      <c r="U701">
        <v>27.959</v>
      </c>
      <c r="V701">
        <v>414.46</v>
      </c>
      <c r="W701">
        <v>52.125</v>
      </c>
      <c r="X701">
        <v>0.01</v>
      </c>
      <c r="Y701">
        <v>405.46</v>
      </c>
      <c r="Z701">
        <v>8.7056000000000004</v>
      </c>
      <c r="AA701">
        <v>0.01</v>
      </c>
      <c r="AB701">
        <v>3.2744</v>
      </c>
      <c r="AC701">
        <v>207.834</v>
      </c>
      <c r="AD701">
        <v>5.2119999999999997</v>
      </c>
      <c r="AE701">
        <v>34.058999999999997</v>
      </c>
      <c r="AF701">
        <v>48.274999999999999</v>
      </c>
      <c r="AG701">
        <v>9.77</v>
      </c>
      <c r="AH701">
        <v>128.535</v>
      </c>
      <c r="AI701">
        <v>3.2360000000000002</v>
      </c>
      <c r="AJ701">
        <v>6.5430000000000001</v>
      </c>
      <c r="AK701">
        <v>7.27</v>
      </c>
      <c r="AL701">
        <v>8.7330000000000005</v>
      </c>
      <c r="AM701">
        <v>3.0139999999999998</v>
      </c>
      <c r="AN701">
        <v>0.82599999999999996</v>
      </c>
      <c r="AO701">
        <v>3.7065999999999999</v>
      </c>
      <c r="AP701">
        <v>4</v>
      </c>
      <c r="AQ701">
        <v>3</v>
      </c>
      <c r="AR701" s="4">
        <v>700</v>
      </c>
      <c r="AS701" s="4">
        <f>ROWS($D$2:D701)</f>
        <v>700</v>
      </c>
      <c r="AT701" s="4" t="str">
        <f>IF(D701=PUBLIC!$C$15,AS701,"")</f>
        <v/>
      </c>
      <c r="AU701" s="4" t="str">
        <f t="shared" si="10"/>
        <v/>
      </c>
      <c r="AV701"/>
      <c r="AW701"/>
      <c r="AX701"/>
    </row>
    <row r="702" spans="1:50" x14ac:dyDescent="0.25">
      <c r="A702">
        <v>22</v>
      </c>
      <c r="B702">
        <v>22041</v>
      </c>
      <c r="C702" s="99" t="s">
        <v>2158</v>
      </c>
      <c r="D702" s="1" t="s">
        <v>834</v>
      </c>
      <c r="E702">
        <v>0.01</v>
      </c>
      <c r="F702" s="1">
        <v>-0.20439474964949036</v>
      </c>
      <c r="G702" s="1">
        <v>4.2751000000000001</v>
      </c>
      <c r="H702">
        <v>-0.75</v>
      </c>
      <c r="I702" s="1">
        <v>-0.81688310561735389</v>
      </c>
      <c r="J702" s="1">
        <v>0.01</v>
      </c>
      <c r="K702">
        <v>-0.75</v>
      </c>
      <c r="L702">
        <v>-0.98348181362617071</v>
      </c>
      <c r="M702">
        <v>0.01</v>
      </c>
      <c r="N702">
        <v>20464</v>
      </c>
      <c r="O702">
        <v>16.991</v>
      </c>
      <c r="P702">
        <v>0.308</v>
      </c>
      <c r="Q702">
        <v>33.091999999999999</v>
      </c>
      <c r="R702">
        <v>1.0409999999999999</v>
      </c>
      <c r="S702">
        <v>11</v>
      </c>
      <c r="T702">
        <v>0.01</v>
      </c>
      <c r="U702">
        <v>31.529</v>
      </c>
      <c r="V702">
        <v>766.66</v>
      </c>
      <c r="W702">
        <v>86.981999999999999</v>
      </c>
      <c r="X702">
        <v>0.97699999999999998</v>
      </c>
      <c r="Y702">
        <v>979.66</v>
      </c>
      <c r="Z702">
        <v>5.2613000000000003</v>
      </c>
      <c r="AA702">
        <v>0.01</v>
      </c>
      <c r="AB702">
        <v>2.7080000000000002</v>
      </c>
      <c r="AC702">
        <v>105.4</v>
      </c>
      <c r="AD702">
        <v>3.714</v>
      </c>
      <c r="AE702">
        <v>19.058</v>
      </c>
      <c r="AF702">
        <v>27.364999999999998</v>
      </c>
      <c r="AG702">
        <v>3.42</v>
      </c>
      <c r="AH702">
        <v>22.966999999999999</v>
      </c>
      <c r="AI702">
        <v>8.5950000000000006</v>
      </c>
      <c r="AJ702">
        <v>4.2759999999999998</v>
      </c>
      <c r="AK702">
        <v>10.379</v>
      </c>
      <c r="AL702">
        <v>5.7069999999999999</v>
      </c>
      <c r="AM702">
        <v>4.5449999999999999</v>
      </c>
      <c r="AN702">
        <v>1.30562</v>
      </c>
      <c r="AO702">
        <v>1.0242199999999999</v>
      </c>
      <c r="AP702">
        <v>4</v>
      </c>
      <c r="AQ702">
        <v>3</v>
      </c>
      <c r="AR702" s="4">
        <v>701</v>
      </c>
      <c r="AS702" s="4">
        <f>ROWS($D$2:D702)</f>
        <v>701</v>
      </c>
      <c r="AT702" s="4" t="str">
        <f>IF(D702=PUBLIC!$C$15,AS702,"")</f>
        <v/>
      </c>
      <c r="AU702" s="4" t="str">
        <f t="shared" si="10"/>
        <v/>
      </c>
      <c r="AV702"/>
      <c r="AW702"/>
      <c r="AX702"/>
    </row>
    <row r="703" spans="1:50" x14ac:dyDescent="0.25">
      <c r="A703">
        <v>22</v>
      </c>
      <c r="B703">
        <v>22045</v>
      </c>
      <c r="C703" s="99" t="s">
        <v>2158</v>
      </c>
      <c r="D703" s="1" t="s">
        <v>835</v>
      </c>
      <c r="E703">
        <v>-0.5</v>
      </c>
      <c r="F703" s="1">
        <v>-0.65165932917958991</v>
      </c>
      <c r="G703" s="1">
        <v>2.2393999999999998</v>
      </c>
      <c r="H703">
        <v>-0.5</v>
      </c>
      <c r="I703" s="1">
        <v>-0.52561255017221942</v>
      </c>
      <c r="J703" s="1">
        <v>1.1516999999999999</v>
      </c>
      <c r="K703">
        <v>-0.75</v>
      </c>
      <c r="L703">
        <v>-0.86287458428309494</v>
      </c>
      <c r="M703">
        <v>0.99299999999999999</v>
      </c>
      <c r="N703">
        <v>73799</v>
      </c>
      <c r="O703">
        <v>13.599</v>
      </c>
      <c r="P703">
        <v>3.86</v>
      </c>
      <c r="Q703">
        <v>31.100999999999999</v>
      </c>
      <c r="R703">
        <v>5.5179999999999998</v>
      </c>
      <c r="S703">
        <v>2</v>
      </c>
      <c r="T703">
        <v>0.01</v>
      </c>
      <c r="U703">
        <v>19.881</v>
      </c>
      <c r="V703">
        <v>342.95</v>
      </c>
      <c r="W703">
        <v>30.082000000000001</v>
      </c>
      <c r="X703">
        <v>4.7430000000000003</v>
      </c>
      <c r="Y703">
        <v>816.8</v>
      </c>
      <c r="Z703">
        <v>8.8096999999999994</v>
      </c>
      <c r="AA703">
        <v>0.59209999999999996</v>
      </c>
      <c r="AB703">
        <v>0.89610000000000001</v>
      </c>
      <c r="AC703">
        <v>102.9</v>
      </c>
      <c r="AD703">
        <v>3.8620000000000001</v>
      </c>
      <c r="AE703">
        <v>24.254999999999999</v>
      </c>
      <c r="AF703">
        <v>57.317999999999998</v>
      </c>
      <c r="AG703">
        <v>4.34</v>
      </c>
      <c r="AH703">
        <v>83.605000000000004</v>
      </c>
      <c r="AI703">
        <v>2.556</v>
      </c>
      <c r="AJ703">
        <v>12.47</v>
      </c>
      <c r="AK703">
        <v>7.1909999999999998</v>
      </c>
      <c r="AL703">
        <v>9.6690000000000005</v>
      </c>
      <c r="AM703">
        <v>3.798</v>
      </c>
      <c r="AN703">
        <v>0.92013333333330005</v>
      </c>
      <c r="AO703">
        <v>3.0720666666667</v>
      </c>
      <c r="AP703">
        <v>4</v>
      </c>
      <c r="AQ703">
        <v>3</v>
      </c>
      <c r="AR703" s="4">
        <v>702</v>
      </c>
      <c r="AS703" s="4">
        <f>ROWS($D$2:D703)</f>
        <v>702</v>
      </c>
      <c r="AT703" s="4" t="str">
        <f>IF(D703=PUBLIC!$C$15,AS703,"")</f>
        <v/>
      </c>
      <c r="AU703" s="4" t="str">
        <f t="shared" si="10"/>
        <v/>
      </c>
      <c r="AV703"/>
      <c r="AW703"/>
      <c r="AX703"/>
    </row>
    <row r="704" spans="1:50" x14ac:dyDescent="0.25">
      <c r="A704">
        <v>22</v>
      </c>
      <c r="B704">
        <v>22049</v>
      </c>
      <c r="C704" s="99" t="s">
        <v>2158</v>
      </c>
      <c r="D704" s="1" t="s">
        <v>836</v>
      </c>
      <c r="E704">
        <v>0.01</v>
      </c>
      <c r="F704" s="1">
        <v>-0.20087938232007954</v>
      </c>
      <c r="G704" s="1">
        <v>4.2911000000000001</v>
      </c>
      <c r="H704">
        <v>-0.75</v>
      </c>
      <c r="I704" s="1">
        <v>-0.81688310561735389</v>
      </c>
      <c r="J704" s="1">
        <v>0.01</v>
      </c>
      <c r="K704">
        <v>-0.75</v>
      </c>
      <c r="L704">
        <v>-0.98348181362617071</v>
      </c>
      <c r="M704">
        <v>0.01</v>
      </c>
      <c r="N704">
        <v>15999</v>
      </c>
      <c r="O704">
        <v>18.170000000000002</v>
      </c>
      <c r="P704">
        <v>1.5309999999999999</v>
      </c>
      <c r="Q704">
        <v>30.233000000000001</v>
      </c>
      <c r="R704">
        <v>1.45</v>
      </c>
      <c r="S704">
        <v>6</v>
      </c>
      <c r="T704">
        <v>0.01</v>
      </c>
      <c r="U704">
        <v>27.222999999999999</v>
      </c>
      <c r="V704">
        <v>513.51</v>
      </c>
      <c r="W704">
        <v>66.254000000000005</v>
      </c>
      <c r="X704">
        <v>1.25</v>
      </c>
      <c r="Y704">
        <v>1193.17</v>
      </c>
      <c r="Z704">
        <v>7.8121999999999998</v>
      </c>
      <c r="AA704">
        <v>0.01</v>
      </c>
      <c r="AB704">
        <v>0.01</v>
      </c>
      <c r="AC704">
        <v>53.665999999999997</v>
      </c>
      <c r="AD704">
        <v>3.6560000000000001</v>
      </c>
      <c r="AE704">
        <v>28.751999999999999</v>
      </c>
      <c r="AF704">
        <v>4.375</v>
      </c>
      <c r="AG704">
        <v>1.25</v>
      </c>
      <c r="AH704">
        <v>83.13</v>
      </c>
      <c r="AI704">
        <v>4.5019999999999998</v>
      </c>
      <c r="AJ704">
        <v>4.2169999999999996</v>
      </c>
      <c r="AK704">
        <v>6.718</v>
      </c>
      <c r="AL704">
        <v>16.329999999999998</v>
      </c>
      <c r="AM704">
        <v>2.1800000000000002</v>
      </c>
      <c r="AN704">
        <v>1.7301200000000001</v>
      </c>
      <c r="AO704">
        <v>2.86314</v>
      </c>
      <c r="AP704">
        <v>4</v>
      </c>
      <c r="AQ704">
        <v>3</v>
      </c>
      <c r="AR704" s="4">
        <v>703</v>
      </c>
      <c r="AS704" s="4">
        <f>ROWS($D$2:D704)</f>
        <v>703</v>
      </c>
      <c r="AT704" s="4" t="str">
        <f>IF(D704=PUBLIC!$C$15,AS704,"")</f>
        <v/>
      </c>
      <c r="AU704" s="4" t="str">
        <f t="shared" si="10"/>
        <v/>
      </c>
      <c r="AV704"/>
      <c r="AW704"/>
      <c r="AX704"/>
    </row>
    <row r="705" spans="1:50" x14ac:dyDescent="0.25">
      <c r="A705">
        <v>22</v>
      </c>
      <c r="B705">
        <v>22053</v>
      </c>
      <c r="C705" s="99" t="s">
        <v>2158</v>
      </c>
      <c r="D705" s="1" t="s">
        <v>837</v>
      </c>
      <c r="E705">
        <v>-1</v>
      </c>
      <c r="F705" s="1">
        <v>-1.1436789290222509</v>
      </c>
      <c r="G705" s="1">
        <v>0.01</v>
      </c>
      <c r="H705">
        <v>-0.75</v>
      </c>
      <c r="I705" s="1">
        <v>-0.81688310561735389</v>
      </c>
      <c r="J705" s="1">
        <v>0.01</v>
      </c>
      <c r="K705">
        <v>-0.75</v>
      </c>
      <c r="L705">
        <v>-0.84508107058847204</v>
      </c>
      <c r="M705">
        <v>1.1395</v>
      </c>
      <c r="N705">
        <v>31399</v>
      </c>
      <c r="O705">
        <v>15.281000000000001</v>
      </c>
      <c r="P705">
        <v>2.1619999999999999</v>
      </c>
      <c r="Q705">
        <v>16.456</v>
      </c>
      <c r="R705">
        <v>2.8439999999999999</v>
      </c>
      <c r="S705">
        <v>6</v>
      </c>
      <c r="T705">
        <v>3.4033000000000002</v>
      </c>
      <c r="U705">
        <v>19.62</v>
      </c>
      <c r="V705">
        <v>308.58999999999997</v>
      </c>
      <c r="W705">
        <v>54.779000000000003</v>
      </c>
      <c r="X705">
        <v>2.8660000000000001</v>
      </c>
      <c r="Y705">
        <v>681.03</v>
      </c>
      <c r="Z705">
        <v>27.914400000000001</v>
      </c>
      <c r="AA705">
        <v>1.1970000000000001</v>
      </c>
      <c r="AB705">
        <v>0.01</v>
      </c>
      <c r="AC705">
        <v>110.70099999999999</v>
      </c>
      <c r="AD705">
        <v>3.6629999999999998</v>
      </c>
      <c r="AE705">
        <v>22.611999999999998</v>
      </c>
      <c r="AF705">
        <v>39.173000000000002</v>
      </c>
      <c r="AG705">
        <v>9.24</v>
      </c>
      <c r="AH705">
        <v>8.2810000000000006</v>
      </c>
      <c r="AI705">
        <v>2.948</v>
      </c>
      <c r="AJ705">
        <v>8.452</v>
      </c>
      <c r="AK705">
        <v>8.3030000000000008</v>
      </c>
      <c r="AL705">
        <v>6.9429999999999996</v>
      </c>
      <c r="AM705">
        <v>4.2919999999999998</v>
      </c>
      <c r="AN705">
        <v>0.18374285714290001</v>
      </c>
      <c r="AO705">
        <v>2.9345142857142998</v>
      </c>
      <c r="AP705">
        <v>4</v>
      </c>
      <c r="AQ705">
        <v>3</v>
      </c>
      <c r="AR705" s="4">
        <v>704</v>
      </c>
      <c r="AS705" s="4">
        <f>ROWS($D$2:D705)</f>
        <v>704</v>
      </c>
      <c r="AT705" s="4" t="str">
        <f>IF(D705=PUBLIC!$C$15,AS705,"")</f>
        <v/>
      </c>
      <c r="AU705" s="4" t="str">
        <f t="shared" si="10"/>
        <v/>
      </c>
      <c r="AV705"/>
      <c r="AW705"/>
      <c r="AX705"/>
    </row>
    <row r="706" spans="1:50" x14ac:dyDescent="0.25">
      <c r="A706">
        <v>22</v>
      </c>
      <c r="B706">
        <v>22059</v>
      </c>
      <c r="C706" s="99" t="s">
        <v>2158</v>
      </c>
      <c r="D706" s="1" t="s">
        <v>838</v>
      </c>
      <c r="E706">
        <v>-0.5</v>
      </c>
      <c r="F706" s="1">
        <v>-0.67466301414142194</v>
      </c>
      <c r="G706" s="1">
        <v>2.1347</v>
      </c>
      <c r="H706">
        <v>-0.75</v>
      </c>
      <c r="I706" s="1">
        <v>-0.81688310561735389</v>
      </c>
      <c r="J706" s="1">
        <v>0.01</v>
      </c>
      <c r="K706">
        <v>-0.75</v>
      </c>
      <c r="L706">
        <v>-0.98348181362617071</v>
      </c>
      <c r="M706">
        <v>0.01</v>
      </c>
      <c r="N706">
        <v>14927</v>
      </c>
      <c r="O706">
        <v>15.757</v>
      </c>
      <c r="P706">
        <v>2.5390000000000001</v>
      </c>
      <c r="Q706">
        <v>12.353</v>
      </c>
      <c r="R706">
        <v>1.8420000000000001</v>
      </c>
      <c r="S706">
        <v>6</v>
      </c>
      <c r="T706">
        <v>0.01</v>
      </c>
      <c r="U706">
        <v>23.062999999999999</v>
      </c>
      <c r="V706">
        <v>259.77</v>
      </c>
      <c r="W706">
        <v>52.253999999999998</v>
      </c>
      <c r="X706">
        <v>4.6890000000000001</v>
      </c>
      <c r="Y706">
        <v>1184.74</v>
      </c>
      <c r="Z706">
        <v>16.357900000000001</v>
      </c>
      <c r="AA706">
        <v>0.01</v>
      </c>
      <c r="AB706">
        <v>2.2349999999999999</v>
      </c>
      <c r="AC706">
        <v>125.43300000000001</v>
      </c>
      <c r="AD706">
        <v>3.8519999999999999</v>
      </c>
      <c r="AE706">
        <v>22.108000000000001</v>
      </c>
      <c r="AF706">
        <v>8.0389999999999997</v>
      </c>
      <c r="AG706">
        <v>0.01</v>
      </c>
      <c r="AH706">
        <v>25.457000000000001</v>
      </c>
      <c r="AI706">
        <v>2.8450000000000002</v>
      </c>
      <c r="AJ706">
        <v>15.6</v>
      </c>
      <c r="AK706">
        <v>5.2</v>
      </c>
      <c r="AL706">
        <v>3.3359999999999999</v>
      </c>
      <c r="AM706">
        <v>2.4529999999999998</v>
      </c>
      <c r="AN706">
        <v>1.7354333333333001</v>
      </c>
      <c r="AO706">
        <v>4.2171166666667004</v>
      </c>
      <c r="AP706">
        <v>4</v>
      </c>
      <c r="AQ706">
        <v>3</v>
      </c>
      <c r="AR706" s="4">
        <v>705</v>
      </c>
      <c r="AS706" s="4">
        <f>ROWS($D$2:D706)</f>
        <v>705</v>
      </c>
      <c r="AT706" s="4" t="str">
        <f>IF(D706=PUBLIC!$C$15,AS706,"")</f>
        <v/>
      </c>
      <c r="AU706" s="4" t="str">
        <f t="shared" si="10"/>
        <v/>
      </c>
      <c r="AV706"/>
      <c r="AW706"/>
      <c r="AX706"/>
    </row>
    <row r="707" spans="1:50" x14ac:dyDescent="0.25">
      <c r="A707">
        <v>22</v>
      </c>
      <c r="B707">
        <v>22061</v>
      </c>
      <c r="C707" s="99" t="s">
        <v>2158</v>
      </c>
      <c r="D707" s="1" t="s">
        <v>839</v>
      </c>
      <c r="E707">
        <v>-1</v>
      </c>
      <c r="F707" s="1">
        <v>-1.1436789290222509</v>
      </c>
      <c r="G707" s="1">
        <v>0.01</v>
      </c>
      <c r="H707">
        <v>-0.5</v>
      </c>
      <c r="I707" s="1">
        <v>-0.73157828808531966</v>
      </c>
      <c r="J707" s="1">
        <v>0.33729999999999999</v>
      </c>
      <c r="K707">
        <v>-0.75</v>
      </c>
      <c r="L707">
        <v>-0.98348181362617071</v>
      </c>
      <c r="M707">
        <v>0.01</v>
      </c>
      <c r="N707">
        <v>47480</v>
      </c>
      <c r="O707">
        <v>12.315</v>
      </c>
      <c r="P707">
        <v>2.7949999999999999</v>
      </c>
      <c r="Q707">
        <v>40.372999999999998</v>
      </c>
      <c r="R707">
        <v>3.5870000000000002</v>
      </c>
      <c r="S707">
        <v>5</v>
      </c>
      <c r="T707">
        <v>5.8052999999999999</v>
      </c>
      <c r="U707">
        <v>31.503</v>
      </c>
      <c r="V707">
        <v>798.17</v>
      </c>
      <c r="W707">
        <v>108.88800000000001</v>
      </c>
      <c r="X707">
        <v>9.8989999999999991</v>
      </c>
      <c r="Y707">
        <v>1771.59</v>
      </c>
      <c r="Z707">
        <v>5.2229999999999999</v>
      </c>
      <c r="AA707">
        <v>0.01</v>
      </c>
      <c r="AB707">
        <v>0.87829999999999997</v>
      </c>
      <c r="AC707">
        <v>97.834000000000003</v>
      </c>
      <c r="AD707">
        <v>2.0430000000000001</v>
      </c>
      <c r="AE707">
        <v>26.748000000000001</v>
      </c>
      <c r="AF707">
        <v>54.338999999999999</v>
      </c>
      <c r="AG707">
        <v>18.53</v>
      </c>
      <c r="AH707">
        <v>36.857999999999997</v>
      </c>
      <c r="AI707">
        <v>1.0580000000000001</v>
      </c>
      <c r="AJ707">
        <v>1.724</v>
      </c>
      <c r="AK707">
        <v>6.3109999999999999</v>
      </c>
      <c r="AL707">
        <v>6.3010000000000002</v>
      </c>
      <c r="AM707">
        <v>2.5859999999999999</v>
      </c>
      <c r="AN707">
        <v>1.71688</v>
      </c>
      <c r="AO707">
        <v>1.73834</v>
      </c>
      <c r="AP707">
        <v>4</v>
      </c>
      <c r="AQ707">
        <v>3</v>
      </c>
      <c r="AR707" s="4">
        <v>706</v>
      </c>
      <c r="AS707" s="4">
        <f>ROWS($D$2:D707)</f>
        <v>706</v>
      </c>
      <c r="AT707" s="4" t="str">
        <f>IF(D707=PUBLIC!$C$15,AS707,"")</f>
        <v/>
      </c>
      <c r="AU707" s="4" t="str">
        <f t="shared" ref="AU707:AU770" si="11">IFERROR(SMALL($AT$2:$AT$2013,AS707),"")</f>
        <v/>
      </c>
      <c r="AV707"/>
      <c r="AW707"/>
      <c r="AX707"/>
    </row>
    <row r="708" spans="1:50" x14ac:dyDescent="0.25">
      <c r="A708">
        <v>22</v>
      </c>
      <c r="B708">
        <v>22065</v>
      </c>
      <c r="C708" s="99" t="s">
        <v>2158</v>
      </c>
      <c r="D708" s="1" t="s">
        <v>840</v>
      </c>
      <c r="E708">
        <v>-1</v>
      </c>
      <c r="F708" s="1">
        <v>-1.1436789290222509</v>
      </c>
      <c r="G708" s="1">
        <v>0.01</v>
      </c>
      <c r="H708">
        <v>-0.75</v>
      </c>
      <c r="I708" s="1">
        <v>-0.81688310561735389</v>
      </c>
      <c r="J708" s="1">
        <v>0.01</v>
      </c>
      <c r="K708">
        <v>-0.75</v>
      </c>
      <c r="L708">
        <v>-0.98348181362617071</v>
      </c>
      <c r="M708">
        <v>0.01</v>
      </c>
      <c r="N708">
        <v>11803</v>
      </c>
      <c r="O708">
        <v>12.836</v>
      </c>
      <c r="P708">
        <v>1.9319999999999999</v>
      </c>
      <c r="Q708">
        <v>63.076999999999998</v>
      </c>
      <c r="R708">
        <v>0.746</v>
      </c>
      <c r="S708">
        <v>9</v>
      </c>
      <c r="T708">
        <v>5.0130999999999997</v>
      </c>
      <c r="U708">
        <v>39.552</v>
      </c>
      <c r="V708">
        <v>305.54000000000002</v>
      </c>
      <c r="W708">
        <v>12.709</v>
      </c>
      <c r="X708">
        <v>1.694</v>
      </c>
      <c r="Y708">
        <v>744.84</v>
      </c>
      <c r="Z708">
        <v>0.01</v>
      </c>
      <c r="AA708">
        <v>0.01</v>
      </c>
      <c r="AB708">
        <v>0.01</v>
      </c>
      <c r="AC708">
        <v>2.4340000000000002</v>
      </c>
      <c r="AD708">
        <v>3.262</v>
      </c>
      <c r="AE708">
        <v>22.876000000000001</v>
      </c>
      <c r="AF708">
        <v>5.0830000000000002</v>
      </c>
      <c r="AG708">
        <v>99.13</v>
      </c>
      <c r="AH708">
        <v>204.185</v>
      </c>
      <c r="AI708">
        <v>5.9889999999999999</v>
      </c>
      <c r="AJ708">
        <v>1.452</v>
      </c>
      <c r="AK708">
        <v>6.0149999999999997</v>
      </c>
      <c r="AL708">
        <v>5.3929999999999998</v>
      </c>
      <c r="AM708">
        <v>3.319</v>
      </c>
      <c r="AN708">
        <v>2.5640999999999998</v>
      </c>
      <c r="AO708">
        <v>1.9134599999999999</v>
      </c>
      <c r="AP708">
        <v>4</v>
      </c>
      <c r="AQ708">
        <v>3</v>
      </c>
      <c r="AR708" s="4">
        <v>707</v>
      </c>
      <c r="AS708" s="4">
        <f>ROWS($D$2:D708)</f>
        <v>707</v>
      </c>
      <c r="AT708" s="4" t="str">
        <f>IF(D708=PUBLIC!$C$15,AS708,"")</f>
        <v/>
      </c>
      <c r="AU708" s="4" t="str">
        <f t="shared" si="11"/>
        <v/>
      </c>
      <c r="AV708"/>
      <c r="AW708"/>
      <c r="AX708"/>
    </row>
    <row r="709" spans="1:50" x14ac:dyDescent="0.25">
      <c r="A709">
        <v>22</v>
      </c>
      <c r="B709">
        <v>22067</v>
      </c>
      <c r="C709" s="99" t="s">
        <v>2158</v>
      </c>
      <c r="D709" s="1" t="s">
        <v>841</v>
      </c>
      <c r="E709">
        <v>-1</v>
      </c>
      <c r="F709" s="1">
        <v>-1.1436789290222509</v>
      </c>
      <c r="G709" s="1">
        <v>0.01</v>
      </c>
      <c r="H709">
        <v>-0.25</v>
      </c>
      <c r="I709" s="1">
        <v>-0.34774454492383605</v>
      </c>
      <c r="J709" s="1">
        <v>1.855</v>
      </c>
      <c r="K709">
        <v>0.01</v>
      </c>
      <c r="L709">
        <v>-0.22164007540417419</v>
      </c>
      <c r="M709">
        <v>6.2725</v>
      </c>
      <c r="N709">
        <v>26739</v>
      </c>
      <c r="O709">
        <v>16.904</v>
      </c>
      <c r="P709">
        <v>1.1970000000000001</v>
      </c>
      <c r="Q709">
        <v>48.139000000000003</v>
      </c>
      <c r="R709">
        <v>1.0169999999999999</v>
      </c>
      <c r="S709">
        <v>5</v>
      </c>
      <c r="T709">
        <v>0.01</v>
      </c>
      <c r="U709">
        <v>28.776</v>
      </c>
      <c r="V709">
        <v>508.96</v>
      </c>
      <c r="W709">
        <v>64.7</v>
      </c>
      <c r="X709">
        <v>10.098000000000001</v>
      </c>
      <c r="Y709">
        <v>902.89</v>
      </c>
      <c r="Z709">
        <v>7.0880000000000001</v>
      </c>
      <c r="AA709">
        <v>0.01</v>
      </c>
      <c r="AB709">
        <v>1.3329</v>
      </c>
      <c r="AC709">
        <v>117.334</v>
      </c>
      <c r="AD709">
        <v>5.3109999999999999</v>
      </c>
      <c r="AE709">
        <v>24.683</v>
      </c>
      <c r="AF709">
        <v>47.496000000000002</v>
      </c>
      <c r="AG709">
        <v>62.46</v>
      </c>
      <c r="AH709">
        <v>105.464</v>
      </c>
      <c r="AI709">
        <v>3.4340000000000002</v>
      </c>
      <c r="AJ709">
        <v>0.63600000000000001</v>
      </c>
      <c r="AK709">
        <v>6.5</v>
      </c>
      <c r="AL709">
        <v>13.646000000000001</v>
      </c>
      <c r="AM709">
        <v>3.5169999999999999</v>
      </c>
      <c r="AN709">
        <v>1.4783857142857</v>
      </c>
      <c r="AO709">
        <v>2.1194857142857</v>
      </c>
      <c r="AP709">
        <v>4</v>
      </c>
      <c r="AQ709">
        <v>3</v>
      </c>
      <c r="AR709" s="4">
        <v>708</v>
      </c>
      <c r="AS709" s="4">
        <f>ROWS($D$2:D709)</f>
        <v>708</v>
      </c>
      <c r="AT709" s="4" t="str">
        <f>IF(D709=PUBLIC!$C$15,AS709,"")</f>
        <v/>
      </c>
      <c r="AU709" s="4" t="str">
        <f t="shared" si="11"/>
        <v/>
      </c>
      <c r="AV709"/>
      <c r="AW709"/>
      <c r="AX709"/>
    </row>
    <row r="710" spans="1:50" x14ac:dyDescent="0.25">
      <c r="A710">
        <v>22</v>
      </c>
      <c r="B710">
        <v>22069</v>
      </c>
      <c r="C710" s="99" t="s">
        <v>2158</v>
      </c>
      <c r="D710" s="1" t="s">
        <v>842</v>
      </c>
      <c r="E710">
        <v>-0.5</v>
      </c>
      <c r="F710" s="1">
        <v>-0.54327616020469283</v>
      </c>
      <c r="G710" s="1">
        <v>2.7326999999999999</v>
      </c>
      <c r="H710">
        <v>-0.75</v>
      </c>
      <c r="I710" s="1">
        <v>-0.81688310561735389</v>
      </c>
      <c r="J710" s="1">
        <v>0.01</v>
      </c>
      <c r="K710">
        <v>-0.75</v>
      </c>
      <c r="L710">
        <v>-0.98348181362617071</v>
      </c>
      <c r="M710">
        <v>0.01</v>
      </c>
      <c r="N710">
        <v>39258</v>
      </c>
      <c r="O710">
        <v>15.222</v>
      </c>
      <c r="P710">
        <v>2.0990000000000002</v>
      </c>
      <c r="Q710">
        <v>40.435000000000002</v>
      </c>
      <c r="R710">
        <v>4.3940000000000001</v>
      </c>
      <c r="S710">
        <v>5</v>
      </c>
      <c r="T710">
        <v>3.9956999999999998</v>
      </c>
      <c r="U710">
        <v>29.763000000000002</v>
      </c>
      <c r="V710">
        <v>728.04</v>
      </c>
      <c r="W710">
        <v>72.596999999999994</v>
      </c>
      <c r="X710">
        <v>2.802</v>
      </c>
      <c r="Y710">
        <v>1085.8900000000001</v>
      </c>
      <c r="Z710">
        <v>5.8529</v>
      </c>
      <c r="AA710">
        <v>2.4731000000000001</v>
      </c>
      <c r="AB710">
        <v>0.01</v>
      </c>
      <c r="AC710">
        <v>78</v>
      </c>
      <c r="AD710">
        <v>3.63</v>
      </c>
      <c r="AE710">
        <v>27.51</v>
      </c>
      <c r="AF710">
        <v>41.265000000000001</v>
      </c>
      <c r="AG710">
        <v>9.17</v>
      </c>
      <c r="AH710">
        <v>38.718000000000004</v>
      </c>
      <c r="AI710">
        <v>2.0979999999999999</v>
      </c>
      <c r="AJ710">
        <v>2.931</v>
      </c>
      <c r="AK710">
        <v>5.6349999999999998</v>
      </c>
      <c r="AL710">
        <v>15.488</v>
      </c>
      <c r="AM710">
        <v>3.1429999999999998</v>
      </c>
      <c r="AN710">
        <v>1.5065999999999999</v>
      </c>
      <c r="AO710">
        <v>3.1583999999999999</v>
      </c>
      <c r="AP710">
        <v>4</v>
      </c>
      <c r="AQ710">
        <v>3</v>
      </c>
      <c r="AR710" s="4">
        <v>709</v>
      </c>
      <c r="AS710" s="4">
        <f>ROWS($D$2:D710)</f>
        <v>709</v>
      </c>
      <c r="AT710" s="4" t="str">
        <f>IF(D710=PUBLIC!$C$15,AS710,"")</f>
        <v/>
      </c>
      <c r="AU710" s="4" t="str">
        <f t="shared" si="11"/>
        <v/>
      </c>
      <c r="AV710"/>
      <c r="AW710"/>
      <c r="AX710"/>
    </row>
    <row r="711" spans="1:50" x14ac:dyDescent="0.25">
      <c r="A711">
        <v>22</v>
      </c>
      <c r="B711">
        <v>22081</v>
      </c>
      <c r="C711" s="99" t="s">
        <v>2158</v>
      </c>
      <c r="D711" s="1" t="s">
        <v>843</v>
      </c>
      <c r="E711">
        <v>-1</v>
      </c>
      <c r="F711" s="1">
        <v>-1.1436789290222509</v>
      </c>
      <c r="G711" s="1">
        <v>0.01</v>
      </c>
      <c r="H711">
        <v>-0.75</v>
      </c>
      <c r="I711" s="1">
        <v>-0.81688310561735389</v>
      </c>
      <c r="J711" s="1">
        <v>0.01</v>
      </c>
      <c r="K711">
        <v>-0.75</v>
      </c>
      <c r="L711">
        <v>-0.98348181362617071</v>
      </c>
      <c r="M711">
        <v>0.01</v>
      </c>
      <c r="N711">
        <v>8757</v>
      </c>
      <c r="O711">
        <v>16.433</v>
      </c>
      <c r="P711">
        <v>1.907</v>
      </c>
      <c r="Q711">
        <v>37.353000000000002</v>
      </c>
      <c r="R711">
        <v>3.6429999999999998</v>
      </c>
      <c r="S711">
        <v>7</v>
      </c>
      <c r="T711">
        <v>0.01</v>
      </c>
      <c r="U711">
        <v>22.815000000000001</v>
      </c>
      <c r="V711">
        <v>488.68</v>
      </c>
      <c r="W711">
        <v>165.58199999999999</v>
      </c>
      <c r="X711">
        <v>0.01</v>
      </c>
      <c r="Y711">
        <v>1581.82</v>
      </c>
      <c r="Z711">
        <v>8.5030999999999999</v>
      </c>
      <c r="AA711">
        <v>4.0566000000000004</v>
      </c>
      <c r="AB711">
        <v>0.01</v>
      </c>
      <c r="AC711">
        <v>60.295999999999999</v>
      </c>
      <c r="AD711">
        <v>3.6539999999999999</v>
      </c>
      <c r="AE711">
        <v>0.01</v>
      </c>
      <c r="AF711">
        <v>14.845000000000001</v>
      </c>
      <c r="AG711">
        <v>0.01</v>
      </c>
      <c r="AH711">
        <v>28.548999999999999</v>
      </c>
      <c r="AI711">
        <v>3.4209999999999998</v>
      </c>
      <c r="AJ711">
        <v>6.2729999999999997</v>
      </c>
      <c r="AK711">
        <v>14.526</v>
      </c>
      <c r="AL711">
        <v>8.9440000000000008</v>
      </c>
      <c r="AM711">
        <v>8.1029999999999998</v>
      </c>
      <c r="AN711">
        <v>2.53816</v>
      </c>
      <c r="AO711">
        <v>1.48648</v>
      </c>
      <c r="AP711">
        <v>4</v>
      </c>
      <c r="AQ711">
        <v>3</v>
      </c>
      <c r="AR711" s="4">
        <v>710</v>
      </c>
      <c r="AS711" s="4">
        <f>ROWS($D$2:D711)</f>
        <v>710</v>
      </c>
      <c r="AT711" s="4" t="str">
        <f>IF(D711=PUBLIC!$C$15,AS711,"")</f>
        <v/>
      </c>
      <c r="AU711" s="4" t="str">
        <f t="shared" si="11"/>
        <v/>
      </c>
      <c r="AV711"/>
      <c r="AW711"/>
      <c r="AX711"/>
    </row>
    <row r="712" spans="1:50" x14ac:dyDescent="0.25">
      <c r="A712">
        <v>22</v>
      </c>
      <c r="B712">
        <v>22083</v>
      </c>
      <c r="C712" s="99" t="s">
        <v>2158</v>
      </c>
      <c r="D712" s="1" t="s">
        <v>844</v>
      </c>
      <c r="E712">
        <v>-0.5</v>
      </c>
      <c r="F712" s="1">
        <v>-0.66673146660443883</v>
      </c>
      <c r="G712" s="1">
        <v>2.1707999999999998</v>
      </c>
      <c r="H712">
        <v>-0.75</v>
      </c>
      <c r="I712" s="1">
        <v>-0.81688310561735389</v>
      </c>
      <c r="J712" s="1">
        <v>0.01</v>
      </c>
      <c r="K712">
        <v>-0.75</v>
      </c>
      <c r="L712">
        <v>-0.77604466660196214</v>
      </c>
      <c r="M712">
        <v>1.7079</v>
      </c>
      <c r="N712">
        <v>20692</v>
      </c>
      <c r="O712">
        <v>15.315</v>
      </c>
      <c r="P712">
        <v>2.0150000000000001</v>
      </c>
      <c r="Q712">
        <v>36.188000000000002</v>
      </c>
      <c r="R712">
        <v>1.0489999999999999</v>
      </c>
      <c r="S712">
        <v>6</v>
      </c>
      <c r="T712">
        <v>4.84</v>
      </c>
      <c r="U712">
        <v>23.991</v>
      </c>
      <c r="V712">
        <v>811.81</v>
      </c>
      <c r="W712">
        <v>53.643999999999998</v>
      </c>
      <c r="X712">
        <v>0.01</v>
      </c>
      <c r="Y712">
        <v>1003.07</v>
      </c>
      <c r="Z712">
        <v>0.01</v>
      </c>
      <c r="AA712">
        <v>0.01</v>
      </c>
      <c r="AB712">
        <v>0.01</v>
      </c>
      <c r="AC712">
        <v>95.834000000000003</v>
      </c>
      <c r="AD712">
        <v>3.673</v>
      </c>
      <c r="AE712">
        <v>45.427999999999997</v>
      </c>
      <c r="AF712">
        <v>37.212000000000003</v>
      </c>
      <c r="AG712">
        <v>3.38</v>
      </c>
      <c r="AH712">
        <v>97.138999999999996</v>
      </c>
      <c r="AI712">
        <v>3.4860000000000002</v>
      </c>
      <c r="AJ712">
        <v>2.9180000000000001</v>
      </c>
      <c r="AK712">
        <v>6.4690000000000003</v>
      </c>
      <c r="AL712">
        <v>7.2949999999999999</v>
      </c>
      <c r="AM712">
        <v>4.2089999999999996</v>
      </c>
      <c r="AN712">
        <v>2.1213714285714</v>
      </c>
      <c r="AO712">
        <v>3.1858428571428998</v>
      </c>
      <c r="AP712">
        <v>4</v>
      </c>
      <c r="AQ712">
        <v>3</v>
      </c>
      <c r="AR712" s="4">
        <v>711</v>
      </c>
      <c r="AS712" s="4">
        <f>ROWS($D$2:D712)</f>
        <v>711</v>
      </c>
      <c r="AT712" s="4" t="str">
        <f>IF(D712=PUBLIC!$C$15,AS712,"")</f>
        <v/>
      </c>
      <c r="AU712" s="4" t="str">
        <f t="shared" si="11"/>
        <v/>
      </c>
      <c r="AV712"/>
      <c r="AW712"/>
      <c r="AX712"/>
    </row>
    <row r="713" spans="1:50" x14ac:dyDescent="0.25">
      <c r="A713">
        <v>22</v>
      </c>
      <c r="B713">
        <v>22085</v>
      </c>
      <c r="C713" s="99" t="s">
        <v>2158</v>
      </c>
      <c r="D713" s="1" t="s">
        <v>845</v>
      </c>
      <c r="E713">
        <v>-1</v>
      </c>
      <c r="F713" s="1">
        <v>-1.1436789290222509</v>
      </c>
      <c r="G713" s="1">
        <v>0.01</v>
      </c>
      <c r="H713">
        <v>-0.75</v>
      </c>
      <c r="I713" s="1">
        <v>-0.81688310561735389</v>
      </c>
      <c r="J713" s="1">
        <v>0.01</v>
      </c>
      <c r="K713">
        <v>-0.75</v>
      </c>
      <c r="L713">
        <v>-0.98348181362617071</v>
      </c>
      <c r="M713">
        <v>0.01</v>
      </c>
      <c r="N713">
        <v>24144</v>
      </c>
      <c r="O713">
        <v>18.489000000000001</v>
      </c>
      <c r="P713">
        <v>3.653</v>
      </c>
      <c r="Q713">
        <v>16.649999999999999</v>
      </c>
      <c r="R713">
        <v>11.382</v>
      </c>
      <c r="S713">
        <v>6</v>
      </c>
      <c r="T713">
        <v>0.01</v>
      </c>
      <c r="U713">
        <v>19.462</v>
      </c>
      <c r="V713">
        <v>523.35</v>
      </c>
      <c r="W713">
        <v>52.186999999999998</v>
      </c>
      <c r="X713">
        <v>2.899</v>
      </c>
      <c r="Y713">
        <v>1220.57</v>
      </c>
      <c r="Z713">
        <v>2.6774</v>
      </c>
      <c r="AA713">
        <v>2.8018000000000001</v>
      </c>
      <c r="AB713">
        <v>0.01</v>
      </c>
      <c r="AC713">
        <v>70.8</v>
      </c>
      <c r="AD713">
        <v>4.2869999999999999</v>
      </c>
      <c r="AE713">
        <v>14.082000000000001</v>
      </c>
      <c r="AF713">
        <v>10.769</v>
      </c>
      <c r="AG713">
        <v>0.83</v>
      </c>
      <c r="AH713">
        <v>28.164000000000001</v>
      </c>
      <c r="AI713">
        <v>5.43</v>
      </c>
      <c r="AJ713">
        <v>9.4849999999999994</v>
      </c>
      <c r="AK713">
        <v>6.0369999999999999</v>
      </c>
      <c r="AL713">
        <v>9.702</v>
      </c>
      <c r="AM713">
        <v>3.1840000000000002</v>
      </c>
      <c r="AN713">
        <v>1.6189166666667001</v>
      </c>
      <c r="AO713">
        <v>2.6192666666667002</v>
      </c>
      <c r="AP713">
        <v>4</v>
      </c>
      <c r="AQ713">
        <v>3</v>
      </c>
      <c r="AR713" s="4">
        <v>712</v>
      </c>
      <c r="AS713" s="4">
        <f>ROWS($D$2:D713)</f>
        <v>712</v>
      </c>
      <c r="AT713" s="4" t="str">
        <f>IF(D713=PUBLIC!$C$15,AS713,"")</f>
        <v/>
      </c>
      <c r="AU713" s="4" t="str">
        <f t="shared" si="11"/>
        <v/>
      </c>
      <c r="AV713"/>
      <c r="AW713"/>
      <c r="AX713"/>
    </row>
    <row r="714" spans="1:50" x14ac:dyDescent="0.25">
      <c r="A714">
        <v>22</v>
      </c>
      <c r="B714">
        <v>22093</v>
      </c>
      <c r="C714" s="99" t="s">
        <v>2158</v>
      </c>
      <c r="D714" s="1" t="s">
        <v>846</v>
      </c>
      <c r="E714">
        <v>-1</v>
      </c>
      <c r="F714" s="1">
        <v>-1.1436789290222509</v>
      </c>
      <c r="G714" s="1">
        <v>0.01</v>
      </c>
      <c r="H714">
        <v>0.25</v>
      </c>
      <c r="I714" s="1">
        <v>0.20841858651611811</v>
      </c>
      <c r="J714" s="1">
        <v>4.0541</v>
      </c>
      <c r="K714">
        <v>-0.25</v>
      </c>
      <c r="L714">
        <v>-0.43507721953769579</v>
      </c>
      <c r="M714">
        <v>4.5152000000000001</v>
      </c>
      <c r="N714">
        <v>21581</v>
      </c>
      <c r="O714">
        <v>15.092000000000001</v>
      </c>
      <c r="P714">
        <v>1.492</v>
      </c>
      <c r="Q714">
        <v>49.78</v>
      </c>
      <c r="R714">
        <v>0.76900000000000002</v>
      </c>
      <c r="S714">
        <v>1</v>
      </c>
      <c r="T714">
        <v>2.5575999999999999</v>
      </c>
      <c r="U714">
        <v>16.361999999999998</v>
      </c>
      <c r="V714">
        <v>357.25</v>
      </c>
      <c r="W714">
        <v>44.02</v>
      </c>
      <c r="X714">
        <v>0.01</v>
      </c>
      <c r="Y714">
        <v>1134.0899999999999</v>
      </c>
      <c r="Z714">
        <v>4.3217999999999996</v>
      </c>
      <c r="AA714">
        <v>0.01</v>
      </c>
      <c r="AB714">
        <v>1.651</v>
      </c>
      <c r="AC714">
        <v>70.433000000000007</v>
      </c>
      <c r="AD714">
        <v>3.8</v>
      </c>
      <c r="AE714">
        <v>7.8769999999999998</v>
      </c>
      <c r="AF714">
        <v>15.755000000000001</v>
      </c>
      <c r="AG714">
        <v>12.97</v>
      </c>
      <c r="AH714">
        <v>12.510999999999999</v>
      </c>
      <c r="AI714">
        <v>2.2570000000000001</v>
      </c>
      <c r="AJ714">
        <v>0.94899999999999995</v>
      </c>
      <c r="AK714">
        <v>7.5880000000000001</v>
      </c>
      <c r="AL714">
        <v>21.86</v>
      </c>
      <c r="AM714">
        <v>6.1820000000000004</v>
      </c>
      <c r="AN714">
        <v>1.5961749999999999</v>
      </c>
      <c r="AO714">
        <v>8.2296750000000003</v>
      </c>
      <c r="AP714">
        <v>4</v>
      </c>
      <c r="AQ714">
        <v>3</v>
      </c>
      <c r="AR714" s="4">
        <v>713</v>
      </c>
      <c r="AS714" s="4">
        <f>ROWS($D$2:D714)</f>
        <v>713</v>
      </c>
      <c r="AT714" s="4" t="str">
        <f>IF(D714=PUBLIC!$C$15,AS714,"")</f>
        <v/>
      </c>
      <c r="AU714" s="4" t="str">
        <f t="shared" si="11"/>
        <v/>
      </c>
      <c r="AV714"/>
      <c r="AW714"/>
      <c r="AX714"/>
    </row>
    <row r="715" spans="1:50" x14ac:dyDescent="0.25">
      <c r="A715">
        <v>22</v>
      </c>
      <c r="B715">
        <v>22097</v>
      </c>
      <c r="C715" s="99" t="s">
        <v>2158</v>
      </c>
      <c r="D715" s="1" t="s">
        <v>847</v>
      </c>
      <c r="E715">
        <v>-0.75</v>
      </c>
      <c r="F715" s="1">
        <v>-0.99036497136832169</v>
      </c>
      <c r="G715" s="1">
        <v>0.69779999999999998</v>
      </c>
      <c r="H715">
        <v>-0.75</v>
      </c>
      <c r="I715" s="1">
        <v>-0.81688310561735389</v>
      </c>
      <c r="J715" s="1">
        <v>0.01</v>
      </c>
      <c r="K715">
        <v>-0.5</v>
      </c>
      <c r="L715">
        <v>-0.53654275769802362</v>
      </c>
      <c r="M715">
        <v>3.6798000000000002</v>
      </c>
      <c r="N715">
        <v>83699</v>
      </c>
      <c r="O715">
        <v>14.819000000000001</v>
      </c>
      <c r="P715">
        <v>1.915</v>
      </c>
      <c r="Q715">
        <v>41.158999999999999</v>
      </c>
      <c r="R715">
        <v>2.024</v>
      </c>
      <c r="S715">
        <v>5</v>
      </c>
      <c r="T715">
        <v>1.6584000000000001</v>
      </c>
      <c r="U715">
        <v>27.95</v>
      </c>
      <c r="V715">
        <v>987.31</v>
      </c>
      <c r="W715">
        <v>41.697000000000003</v>
      </c>
      <c r="X715">
        <v>2.5089999999999999</v>
      </c>
      <c r="Y715">
        <v>692.07</v>
      </c>
      <c r="Z715">
        <v>11.515599999999999</v>
      </c>
      <c r="AA715">
        <v>3.4445999999999999</v>
      </c>
      <c r="AB715">
        <v>1.5357000000000001</v>
      </c>
      <c r="AC715">
        <v>151.6</v>
      </c>
      <c r="AD715">
        <v>4.8150000000000004</v>
      </c>
      <c r="AE715">
        <v>34.527999999999999</v>
      </c>
      <c r="AF715">
        <v>76.344999999999999</v>
      </c>
      <c r="AG715">
        <v>7.53</v>
      </c>
      <c r="AH715">
        <v>54.122999999999998</v>
      </c>
      <c r="AI715">
        <v>1.137</v>
      </c>
      <c r="AJ715">
        <v>5.4989999999999997</v>
      </c>
      <c r="AK715">
        <v>8.3390000000000004</v>
      </c>
      <c r="AL715">
        <v>4.0609999999999999</v>
      </c>
      <c r="AM715">
        <v>4.3819999999999997</v>
      </c>
      <c r="AN715">
        <v>1.06925</v>
      </c>
      <c r="AO715">
        <v>3.4588666666667001</v>
      </c>
      <c r="AP715">
        <v>4</v>
      </c>
      <c r="AQ715">
        <v>3</v>
      </c>
      <c r="AR715" s="4">
        <v>714</v>
      </c>
      <c r="AS715" s="4">
        <f>ROWS($D$2:D715)</f>
        <v>714</v>
      </c>
      <c r="AT715" s="4" t="str">
        <f>IF(D715=PUBLIC!$C$15,AS715,"")</f>
        <v/>
      </c>
      <c r="AU715" s="4" t="str">
        <f t="shared" si="11"/>
        <v/>
      </c>
      <c r="AV715"/>
      <c r="AW715"/>
      <c r="AX715"/>
    </row>
    <row r="716" spans="1:50" x14ac:dyDescent="0.25">
      <c r="A716">
        <v>22</v>
      </c>
      <c r="B716">
        <v>22101</v>
      </c>
      <c r="C716" s="99" t="s">
        <v>2158</v>
      </c>
      <c r="D716" s="1" t="s">
        <v>848</v>
      </c>
      <c r="E716">
        <v>-0.75</v>
      </c>
      <c r="F716" s="1">
        <v>-0.78251887801690745</v>
      </c>
      <c r="G716" s="1">
        <v>1.6437999999999999</v>
      </c>
      <c r="H716">
        <v>-0.75</v>
      </c>
      <c r="I716" s="1">
        <v>-0.81688310561735389</v>
      </c>
      <c r="J716" s="1">
        <v>0.01</v>
      </c>
      <c r="K716">
        <v>-0.75</v>
      </c>
      <c r="L716">
        <v>-0.81307703742442317</v>
      </c>
      <c r="M716">
        <v>1.403</v>
      </c>
      <c r="N716">
        <v>53053</v>
      </c>
      <c r="O716">
        <v>14.465</v>
      </c>
      <c r="P716">
        <v>6.4669999999999996</v>
      </c>
      <c r="Q716">
        <v>31.314</v>
      </c>
      <c r="R716">
        <v>5.8360000000000003</v>
      </c>
      <c r="S716">
        <v>5</v>
      </c>
      <c r="T716">
        <v>0.01</v>
      </c>
      <c r="U716">
        <v>21.602</v>
      </c>
      <c r="V716">
        <v>685.72</v>
      </c>
      <c r="W716">
        <v>34.305</v>
      </c>
      <c r="X716">
        <v>3.3929999999999998</v>
      </c>
      <c r="Y716">
        <v>676.65</v>
      </c>
      <c r="Z716">
        <v>20.0794</v>
      </c>
      <c r="AA716">
        <v>0.7883</v>
      </c>
      <c r="AB716">
        <v>0.7883</v>
      </c>
      <c r="AC716">
        <v>117.633</v>
      </c>
      <c r="AD716">
        <v>4.024</v>
      </c>
      <c r="AE716">
        <v>30.911999999999999</v>
      </c>
      <c r="AF716">
        <v>40.713999999999999</v>
      </c>
      <c r="AG716">
        <v>0.01</v>
      </c>
      <c r="AH716">
        <v>88.213999999999999</v>
      </c>
      <c r="AI716">
        <v>1.0069999999999999</v>
      </c>
      <c r="AJ716">
        <v>8.3279999999999994</v>
      </c>
      <c r="AK716">
        <v>6.3479999999999999</v>
      </c>
      <c r="AL716">
        <v>14.016</v>
      </c>
      <c r="AM716">
        <v>3.6179999999999999</v>
      </c>
      <c r="AN716">
        <v>1.533925</v>
      </c>
      <c r="AO716">
        <v>3.68845</v>
      </c>
      <c r="AP716">
        <v>4</v>
      </c>
      <c r="AQ716">
        <v>3</v>
      </c>
      <c r="AR716" s="4">
        <v>715</v>
      </c>
      <c r="AS716" s="4">
        <f>ROWS($D$2:D716)</f>
        <v>715</v>
      </c>
      <c r="AT716" s="4" t="str">
        <f>IF(D716=PUBLIC!$C$15,AS716,"")</f>
        <v/>
      </c>
      <c r="AU716" s="4" t="str">
        <f t="shared" si="11"/>
        <v/>
      </c>
      <c r="AV716"/>
      <c r="AW716"/>
      <c r="AX716"/>
    </row>
    <row r="717" spans="1:50" x14ac:dyDescent="0.25">
      <c r="A717">
        <v>22</v>
      </c>
      <c r="B717">
        <v>22105</v>
      </c>
      <c r="C717" s="99" t="s">
        <v>2158</v>
      </c>
      <c r="D717" s="1" t="s">
        <v>849</v>
      </c>
      <c r="E717">
        <v>-1</v>
      </c>
      <c r="F717" s="1">
        <v>-1.0544764830384514</v>
      </c>
      <c r="G717" s="1">
        <v>0.40600000000000003</v>
      </c>
      <c r="H717">
        <v>-0.5</v>
      </c>
      <c r="I717" s="1">
        <v>-0.53550113115503151</v>
      </c>
      <c r="J717" s="1">
        <v>1.1126</v>
      </c>
      <c r="K717">
        <v>-0.75</v>
      </c>
      <c r="L717">
        <v>-0.82002440249836472</v>
      </c>
      <c r="M717">
        <v>1.3458000000000001</v>
      </c>
      <c r="N717">
        <v>127115</v>
      </c>
      <c r="O717">
        <v>12.855</v>
      </c>
      <c r="P717">
        <v>3.9140000000000001</v>
      </c>
      <c r="Q717">
        <v>29.27</v>
      </c>
      <c r="R717">
        <v>3.0430000000000001</v>
      </c>
      <c r="S717">
        <v>2</v>
      </c>
      <c r="T717">
        <v>7.0317999999999996</v>
      </c>
      <c r="U717">
        <v>22.262</v>
      </c>
      <c r="V717">
        <v>651.99</v>
      </c>
      <c r="W717">
        <v>38.783999999999999</v>
      </c>
      <c r="X717">
        <v>24.702000000000002</v>
      </c>
      <c r="Y717">
        <v>946.15</v>
      </c>
      <c r="Z717">
        <v>17.081</v>
      </c>
      <c r="AA717">
        <v>1.4124000000000001</v>
      </c>
      <c r="AB717">
        <v>2.7696000000000001</v>
      </c>
      <c r="AC717">
        <v>139.19999999999999</v>
      </c>
      <c r="AD717">
        <v>3.6819999999999999</v>
      </c>
      <c r="AE717">
        <v>33.512999999999998</v>
      </c>
      <c r="AF717">
        <v>74.263000000000005</v>
      </c>
      <c r="AG717">
        <v>8.02</v>
      </c>
      <c r="AH717">
        <v>98.808000000000007</v>
      </c>
      <c r="AI717">
        <v>1.113</v>
      </c>
      <c r="AJ717">
        <v>1.488</v>
      </c>
      <c r="AK717">
        <v>9.2460000000000004</v>
      </c>
      <c r="AL717">
        <v>8.43</v>
      </c>
      <c r="AM717">
        <v>4.165</v>
      </c>
      <c r="AN717">
        <v>3.5008111111111</v>
      </c>
      <c r="AO717">
        <v>12.900811111111</v>
      </c>
      <c r="AP717">
        <v>4</v>
      </c>
      <c r="AQ717">
        <v>3</v>
      </c>
      <c r="AR717" s="4">
        <v>716</v>
      </c>
      <c r="AS717" s="4">
        <f>ROWS($D$2:D717)</f>
        <v>716</v>
      </c>
      <c r="AT717" s="4" t="str">
        <f>IF(D717=PUBLIC!$C$15,AS717,"")</f>
        <v/>
      </c>
      <c r="AU717" s="4" t="str">
        <f t="shared" si="11"/>
        <v/>
      </c>
      <c r="AV717"/>
      <c r="AW717"/>
      <c r="AX717"/>
    </row>
    <row r="718" spans="1:50" x14ac:dyDescent="0.25">
      <c r="A718">
        <v>22</v>
      </c>
      <c r="B718">
        <v>22107</v>
      </c>
      <c r="C718" s="99" t="s">
        <v>2158</v>
      </c>
      <c r="D718" s="1" t="s">
        <v>850</v>
      </c>
      <c r="E718">
        <v>-1</v>
      </c>
      <c r="F718" s="1">
        <v>-1.1436789290222509</v>
      </c>
      <c r="G718" s="1">
        <v>0.01</v>
      </c>
      <c r="H718">
        <v>-0.75</v>
      </c>
      <c r="I718" s="1">
        <v>-0.81688310561735389</v>
      </c>
      <c r="J718" s="1">
        <v>0.01</v>
      </c>
      <c r="K718">
        <v>-0.75</v>
      </c>
      <c r="L718">
        <v>-0.98348181362617071</v>
      </c>
      <c r="M718">
        <v>0.01</v>
      </c>
      <c r="N718">
        <v>4793</v>
      </c>
      <c r="O718">
        <v>20.091999999999999</v>
      </c>
      <c r="P718">
        <v>1.732</v>
      </c>
      <c r="Q718">
        <v>55.622999999999998</v>
      </c>
      <c r="R718">
        <v>0.501</v>
      </c>
      <c r="S718">
        <v>10</v>
      </c>
      <c r="T718">
        <v>0.01</v>
      </c>
      <c r="U718">
        <v>33.829000000000001</v>
      </c>
      <c r="V718">
        <v>561.79</v>
      </c>
      <c r="W718">
        <v>25.036999999999999</v>
      </c>
      <c r="X718">
        <v>0.01</v>
      </c>
      <c r="Y718">
        <v>822.09</v>
      </c>
      <c r="Z718">
        <v>0.01</v>
      </c>
      <c r="AA718">
        <v>0.01</v>
      </c>
      <c r="AB718">
        <v>9.6106999999999996</v>
      </c>
      <c r="AC718">
        <v>48.865000000000002</v>
      </c>
      <c r="AD718">
        <v>3.964</v>
      </c>
      <c r="AE718">
        <v>12.518000000000001</v>
      </c>
      <c r="AF718">
        <v>70.936999999999998</v>
      </c>
      <c r="AG718">
        <v>6.26</v>
      </c>
      <c r="AH718">
        <v>25.036999999999999</v>
      </c>
      <c r="AI718">
        <v>18.024999999999999</v>
      </c>
      <c r="AJ718">
        <v>5.3540000000000001</v>
      </c>
      <c r="AK718">
        <v>3.9860000000000002</v>
      </c>
      <c r="AL718">
        <v>2.677</v>
      </c>
      <c r="AM718">
        <v>5.83</v>
      </c>
      <c r="AN718">
        <v>1.5064249999999999</v>
      </c>
      <c r="AO718">
        <v>0.40275</v>
      </c>
      <c r="AP718">
        <v>4</v>
      </c>
      <c r="AQ718">
        <v>3</v>
      </c>
      <c r="AR718" s="4">
        <v>717</v>
      </c>
      <c r="AS718" s="4">
        <f>ROWS($D$2:D718)</f>
        <v>717</v>
      </c>
      <c r="AT718" s="4" t="str">
        <f>IF(D718=PUBLIC!$C$15,AS718,"")</f>
        <v/>
      </c>
      <c r="AU718" s="4" t="str">
        <f t="shared" si="11"/>
        <v/>
      </c>
      <c r="AV718"/>
      <c r="AW718"/>
      <c r="AX718"/>
    </row>
    <row r="719" spans="1:50" x14ac:dyDescent="0.25">
      <c r="A719">
        <v>22</v>
      </c>
      <c r="B719">
        <v>22113</v>
      </c>
      <c r="C719" s="99" t="s">
        <v>2158</v>
      </c>
      <c r="D719" s="1" t="s">
        <v>851</v>
      </c>
      <c r="E719">
        <v>-1</v>
      </c>
      <c r="F719" s="1">
        <v>-1.1436789290222509</v>
      </c>
      <c r="G719" s="1">
        <v>0.01</v>
      </c>
      <c r="H719">
        <v>-0.5</v>
      </c>
      <c r="I719" s="1">
        <v>-0.51003360928881203</v>
      </c>
      <c r="J719" s="1">
        <v>1.2133</v>
      </c>
      <c r="K719">
        <v>-0.75</v>
      </c>
      <c r="L719">
        <v>-0.90700006909713271</v>
      </c>
      <c r="M719">
        <v>0.62970000000000004</v>
      </c>
      <c r="N719">
        <v>59524</v>
      </c>
      <c r="O719">
        <v>13.835000000000001</v>
      </c>
      <c r="P719">
        <v>3.1549999999999998</v>
      </c>
      <c r="Q719">
        <v>14.085000000000001</v>
      </c>
      <c r="R719">
        <v>4.1159999999999997</v>
      </c>
      <c r="S719">
        <v>2</v>
      </c>
      <c r="T719">
        <v>0.01</v>
      </c>
      <c r="U719">
        <v>17.332000000000001</v>
      </c>
      <c r="V719">
        <v>597.64</v>
      </c>
      <c r="W719">
        <v>32.423999999999999</v>
      </c>
      <c r="X719">
        <v>2.8559999999999999</v>
      </c>
      <c r="Y719">
        <v>456.67</v>
      </c>
      <c r="Z719">
        <v>8.4039000000000001</v>
      </c>
      <c r="AA719">
        <v>0.01</v>
      </c>
      <c r="AB719">
        <v>0.73470000000000002</v>
      </c>
      <c r="AC719">
        <v>70.698999999999998</v>
      </c>
      <c r="AD719">
        <v>3.427</v>
      </c>
      <c r="AE719">
        <v>21.84</v>
      </c>
      <c r="AF719">
        <v>16.968</v>
      </c>
      <c r="AG719">
        <v>1.18</v>
      </c>
      <c r="AH719">
        <v>7.3920000000000003</v>
      </c>
      <c r="AI719">
        <v>1.659</v>
      </c>
      <c r="AJ719">
        <v>13.824999999999999</v>
      </c>
      <c r="AK719">
        <v>7.0309999999999997</v>
      </c>
      <c r="AL719">
        <v>6.9020000000000001</v>
      </c>
      <c r="AM719">
        <v>4.2409999999999997</v>
      </c>
      <c r="AN719">
        <v>0.79749999999999999</v>
      </c>
      <c r="AO719">
        <v>3.8303400000000001</v>
      </c>
      <c r="AP719">
        <v>4</v>
      </c>
      <c r="AQ719">
        <v>3</v>
      </c>
      <c r="AR719" s="4">
        <v>718</v>
      </c>
      <c r="AS719" s="4">
        <f>ROWS($D$2:D719)</f>
        <v>718</v>
      </c>
      <c r="AT719" s="4" t="str">
        <f>IF(D719=PUBLIC!$C$15,AS719,"")</f>
        <v/>
      </c>
      <c r="AU719" s="4" t="str">
        <f t="shared" si="11"/>
        <v/>
      </c>
      <c r="AV719"/>
      <c r="AW719"/>
      <c r="AX719"/>
    </row>
    <row r="720" spans="1:50" x14ac:dyDescent="0.25">
      <c r="A720">
        <v>22</v>
      </c>
      <c r="B720">
        <v>22115</v>
      </c>
      <c r="C720" s="99" t="s">
        <v>2158</v>
      </c>
      <c r="D720" s="1" t="s">
        <v>852</v>
      </c>
      <c r="E720">
        <v>-0.75</v>
      </c>
      <c r="F720" s="1">
        <v>-0.82841639271152734</v>
      </c>
      <c r="G720" s="1">
        <v>1.4349000000000001</v>
      </c>
      <c r="H720">
        <v>-0.75</v>
      </c>
      <c r="I720" s="1">
        <v>-0.81688310561735389</v>
      </c>
      <c r="J720" s="1">
        <v>0.01</v>
      </c>
      <c r="K720">
        <v>-0.5</v>
      </c>
      <c r="L720">
        <v>-0.70010948051405597</v>
      </c>
      <c r="M720">
        <v>2.3331</v>
      </c>
      <c r="N720">
        <v>52101</v>
      </c>
      <c r="O720">
        <v>10.516</v>
      </c>
      <c r="P720">
        <v>9.1479999999999997</v>
      </c>
      <c r="Q720">
        <v>14.004</v>
      </c>
      <c r="R720">
        <v>6.47</v>
      </c>
      <c r="S720">
        <v>8</v>
      </c>
      <c r="T720">
        <v>0.01</v>
      </c>
      <c r="U720">
        <v>14.497</v>
      </c>
      <c r="V720">
        <v>616.87</v>
      </c>
      <c r="W720">
        <v>38.579000000000001</v>
      </c>
      <c r="X720">
        <v>2.1110000000000002</v>
      </c>
      <c r="Y720">
        <v>609.5</v>
      </c>
      <c r="Z720">
        <v>6.4199000000000002</v>
      </c>
      <c r="AA720">
        <v>0.01</v>
      </c>
      <c r="AB720">
        <v>0.79469999999999996</v>
      </c>
      <c r="AC720">
        <v>91.266999999999996</v>
      </c>
      <c r="AD720">
        <v>3.109</v>
      </c>
      <c r="AE720">
        <v>14.395</v>
      </c>
      <c r="AF720">
        <v>43.377000000000002</v>
      </c>
      <c r="AG720">
        <v>1.1499999999999999</v>
      </c>
      <c r="AH720">
        <v>15.355</v>
      </c>
      <c r="AI720">
        <v>1.2929999999999999</v>
      </c>
      <c r="AJ720">
        <v>3.72</v>
      </c>
      <c r="AK720">
        <v>6.9489999999999998</v>
      </c>
      <c r="AL720">
        <v>4.3920000000000003</v>
      </c>
      <c r="AM720">
        <v>3.9790000000000001</v>
      </c>
      <c r="AN720">
        <v>0.80323333333330005</v>
      </c>
      <c r="AO720">
        <v>2.4535833333333001</v>
      </c>
      <c r="AP720">
        <v>4</v>
      </c>
      <c r="AQ720">
        <v>3</v>
      </c>
      <c r="AR720" s="4">
        <v>719</v>
      </c>
      <c r="AS720" s="4">
        <f>ROWS($D$2:D720)</f>
        <v>719</v>
      </c>
      <c r="AT720" s="4" t="str">
        <f>IF(D720=PUBLIC!$C$15,AS720,"")</f>
        <v/>
      </c>
      <c r="AU720" s="4" t="str">
        <f t="shared" si="11"/>
        <v/>
      </c>
      <c r="AV720"/>
      <c r="AW720"/>
      <c r="AX720"/>
    </row>
    <row r="721" spans="1:50" x14ac:dyDescent="0.25">
      <c r="A721">
        <v>22</v>
      </c>
      <c r="B721">
        <v>22117</v>
      </c>
      <c r="C721" s="99" t="s">
        <v>2158</v>
      </c>
      <c r="D721" s="1" t="s">
        <v>853</v>
      </c>
      <c r="E721">
        <v>1.75</v>
      </c>
      <c r="F721" s="1">
        <v>1.6989569487683769</v>
      </c>
      <c r="G721" s="1">
        <v>12.9381</v>
      </c>
      <c r="H721">
        <v>3</v>
      </c>
      <c r="I721" s="1">
        <v>2.9620975496121615</v>
      </c>
      <c r="J721" s="1">
        <v>14.942299999999999</v>
      </c>
      <c r="K721">
        <v>2.5</v>
      </c>
      <c r="L721">
        <v>2.431026662784725</v>
      </c>
      <c r="M721">
        <v>28.1128</v>
      </c>
      <c r="N721">
        <v>46367</v>
      </c>
      <c r="O721">
        <v>16.145</v>
      </c>
      <c r="P721">
        <v>2.0270000000000001</v>
      </c>
      <c r="Q721">
        <v>29.777999999999999</v>
      </c>
      <c r="R721">
        <v>2.3380000000000001</v>
      </c>
      <c r="S721">
        <v>3</v>
      </c>
      <c r="T721">
        <v>0.01</v>
      </c>
      <c r="U721">
        <v>26.434999999999999</v>
      </c>
      <c r="V721">
        <v>922.59</v>
      </c>
      <c r="W721">
        <v>50.250999999999998</v>
      </c>
      <c r="X721">
        <v>3.6659999999999999</v>
      </c>
      <c r="Y721">
        <v>828.09</v>
      </c>
      <c r="Z721">
        <v>9.9571000000000005</v>
      </c>
      <c r="AA721">
        <v>5.4810999999999996</v>
      </c>
      <c r="AB721">
        <v>0.77600000000000002</v>
      </c>
      <c r="AC721">
        <v>132.63300000000001</v>
      </c>
      <c r="AD721">
        <v>5.532</v>
      </c>
      <c r="AE721">
        <v>31.704000000000001</v>
      </c>
      <c r="AF721">
        <v>115.599</v>
      </c>
      <c r="AG721">
        <v>5.82</v>
      </c>
      <c r="AH721">
        <v>112.364</v>
      </c>
      <c r="AI721">
        <v>2.948</v>
      </c>
      <c r="AJ721">
        <v>3.496</v>
      </c>
      <c r="AK721">
        <v>6.702</v>
      </c>
      <c r="AL721">
        <v>6.5069999999999997</v>
      </c>
      <c r="AM721">
        <v>5.2030000000000003</v>
      </c>
      <c r="AN721">
        <v>3.6809166666666999</v>
      </c>
      <c r="AO721">
        <v>7.0815666666667001</v>
      </c>
      <c r="AP721">
        <v>4</v>
      </c>
      <c r="AQ721">
        <v>3</v>
      </c>
      <c r="AR721" s="4">
        <v>720</v>
      </c>
      <c r="AS721" s="4">
        <f>ROWS($D$2:D721)</f>
        <v>720</v>
      </c>
      <c r="AT721" s="4" t="str">
        <f>IF(D721=PUBLIC!$C$15,AS721,"")</f>
        <v/>
      </c>
      <c r="AU721" s="4" t="str">
        <f t="shared" si="11"/>
        <v/>
      </c>
      <c r="AV721"/>
      <c r="AW721"/>
      <c r="AX721"/>
    </row>
    <row r="722" spans="1:50" x14ac:dyDescent="0.25">
      <c r="A722">
        <v>22</v>
      </c>
      <c r="B722">
        <v>22119</v>
      </c>
      <c r="C722" s="99" t="s">
        <v>2158</v>
      </c>
      <c r="D722" s="1" t="s">
        <v>854</v>
      </c>
      <c r="E722">
        <v>-0.25</v>
      </c>
      <c r="F722" s="1">
        <v>-0.45903917057368615</v>
      </c>
      <c r="G722" s="1">
        <v>3.1160999999999999</v>
      </c>
      <c r="H722">
        <v>-0.75</v>
      </c>
      <c r="I722" s="1">
        <v>-0.81688310561735389</v>
      </c>
      <c r="J722" s="1">
        <v>0.01</v>
      </c>
      <c r="K722">
        <v>-0.75</v>
      </c>
      <c r="L722">
        <v>-0.87770453665247017</v>
      </c>
      <c r="M722">
        <v>0.87090000000000001</v>
      </c>
      <c r="N722">
        <v>40335</v>
      </c>
      <c r="O722">
        <v>18.138000000000002</v>
      </c>
      <c r="P722">
        <v>1.7430000000000001</v>
      </c>
      <c r="Q722">
        <v>34.209000000000003</v>
      </c>
      <c r="R722">
        <v>1.609</v>
      </c>
      <c r="S722">
        <v>2</v>
      </c>
      <c r="T722">
        <v>2.7033999999999998</v>
      </c>
      <c r="U722">
        <v>24.66</v>
      </c>
      <c r="V722">
        <v>609.03</v>
      </c>
      <c r="W722">
        <v>64.707999999999998</v>
      </c>
      <c r="X722">
        <v>2.7269999999999999</v>
      </c>
      <c r="Y722">
        <v>1156.94</v>
      </c>
      <c r="Z722">
        <v>7.7493999999999996</v>
      </c>
      <c r="AA722">
        <v>3.1577000000000002</v>
      </c>
      <c r="AB722">
        <v>0.94610000000000005</v>
      </c>
      <c r="AC722">
        <v>120.434</v>
      </c>
      <c r="AD722">
        <v>4.2270000000000003</v>
      </c>
      <c r="AE722">
        <v>28.510999999999999</v>
      </c>
      <c r="AF722">
        <v>56.030999999999999</v>
      </c>
      <c r="AG722">
        <v>0.01</v>
      </c>
      <c r="AH722">
        <v>89.004999999999995</v>
      </c>
      <c r="AI722">
        <v>1.9630000000000001</v>
      </c>
      <c r="AJ722">
        <v>5.7619999999999996</v>
      </c>
      <c r="AK722">
        <v>10.013999999999999</v>
      </c>
      <c r="AL722">
        <v>10.307</v>
      </c>
      <c r="AM722">
        <v>4.6840000000000002</v>
      </c>
      <c r="AN722">
        <v>1.1594800000000001</v>
      </c>
      <c r="AO722">
        <v>1.81836</v>
      </c>
      <c r="AP722">
        <v>4</v>
      </c>
      <c r="AQ722">
        <v>3</v>
      </c>
      <c r="AR722" s="4">
        <v>721</v>
      </c>
      <c r="AS722" s="4">
        <f>ROWS($D$2:D722)</f>
        <v>721</v>
      </c>
      <c r="AT722" s="4" t="str">
        <f>IF(D722=PUBLIC!$C$15,AS722,"")</f>
        <v/>
      </c>
      <c r="AU722" s="4" t="str">
        <f t="shared" si="11"/>
        <v/>
      </c>
      <c r="AV722"/>
      <c r="AW722"/>
      <c r="AX722"/>
    </row>
    <row r="723" spans="1:50" x14ac:dyDescent="0.25">
      <c r="A723">
        <v>22</v>
      </c>
      <c r="B723">
        <v>22123</v>
      </c>
      <c r="C723" s="99" t="s">
        <v>2158</v>
      </c>
      <c r="D723" s="1" t="s">
        <v>855</v>
      </c>
      <c r="E723">
        <v>-1</v>
      </c>
      <c r="F723" s="1">
        <v>-1.1436789290222509</v>
      </c>
      <c r="G723" s="1">
        <v>0.01</v>
      </c>
      <c r="H723">
        <v>-0.25</v>
      </c>
      <c r="I723" s="1">
        <v>-0.31891338809415354</v>
      </c>
      <c r="J723" s="1">
        <v>1.9690000000000001</v>
      </c>
      <c r="K723">
        <v>-0.75</v>
      </c>
      <c r="L723">
        <v>-0.98348181362617071</v>
      </c>
      <c r="M723">
        <v>0.01</v>
      </c>
      <c r="N723">
        <v>11370</v>
      </c>
      <c r="O723">
        <v>17.951000000000001</v>
      </c>
      <c r="P723">
        <v>3.0169999999999999</v>
      </c>
      <c r="Q723">
        <v>15.945</v>
      </c>
      <c r="R723">
        <v>1.0549999999999999</v>
      </c>
      <c r="S723">
        <v>10</v>
      </c>
      <c r="T723">
        <v>0.01</v>
      </c>
      <c r="U723">
        <v>24.015999999999998</v>
      </c>
      <c r="V723">
        <v>676.24</v>
      </c>
      <c r="W723">
        <v>57.167999999999999</v>
      </c>
      <c r="X723">
        <v>2.6389999999999998</v>
      </c>
      <c r="Y723">
        <v>901.22</v>
      </c>
      <c r="Z723">
        <v>5.2276999999999996</v>
      </c>
      <c r="AA723">
        <v>0.01</v>
      </c>
      <c r="AB723">
        <v>3.1981999999999999</v>
      </c>
      <c r="AC723">
        <v>55.9</v>
      </c>
      <c r="AD723">
        <v>3.6059999999999999</v>
      </c>
      <c r="AE723">
        <v>10.554</v>
      </c>
      <c r="AF723">
        <v>6.157</v>
      </c>
      <c r="AG723">
        <v>6.16</v>
      </c>
      <c r="AH723">
        <v>92.347999999999999</v>
      </c>
      <c r="AI723">
        <v>9.5549999999999997</v>
      </c>
      <c r="AJ723">
        <v>3.2629999999999999</v>
      </c>
      <c r="AK723">
        <v>9.3729999999999993</v>
      </c>
      <c r="AL723">
        <v>6.9139999999999997</v>
      </c>
      <c r="AM723">
        <v>5.593</v>
      </c>
      <c r="AN723">
        <v>2.1464500000000002</v>
      </c>
      <c r="AO723">
        <v>4.0351749999999997</v>
      </c>
      <c r="AP723">
        <v>4</v>
      </c>
      <c r="AQ723">
        <v>3</v>
      </c>
      <c r="AR723" s="4">
        <v>722</v>
      </c>
      <c r="AS723" s="4">
        <f>ROWS($D$2:D723)</f>
        <v>722</v>
      </c>
      <c r="AT723" s="4" t="str">
        <f>IF(D723=PUBLIC!$C$15,AS723,"")</f>
        <v/>
      </c>
      <c r="AU723" s="4" t="str">
        <f t="shared" si="11"/>
        <v/>
      </c>
      <c r="AV723"/>
      <c r="AW723"/>
      <c r="AX723"/>
    </row>
    <row r="724" spans="1:50" x14ac:dyDescent="0.25">
      <c r="A724">
        <v>22</v>
      </c>
      <c r="B724">
        <v>22127</v>
      </c>
      <c r="C724" s="99" t="s">
        <v>2158</v>
      </c>
      <c r="D724" s="1" t="s">
        <v>856</v>
      </c>
      <c r="E724">
        <v>-1</v>
      </c>
      <c r="F724" s="1">
        <v>-1.1436789290222509</v>
      </c>
      <c r="G724" s="1">
        <v>0.01</v>
      </c>
      <c r="H724">
        <v>-0.75</v>
      </c>
      <c r="I724" s="1">
        <v>-0.81688310561735389</v>
      </c>
      <c r="J724" s="1">
        <v>0.01</v>
      </c>
      <c r="K724">
        <v>-0.25</v>
      </c>
      <c r="L724">
        <v>-0.3263728184681563</v>
      </c>
      <c r="M724">
        <v>5.4101999999999997</v>
      </c>
      <c r="N724">
        <v>14695</v>
      </c>
      <c r="O724">
        <v>16.108000000000001</v>
      </c>
      <c r="P724">
        <v>1.8580000000000001</v>
      </c>
      <c r="Q724">
        <v>31.337</v>
      </c>
      <c r="R724">
        <v>1.524</v>
      </c>
      <c r="S724">
        <v>6</v>
      </c>
      <c r="T724">
        <v>0.01</v>
      </c>
      <c r="U724">
        <v>25.611999999999998</v>
      </c>
      <c r="V724">
        <v>804.79</v>
      </c>
      <c r="W724">
        <v>66.009</v>
      </c>
      <c r="X724">
        <v>1.361</v>
      </c>
      <c r="Y724">
        <v>1200.6099999999999</v>
      </c>
      <c r="Z724">
        <v>1.4688000000000001</v>
      </c>
      <c r="AA724">
        <v>11.1578</v>
      </c>
      <c r="AB724">
        <v>3.4198</v>
      </c>
      <c r="AC724">
        <v>78.632999999999996</v>
      </c>
      <c r="AD724">
        <v>3.9470000000000001</v>
      </c>
      <c r="AE724">
        <v>23.137</v>
      </c>
      <c r="AF724">
        <v>14.971</v>
      </c>
      <c r="AG724">
        <v>1.36</v>
      </c>
      <c r="AH724">
        <v>128.61500000000001</v>
      </c>
      <c r="AI724">
        <v>7.4749999999999996</v>
      </c>
      <c r="AJ724">
        <v>3.419</v>
      </c>
      <c r="AK724">
        <v>6.3550000000000004</v>
      </c>
      <c r="AL724">
        <v>11.087999999999999</v>
      </c>
      <c r="AM724">
        <v>4.25</v>
      </c>
      <c r="AN724">
        <v>3.1871666666667</v>
      </c>
      <c r="AO724">
        <v>1.2941333333333001</v>
      </c>
      <c r="AP724">
        <v>4</v>
      </c>
      <c r="AQ724">
        <v>3</v>
      </c>
      <c r="AR724" s="4">
        <v>723</v>
      </c>
      <c r="AS724" s="4">
        <f>ROWS($D$2:D724)</f>
        <v>723</v>
      </c>
      <c r="AT724" s="4" t="str">
        <f>IF(D724=PUBLIC!$C$15,AS724,"")</f>
        <v/>
      </c>
      <c r="AU724" s="4" t="str">
        <f t="shared" si="11"/>
        <v/>
      </c>
      <c r="AV724"/>
      <c r="AW724"/>
      <c r="AX724"/>
    </row>
    <row r="725" spans="1:50" x14ac:dyDescent="0.25">
      <c r="A725">
        <v>23</v>
      </c>
      <c r="B725">
        <v>23003</v>
      </c>
      <c r="C725" s="99" t="s">
        <v>2159</v>
      </c>
      <c r="D725" s="1" t="s">
        <v>857</v>
      </c>
      <c r="E725">
        <v>0.25</v>
      </c>
      <c r="F725" s="1">
        <v>0.10823126116417507</v>
      </c>
      <c r="G725" s="1">
        <v>5.6980000000000004</v>
      </c>
      <c r="H725">
        <v>-0.25</v>
      </c>
      <c r="I725" s="1">
        <v>-0.46992289461172743</v>
      </c>
      <c r="J725" s="1">
        <v>1.3718999999999999</v>
      </c>
      <c r="K725">
        <v>0.01</v>
      </c>
      <c r="L725">
        <v>-5.6761612329425656E-2</v>
      </c>
      <c r="M725">
        <v>7.63</v>
      </c>
      <c r="N725">
        <v>69405</v>
      </c>
      <c r="O725">
        <v>21.29</v>
      </c>
      <c r="P725">
        <v>1.06</v>
      </c>
      <c r="Q725">
        <v>0.80400000000000005</v>
      </c>
      <c r="R725">
        <v>3.5339999999999998</v>
      </c>
      <c r="S725">
        <v>11</v>
      </c>
      <c r="T725">
        <v>0.66249999999999998</v>
      </c>
      <c r="U725">
        <v>17.702000000000002</v>
      </c>
      <c r="V725">
        <v>557.63</v>
      </c>
      <c r="W725">
        <v>17.001999999999999</v>
      </c>
      <c r="X725">
        <v>11.093999999999999</v>
      </c>
      <c r="Y725">
        <v>419.1</v>
      </c>
      <c r="Z725">
        <v>3.8826000000000001</v>
      </c>
      <c r="AA725">
        <v>2.4828999999999999</v>
      </c>
      <c r="AB725">
        <v>0.66</v>
      </c>
      <c r="AC725">
        <v>81.600999999999999</v>
      </c>
      <c r="AD725">
        <v>5.5979999999999999</v>
      </c>
      <c r="AE725">
        <v>24.494</v>
      </c>
      <c r="AF725">
        <v>53.743000000000002</v>
      </c>
      <c r="AG725">
        <v>24.49</v>
      </c>
      <c r="AH725">
        <v>62.82</v>
      </c>
      <c r="AI725">
        <v>5.8769999999999998</v>
      </c>
      <c r="AJ725">
        <v>0.02</v>
      </c>
      <c r="AK725">
        <v>5.9850000000000003</v>
      </c>
      <c r="AL725">
        <v>10.247</v>
      </c>
      <c r="AM725">
        <v>4.9569999999999999</v>
      </c>
      <c r="AN725">
        <v>5.4366500000000002</v>
      </c>
      <c r="AO725">
        <v>29.3919</v>
      </c>
      <c r="AP725">
        <v>4</v>
      </c>
      <c r="AQ725">
        <v>2</v>
      </c>
      <c r="AR725" s="4">
        <v>724</v>
      </c>
      <c r="AS725" s="4">
        <f>ROWS($D$2:D725)</f>
        <v>724</v>
      </c>
      <c r="AT725" s="4" t="str">
        <f>IF(D725=PUBLIC!$C$15,AS725,"")</f>
        <v/>
      </c>
      <c r="AU725" s="4" t="str">
        <f t="shared" si="11"/>
        <v/>
      </c>
      <c r="AV725"/>
      <c r="AW725"/>
      <c r="AX725"/>
    </row>
    <row r="726" spans="1:50" x14ac:dyDescent="0.25">
      <c r="A726">
        <v>23</v>
      </c>
      <c r="B726">
        <v>23007</v>
      </c>
      <c r="C726" s="99" t="s">
        <v>2159</v>
      </c>
      <c r="D726" s="1" t="s">
        <v>858</v>
      </c>
      <c r="E726">
        <v>-0.75</v>
      </c>
      <c r="F726" s="1">
        <v>-0.77810269780933505</v>
      </c>
      <c r="G726" s="1">
        <v>1.6638999999999999</v>
      </c>
      <c r="H726">
        <v>-0.25</v>
      </c>
      <c r="I726" s="1">
        <v>-0.45452098714744965</v>
      </c>
      <c r="J726" s="1">
        <v>1.4328000000000001</v>
      </c>
      <c r="K726">
        <v>0.5</v>
      </c>
      <c r="L726">
        <v>0.30323821422936226</v>
      </c>
      <c r="M726">
        <v>10.593999999999999</v>
      </c>
      <c r="N726">
        <v>30270</v>
      </c>
      <c r="O726">
        <v>19.518000000000001</v>
      </c>
      <c r="P726">
        <v>1.2689999999999999</v>
      </c>
      <c r="Q726">
        <v>0.433</v>
      </c>
      <c r="R726">
        <v>2.4449999999999998</v>
      </c>
      <c r="S726">
        <v>6</v>
      </c>
      <c r="T726">
        <v>0.01</v>
      </c>
      <c r="U726">
        <v>14.098000000000001</v>
      </c>
      <c r="V726">
        <v>362.14</v>
      </c>
      <c r="W726">
        <v>17.178999999999998</v>
      </c>
      <c r="X726">
        <v>24.116</v>
      </c>
      <c r="Y726">
        <v>416.03</v>
      </c>
      <c r="Z726">
        <v>3.2784</v>
      </c>
      <c r="AA726">
        <v>5.8494000000000002</v>
      </c>
      <c r="AB726">
        <v>2.4272999999999998</v>
      </c>
      <c r="AC726">
        <v>67.3</v>
      </c>
      <c r="AD726">
        <v>4.3769999999999998</v>
      </c>
      <c r="AE726">
        <v>9.58</v>
      </c>
      <c r="AF726">
        <v>18.5</v>
      </c>
      <c r="AG726">
        <v>8.26</v>
      </c>
      <c r="AH726">
        <v>19.821999999999999</v>
      </c>
      <c r="AI726">
        <v>4.3719999999999999</v>
      </c>
      <c r="AJ726">
        <v>0.126</v>
      </c>
      <c r="AK726">
        <v>8.7089999999999996</v>
      </c>
      <c r="AL726">
        <v>10.068</v>
      </c>
      <c r="AM726">
        <v>2.2799999999999998</v>
      </c>
      <c r="AN726">
        <v>5.2047499999999998</v>
      </c>
      <c r="AO726">
        <v>20.877974999999999</v>
      </c>
      <c r="AP726">
        <v>4</v>
      </c>
      <c r="AQ726">
        <v>2</v>
      </c>
      <c r="AR726" s="4">
        <v>725</v>
      </c>
      <c r="AS726" s="4">
        <f>ROWS($D$2:D726)</f>
        <v>725</v>
      </c>
      <c r="AT726" s="4" t="str">
        <f>IF(D726=PUBLIC!$C$15,AS726,"")</f>
        <v/>
      </c>
      <c r="AU726" s="4" t="str">
        <f t="shared" si="11"/>
        <v/>
      </c>
      <c r="AV726"/>
      <c r="AW726"/>
      <c r="AX726"/>
    </row>
    <row r="727" spans="1:50" x14ac:dyDescent="0.25">
      <c r="A727">
        <v>23</v>
      </c>
      <c r="B727">
        <v>23009</v>
      </c>
      <c r="C727" s="99" t="s">
        <v>2159</v>
      </c>
      <c r="D727" s="1" t="s">
        <v>859</v>
      </c>
      <c r="E727">
        <v>0.01</v>
      </c>
      <c r="F727" s="1">
        <v>-0.24493132916675878</v>
      </c>
      <c r="G727" s="1">
        <v>4.0906000000000002</v>
      </c>
      <c r="H727">
        <v>-0.5</v>
      </c>
      <c r="I727" s="1">
        <v>-0.60176221088640713</v>
      </c>
      <c r="J727" s="1">
        <v>0.85060000000000002</v>
      </c>
      <c r="K727">
        <v>1.25</v>
      </c>
      <c r="L727">
        <v>1.0063917216169436</v>
      </c>
      <c r="M727">
        <v>16.383299999999998</v>
      </c>
      <c r="N727">
        <v>54483</v>
      </c>
      <c r="O727">
        <v>21.375</v>
      </c>
      <c r="P727">
        <v>1.3049999999999999</v>
      </c>
      <c r="Q727">
        <v>0.58699999999999997</v>
      </c>
      <c r="R727">
        <v>2.8450000000000002</v>
      </c>
      <c r="S727">
        <v>6</v>
      </c>
      <c r="T727">
        <v>0.01</v>
      </c>
      <c r="U727">
        <v>12.093999999999999</v>
      </c>
      <c r="V727">
        <v>318.61</v>
      </c>
      <c r="W727">
        <v>37.994</v>
      </c>
      <c r="X727">
        <v>38.543999999999997</v>
      </c>
      <c r="Y727">
        <v>898.84</v>
      </c>
      <c r="Z727">
        <v>5.3994999999999997</v>
      </c>
      <c r="AA727">
        <v>8.7066999999999997</v>
      </c>
      <c r="AB727">
        <v>1.2968</v>
      </c>
      <c r="AC727">
        <v>71.801000000000002</v>
      </c>
      <c r="AD727">
        <v>3.4140000000000001</v>
      </c>
      <c r="AE727">
        <v>27.347999999999999</v>
      </c>
      <c r="AF727">
        <v>36.524999999999999</v>
      </c>
      <c r="AG727">
        <v>12.66</v>
      </c>
      <c r="AH727">
        <v>49.006</v>
      </c>
      <c r="AI727">
        <v>5.516</v>
      </c>
      <c r="AJ727">
        <v>0.128</v>
      </c>
      <c r="AK727">
        <v>8.4290000000000003</v>
      </c>
      <c r="AL727">
        <v>5.5579999999999998</v>
      </c>
      <c r="AM727">
        <v>3.0680000000000001</v>
      </c>
      <c r="AN727">
        <v>5.1497000000000002</v>
      </c>
      <c r="AO727">
        <v>31.032166666666999</v>
      </c>
      <c r="AP727">
        <v>4</v>
      </c>
      <c r="AQ727">
        <v>2</v>
      </c>
      <c r="AR727" s="4">
        <v>726</v>
      </c>
      <c r="AS727" s="4">
        <f>ROWS($D$2:D727)</f>
        <v>726</v>
      </c>
      <c r="AT727" s="4" t="str">
        <f>IF(D727=PUBLIC!$C$15,AS727,"")</f>
        <v/>
      </c>
      <c r="AU727" s="4" t="str">
        <f t="shared" si="11"/>
        <v/>
      </c>
      <c r="AV727"/>
      <c r="AW727"/>
      <c r="AX727"/>
    </row>
    <row r="728" spans="1:50" x14ac:dyDescent="0.25">
      <c r="A728">
        <v>23</v>
      </c>
      <c r="B728">
        <v>23011</v>
      </c>
      <c r="C728" s="99" t="s">
        <v>2159</v>
      </c>
      <c r="D728" s="1" t="s">
        <v>860</v>
      </c>
      <c r="E728">
        <v>1</v>
      </c>
      <c r="F728" s="1">
        <v>0.84336048288140264</v>
      </c>
      <c r="G728" s="1">
        <v>9.0439000000000007</v>
      </c>
      <c r="H728">
        <v>0.01</v>
      </c>
      <c r="I728" s="1">
        <v>-0.20938028262980721</v>
      </c>
      <c r="J728" s="1">
        <v>2.4020999999999999</v>
      </c>
      <c r="K728">
        <v>2</v>
      </c>
      <c r="L728">
        <v>1.9700106905616512</v>
      </c>
      <c r="M728">
        <v>24.3171</v>
      </c>
      <c r="N728">
        <v>120953</v>
      </c>
      <c r="O728">
        <v>17.469000000000001</v>
      </c>
      <c r="P728">
        <v>1.43</v>
      </c>
      <c r="Q728">
        <v>0.84299999999999997</v>
      </c>
      <c r="R728">
        <v>2.7050000000000001</v>
      </c>
      <c r="S728">
        <v>5</v>
      </c>
      <c r="T728">
        <v>5.3411999999999997</v>
      </c>
      <c r="U728">
        <v>14.593999999999999</v>
      </c>
      <c r="V728">
        <v>623.82000000000005</v>
      </c>
      <c r="W728">
        <v>23.398</v>
      </c>
      <c r="X728">
        <v>44.149000000000001</v>
      </c>
      <c r="Y728">
        <v>543.41</v>
      </c>
      <c r="Z728">
        <v>2.5324</v>
      </c>
      <c r="AA728">
        <v>6.6782000000000004</v>
      </c>
      <c r="AB728">
        <v>1.2203999999999999</v>
      </c>
      <c r="AC728">
        <v>110.267</v>
      </c>
      <c r="AD728">
        <v>5.085</v>
      </c>
      <c r="AE728">
        <v>25.63</v>
      </c>
      <c r="AF728">
        <v>85.57</v>
      </c>
      <c r="AG728">
        <v>78.87</v>
      </c>
      <c r="AH728">
        <v>135.34200000000001</v>
      </c>
      <c r="AI728">
        <v>1.639</v>
      </c>
      <c r="AJ728">
        <v>0.121</v>
      </c>
      <c r="AK728">
        <v>7.125</v>
      </c>
      <c r="AL728">
        <v>7.5949999999999998</v>
      </c>
      <c r="AM728">
        <v>2.8220000000000001</v>
      </c>
      <c r="AN728">
        <v>2.9768571428570998</v>
      </c>
      <c r="AO728">
        <v>15.956257142857</v>
      </c>
      <c r="AP728">
        <v>4</v>
      </c>
      <c r="AQ728">
        <v>2</v>
      </c>
      <c r="AR728" s="4">
        <v>727</v>
      </c>
      <c r="AS728" s="4">
        <f>ROWS($D$2:D728)</f>
        <v>727</v>
      </c>
      <c r="AT728" s="4" t="str">
        <f>IF(D728=PUBLIC!$C$15,AS728,"")</f>
        <v/>
      </c>
      <c r="AU728" s="4" t="str">
        <f t="shared" si="11"/>
        <v/>
      </c>
      <c r="AV728"/>
      <c r="AW728"/>
      <c r="AX728"/>
    </row>
    <row r="729" spans="1:50" x14ac:dyDescent="0.25">
      <c r="A729">
        <v>23</v>
      </c>
      <c r="B729">
        <v>23013</v>
      </c>
      <c r="C729" s="99" t="s">
        <v>2159</v>
      </c>
      <c r="D729" s="1" t="s">
        <v>861</v>
      </c>
      <c r="E729">
        <v>-0.25</v>
      </c>
      <c r="F729" s="1">
        <v>-0.43023512951832632</v>
      </c>
      <c r="G729" s="1">
        <v>3.2471999999999999</v>
      </c>
      <c r="H729">
        <v>-0.75</v>
      </c>
      <c r="I729" s="1">
        <v>-0.81688310561735389</v>
      </c>
      <c r="J729" s="1">
        <v>0.01</v>
      </c>
      <c r="K729">
        <v>0.5</v>
      </c>
      <c r="L729">
        <v>0.44657012898038323</v>
      </c>
      <c r="M729">
        <v>11.774100000000001</v>
      </c>
      <c r="N729">
        <v>39717</v>
      </c>
      <c r="O729">
        <v>22.146999999999998</v>
      </c>
      <c r="P729">
        <v>1.2410000000000001</v>
      </c>
      <c r="Q729">
        <v>0.59399999999999997</v>
      </c>
      <c r="R729">
        <v>2.472</v>
      </c>
      <c r="S729">
        <v>11</v>
      </c>
      <c r="T729">
        <v>0.01</v>
      </c>
      <c r="U729">
        <v>11.882999999999999</v>
      </c>
      <c r="V729">
        <v>394.15</v>
      </c>
      <c r="W729">
        <v>23.164000000000001</v>
      </c>
      <c r="X729">
        <v>40.284999999999997</v>
      </c>
      <c r="Y729">
        <v>947.26</v>
      </c>
      <c r="Z729">
        <v>6.5145999999999997</v>
      </c>
      <c r="AA729">
        <v>7.6154000000000002</v>
      </c>
      <c r="AB729">
        <v>0.01</v>
      </c>
      <c r="AC729">
        <v>68.099000000000004</v>
      </c>
      <c r="AD729">
        <v>3.5</v>
      </c>
      <c r="AE729">
        <v>19.387</v>
      </c>
      <c r="AF729">
        <v>42.551000000000002</v>
      </c>
      <c r="AG729">
        <v>23.16</v>
      </c>
      <c r="AH729">
        <v>48.09</v>
      </c>
      <c r="AI729">
        <v>6.3479999999999999</v>
      </c>
      <c r="AJ729">
        <v>0.01</v>
      </c>
      <c r="AK729">
        <v>9.0280000000000005</v>
      </c>
      <c r="AL729">
        <v>8.0139999999999993</v>
      </c>
      <c r="AM729">
        <v>3.12</v>
      </c>
      <c r="AN729">
        <v>4.8771000000000004</v>
      </c>
      <c r="AO729">
        <v>21.293299999999999</v>
      </c>
      <c r="AP729">
        <v>4</v>
      </c>
      <c r="AQ729">
        <v>2</v>
      </c>
      <c r="AR729" s="4">
        <v>728</v>
      </c>
      <c r="AS729" s="4">
        <f>ROWS($D$2:D729)</f>
        <v>728</v>
      </c>
      <c r="AT729" s="4" t="str">
        <f>IF(D729=PUBLIC!$C$15,AS729,"")</f>
        <v/>
      </c>
      <c r="AU729" s="4" t="str">
        <f t="shared" si="11"/>
        <v/>
      </c>
      <c r="AV729"/>
      <c r="AW729"/>
      <c r="AX729"/>
    </row>
    <row r="730" spans="1:50" x14ac:dyDescent="0.25">
      <c r="A730">
        <v>23</v>
      </c>
      <c r="B730">
        <v>23015</v>
      </c>
      <c r="C730" s="99" t="s">
        <v>2159</v>
      </c>
      <c r="D730" s="1" t="s">
        <v>862</v>
      </c>
      <c r="E730">
        <v>-0.5</v>
      </c>
      <c r="F730" s="1">
        <v>-0.62283331707842116</v>
      </c>
      <c r="G730" s="1">
        <v>2.3706</v>
      </c>
      <c r="H730">
        <v>-0.5</v>
      </c>
      <c r="I730" s="1">
        <v>-0.56149975327863999</v>
      </c>
      <c r="J730" s="1">
        <v>1.0098</v>
      </c>
      <c r="K730">
        <v>1.75</v>
      </c>
      <c r="L730">
        <v>1.5606019809245517</v>
      </c>
      <c r="M730">
        <v>20.946300000000001</v>
      </c>
      <c r="N730">
        <v>34165</v>
      </c>
      <c r="O730">
        <v>25.087</v>
      </c>
      <c r="P730">
        <v>1.03</v>
      </c>
      <c r="Q730">
        <v>0.14599999999999999</v>
      </c>
      <c r="R730">
        <v>2.7719999999999998</v>
      </c>
      <c r="S730">
        <v>7</v>
      </c>
      <c r="T730">
        <v>0.01</v>
      </c>
      <c r="U730">
        <v>12.054</v>
      </c>
      <c r="V730">
        <v>273.56</v>
      </c>
      <c r="W730">
        <v>21.074000000000002</v>
      </c>
      <c r="X730">
        <v>34.831000000000003</v>
      </c>
      <c r="Y730">
        <v>905.29</v>
      </c>
      <c r="Z730">
        <v>3.3923000000000001</v>
      </c>
      <c r="AA730">
        <v>2.9030999999999998</v>
      </c>
      <c r="AB730">
        <v>2.7905000000000002</v>
      </c>
      <c r="AC730">
        <v>55.9</v>
      </c>
      <c r="AD730">
        <v>3.4540000000000002</v>
      </c>
      <c r="AE730">
        <v>11.708</v>
      </c>
      <c r="AF730">
        <v>33.953000000000003</v>
      </c>
      <c r="AG730">
        <v>5.27</v>
      </c>
      <c r="AH730">
        <v>51.222000000000001</v>
      </c>
      <c r="AI730">
        <v>4.9160000000000004</v>
      </c>
      <c r="AJ730">
        <v>0.36099999999999999</v>
      </c>
      <c r="AK730">
        <v>9.1059999999999999</v>
      </c>
      <c r="AL730">
        <v>9.0459999999999994</v>
      </c>
      <c r="AM730">
        <v>1.593</v>
      </c>
      <c r="AN730">
        <v>4.7034333333333</v>
      </c>
      <c r="AO730">
        <v>15.776</v>
      </c>
      <c r="AP730">
        <v>4</v>
      </c>
      <c r="AQ730">
        <v>2</v>
      </c>
      <c r="AR730" s="4">
        <v>729</v>
      </c>
      <c r="AS730" s="4">
        <f>ROWS($D$2:D730)</f>
        <v>729</v>
      </c>
      <c r="AT730" s="4" t="str">
        <f>IF(D730=PUBLIC!$C$15,AS730,"")</f>
        <v/>
      </c>
      <c r="AU730" s="4" t="str">
        <f t="shared" si="11"/>
        <v/>
      </c>
      <c r="AV730"/>
      <c r="AW730"/>
      <c r="AX730"/>
    </row>
    <row r="731" spans="1:50" x14ac:dyDescent="0.25">
      <c r="A731">
        <v>23</v>
      </c>
      <c r="B731">
        <v>23017</v>
      </c>
      <c r="C731" s="99" t="s">
        <v>2159</v>
      </c>
      <c r="D731" s="1" t="s">
        <v>863</v>
      </c>
      <c r="E731">
        <v>-0.25</v>
      </c>
      <c r="F731" s="1">
        <v>-0.42370972891310749</v>
      </c>
      <c r="G731" s="1">
        <v>3.2768999999999999</v>
      </c>
      <c r="H731">
        <v>-0.75</v>
      </c>
      <c r="I731" s="1">
        <v>-0.81688310561735389</v>
      </c>
      <c r="J731" s="1">
        <v>0.01</v>
      </c>
      <c r="K731">
        <v>1</v>
      </c>
      <c r="L731">
        <v>0.831140793903828</v>
      </c>
      <c r="M731">
        <v>14.9404</v>
      </c>
      <c r="N731">
        <v>57299</v>
      </c>
      <c r="O731">
        <v>19.245999999999999</v>
      </c>
      <c r="P731">
        <v>1.2010000000000001</v>
      </c>
      <c r="Q731">
        <v>0.34200000000000003</v>
      </c>
      <c r="R731">
        <v>2.7370000000000001</v>
      </c>
      <c r="S731">
        <v>6</v>
      </c>
      <c r="T731">
        <v>0.01</v>
      </c>
      <c r="U731">
        <v>16.706</v>
      </c>
      <c r="V731">
        <v>262.27999999999997</v>
      </c>
      <c r="W731">
        <v>16.928999999999998</v>
      </c>
      <c r="X731">
        <v>10.82</v>
      </c>
      <c r="Y731">
        <v>431.72</v>
      </c>
      <c r="Z731">
        <v>0.3448</v>
      </c>
      <c r="AA731">
        <v>4.2790999999999997</v>
      </c>
      <c r="AB731">
        <v>2.9077000000000002</v>
      </c>
      <c r="AC731">
        <v>78.966999999999999</v>
      </c>
      <c r="AD731">
        <v>5.8120000000000003</v>
      </c>
      <c r="AE731">
        <v>15.707000000000001</v>
      </c>
      <c r="AF731">
        <v>18.673999999999999</v>
      </c>
      <c r="AG731">
        <v>11.69</v>
      </c>
      <c r="AH731">
        <v>40.664000000000001</v>
      </c>
      <c r="AI731">
        <v>2.8559999999999999</v>
      </c>
      <c r="AJ731">
        <v>5.6000000000000001E-2</v>
      </c>
      <c r="AK731">
        <v>10.012</v>
      </c>
      <c r="AL731">
        <v>12.205</v>
      </c>
      <c r="AM731">
        <v>3.5259999999999998</v>
      </c>
      <c r="AN731">
        <v>3.5470999999999999</v>
      </c>
      <c r="AO731">
        <v>22.279399999999999</v>
      </c>
      <c r="AP731">
        <v>4</v>
      </c>
      <c r="AQ731">
        <v>2</v>
      </c>
      <c r="AR731" s="4">
        <v>730</v>
      </c>
      <c r="AS731" s="4">
        <f>ROWS($D$2:D731)</f>
        <v>730</v>
      </c>
      <c r="AT731" s="4" t="str">
        <f>IF(D731=PUBLIC!$C$15,AS731,"")</f>
        <v/>
      </c>
      <c r="AU731" s="4" t="str">
        <f t="shared" si="11"/>
        <v/>
      </c>
      <c r="AV731"/>
      <c r="AW731"/>
      <c r="AX731"/>
    </row>
    <row r="732" spans="1:50" x14ac:dyDescent="0.25">
      <c r="A732">
        <v>23</v>
      </c>
      <c r="B732">
        <v>23021</v>
      </c>
      <c r="C732" s="99" t="s">
        <v>2159</v>
      </c>
      <c r="D732" s="1" t="s">
        <v>864</v>
      </c>
      <c r="E732">
        <v>0.01</v>
      </c>
      <c r="F732" s="1">
        <v>-5.0048152842546913E-2</v>
      </c>
      <c r="G732" s="1">
        <v>4.9775999999999998</v>
      </c>
      <c r="H732">
        <v>-0.75</v>
      </c>
      <c r="I732" s="1">
        <v>-0.81688310561735389</v>
      </c>
      <c r="J732" s="1">
        <v>0.01</v>
      </c>
      <c r="K732">
        <v>1</v>
      </c>
      <c r="L732">
        <v>0.98024193664457282</v>
      </c>
      <c r="M732">
        <v>16.167999999999999</v>
      </c>
      <c r="N732">
        <v>17044</v>
      </c>
      <c r="O732">
        <v>23.533000000000001</v>
      </c>
      <c r="P732">
        <v>1.232</v>
      </c>
      <c r="Q732">
        <v>0.41099999999999998</v>
      </c>
      <c r="R732">
        <v>2.8159999999999998</v>
      </c>
      <c r="S732">
        <v>6</v>
      </c>
      <c r="T732">
        <v>0.01</v>
      </c>
      <c r="U732">
        <v>20.632000000000001</v>
      </c>
      <c r="V732">
        <v>276.75</v>
      </c>
      <c r="W732">
        <v>20.535</v>
      </c>
      <c r="X732">
        <v>12.321</v>
      </c>
      <c r="Y732">
        <v>344.9</v>
      </c>
      <c r="Z732">
        <v>5.5631000000000004</v>
      </c>
      <c r="AA732">
        <v>12.8797</v>
      </c>
      <c r="AB732">
        <v>0.01</v>
      </c>
      <c r="AC732">
        <v>87.932000000000002</v>
      </c>
      <c r="AD732">
        <v>5.9850000000000003</v>
      </c>
      <c r="AE732">
        <v>36.963000000000001</v>
      </c>
      <c r="AF732">
        <v>17.015000000000001</v>
      </c>
      <c r="AG732">
        <v>3.52</v>
      </c>
      <c r="AH732">
        <v>147.85300000000001</v>
      </c>
      <c r="AI732">
        <v>3.048</v>
      </c>
      <c r="AJ732">
        <v>0.21</v>
      </c>
      <c r="AK732">
        <v>8.1969999999999992</v>
      </c>
      <c r="AL732">
        <v>17.88</v>
      </c>
      <c r="AM732">
        <v>4.4589999999999996</v>
      </c>
      <c r="AN732">
        <v>5.1730333333332998</v>
      </c>
      <c r="AO732">
        <v>19.026900000000001</v>
      </c>
      <c r="AP732">
        <v>4</v>
      </c>
      <c r="AQ732">
        <v>2</v>
      </c>
      <c r="AR732" s="4">
        <v>731</v>
      </c>
      <c r="AS732" s="4">
        <f>ROWS($D$2:D732)</f>
        <v>731</v>
      </c>
      <c r="AT732" s="4" t="str">
        <f>IF(D732=PUBLIC!$C$15,AS732,"")</f>
        <v/>
      </c>
      <c r="AU732" s="4" t="str">
        <f t="shared" si="11"/>
        <v/>
      </c>
      <c r="AV732"/>
      <c r="AW732"/>
      <c r="AX732"/>
    </row>
    <row r="733" spans="1:50" x14ac:dyDescent="0.25">
      <c r="A733">
        <v>23</v>
      </c>
      <c r="B733">
        <v>23025</v>
      </c>
      <c r="C733" s="99" t="s">
        <v>2159</v>
      </c>
      <c r="D733" s="1" t="s">
        <v>865</v>
      </c>
      <c r="E733">
        <v>0.01</v>
      </c>
      <c r="F733" s="1">
        <v>-0.14140376131561042</v>
      </c>
      <c r="G733" s="1">
        <v>4.5617999999999999</v>
      </c>
      <c r="H733">
        <v>-0.25</v>
      </c>
      <c r="I733" s="1">
        <v>-0.36274180457296035</v>
      </c>
      <c r="J733" s="1">
        <v>1.7957000000000001</v>
      </c>
      <c r="K733">
        <v>1.75</v>
      </c>
      <c r="L733">
        <v>1.6582294642538207</v>
      </c>
      <c r="M733">
        <v>21.7501</v>
      </c>
      <c r="N733">
        <v>51363</v>
      </c>
      <c r="O733">
        <v>18.951000000000001</v>
      </c>
      <c r="P733">
        <v>0.98699999999999999</v>
      </c>
      <c r="Q733">
        <v>0.45200000000000001</v>
      </c>
      <c r="R733">
        <v>2.4609999999999999</v>
      </c>
      <c r="S733">
        <v>6</v>
      </c>
      <c r="T733">
        <v>0.36180000000000001</v>
      </c>
      <c r="U733">
        <v>18.045000000000002</v>
      </c>
      <c r="V733">
        <v>524.66</v>
      </c>
      <c r="W733">
        <v>12.654999999999999</v>
      </c>
      <c r="X733">
        <v>8.7609999999999992</v>
      </c>
      <c r="Y733">
        <v>294.06</v>
      </c>
      <c r="Z733">
        <v>2.0198999999999998</v>
      </c>
      <c r="AA733">
        <v>5.6672000000000002</v>
      </c>
      <c r="AB733">
        <v>4.4013</v>
      </c>
      <c r="AC733">
        <v>82.033000000000001</v>
      </c>
      <c r="AD733">
        <v>6.0839999999999996</v>
      </c>
      <c r="AE733">
        <v>23.558</v>
      </c>
      <c r="AF733">
        <v>15.965</v>
      </c>
      <c r="AG733">
        <v>19.079999999999998</v>
      </c>
      <c r="AH733">
        <v>53.345999999999997</v>
      </c>
      <c r="AI733">
        <v>4.7279999999999998</v>
      </c>
      <c r="AJ733">
        <v>0.01</v>
      </c>
      <c r="AK733">
        <v>9.7080000000000002</v>
      </c>
      <c r="AL733">
        <v>13.417</v>
      </c>
      <c r="AM733">
        <v>3.9340000000000002</v>
      </c>
      <c r="AN733">
        <v>4.9758666666667004</v>
      </c>
      <c r="AO733">
        <v>17.276800000000001</v>
      </c>
      <c r="AP733">
        <v>4</v>
      </c>
      <c r="AQ733">
        <v>2</v>
      </c>
      <c r="AR733" s="4">
        <v>732</v>
      </c>
      <c r="AS733" s="4">
        <f>ROWS($D$2:D733)</f>
        <v>732</v>
      </c>
      <c r="AT733" s="4" t="str">
        <f>IF(D733=PUBLIC!$C$15,AS733,"")</f>
        <v/>
      </c>
      <c r="AU733" s="4" t="str">
        <f t="shared" si="11"/>
        <v/>
      </c>
      <c r="AV733"/>
      <c r="AW733"/>
      <c r="AX733"/>
    </row>
    <row r="734" spans="1:50" x14ac:dyDescent="0.25">
      <c r="A734">
        <v>23</v>
      </c>
      <c r="B734">
        <v>23027</v>
      </c>
      <c r="C734" s="99" t="s">
        <v>2159</v>
      </c>
      <c r="D734" s="1" t="s">
        <v>866</v>
      </c>
      <c r="E734">
        <v>-0.25</v>
      </c>
      <c r="F734" s="1">
        <v>-0.43487102018398677</v>
      </c>
      <c r="G734" s="1">
        <v>3.2261000000000002</v>
      </c>
      <c r="H734">
        <v>-0.5</v>
      </c>
      <c r="I734" s="1">
        <v>-0.54450454504219559</v>
      </c>
      <c r="J734" s="1">
        <v>1.077</v>
      </c>
      <c r="K734">
        <v>1</v>
      </c>
      <c r="L734">
        <v>0.87864279530974632</v>
      </c>
      <c r="M734">
        <v>15.3315</v>
      </c>
      <c r="N734">
        <v>39071</v>
      </c>
      <c r="O734">
        <v>19.413</v>
      </c>
      <c r="P734">
        <v>1.1419999999999999</v>
      </c>
      <c r="Q734">
        <v>0.50700000000000001</v>
      </c>
      <c r="R734">
        <v>2.4079999999999999</v>
      </c>
      <c r="S734">
        <v>6</v>
      </c>
      <c r="T734">
        <v>0.11070000000000001</v>
      </c>
      <c r="U734">
        <v>15.994999999999999</v>
      </c>
      <c r="V734">
        <v>281.20999999999998</v>
      </c>
      <c r="W734">
        <v>14.589</v>
      </c>
      <c r="X734">
        <v>8.9580000000000002</v>
      </c>
      <c r="Y734">
        <v>565.32000000000005</v>
      </c>
      <c r="Z734">
        <v>2.4493</v>
      </c>
      <c r="AA734">
        <v>3.7850999999999999</v>
      </c>
      <c r="AB734">
        <v>4.3623000000000003</v>
      </c>
      <c r="AC734">
        <v>54.3</v>
      </c>
      <c r="AD734">
        <v>4.5810000000000004</v>
      </c>
      <c r="AE734">
        <v>15.613</v>
      </c>
      <c r="AF734">
        <v>45.045999999999999</v>
      </c>
      <c r="AG734">
        <v>5.12</v>
      </c>
      <c r="AH734">
        <v>40.183</v>
      </c>
      <c r="AI734">
        <v>2.7410000000000001</v>
      </c>
      <c r="AJ734">
        <v>0.17399999999999999</v>
      </c>
      <c r="AK734">
        <v>8.43</v>
      </c>
      <c r="AL734">
        <v>8.7620000000000005</v>
      </c>
      <c r="AM734">
        <v>3.073</v>
      </c>
      <c r="AN734">
        <v>5.24132</v>
      </c>
      <c r="AO734">
        <v>20.81</v>
      </c>
      <c r="AP734">
        <v>4</v>
      </c>
      <c r="AQ734">
        <v>2</v>
      </c>
      <c r="AR734" s="4">
        <v>733</v>
      </c>
      <c r="AS734" s="4">
        <f>ROWS($D$2:D734)</f>
        <v>733</v>
      </c>
      <c r="AT734" s="4" t="str">
        <f>IF(D734=PUBLIC!$C$15,AS734,"")</f>
        <v/>
      </c>
      <c r="AU734" s="4" t="str">
        <f t="shared" si="11"/>
        <v/>
      </c>
      <c r="AV734"/>
      <c r="AW734"/>
      <c r="AX734"/>
    </row>
    <row r="735" spans="1:50" x14ac:dyDescent="0.25">
      <c r="A735">
        <v>23</v>
      </c>
      <c r="B735">
        <v>23029</v>
      </c>
      <c r="C735" s="99" t="s">
        <v>2159</v>
      </c>
      <c r="D735" s="1" t="s">
        <v>867</v>
      </c>
      <c r="E735">
        <v>0.5</v>
      </c>
      <c r="F735" s="1">
        <v>0.38974627111255472</v>
      </c>
      <c r="G735" s="1">
        <v>6.9793000000000003</v>
      </c>
      <c r="H735">
        <v>0.01</v>
      </c>
      <c r="I735" s="1">
        <v>-0.12020602036536812</v>
      </c>
      <c r="J735" s="1">
        <v>2.7547000000000001</v>
      </c>
      <c r="K735">
        <v>5.25</v>
      </c>
      <c r="L735">
        <v>5.139175155620066</v>
      </c>
      <c r="M735">
        <v>50.4099</v>
      </c>
      <c r="N735">
        <v>31925</v>
      </c>
      <c r="O735">
        <v>21.885999999999999</v>
      </c>
      <c r="P735">
        <v>1.82</v>
      </c>
      <c r="Q735">
        <v>0.38500000000000001</v>
      </c>
      <c r="R735">
        <v>7.58</v>
      </c>
      <c r="S735">
        <v>11</v>
      </c>
      <c r="T735">
        <v>0.01</v>
      </c>
      <c r="U735">
        <v>17.995000000000001</v>
      </c>
      <c r="V735">
        <v>346.84</v>
      </c>
      <c r="W735">
        <v>8.1440000000000001</v>
      </c>
      <c r="X735">
        <v>15.662000000000001</v>
      </c>
      <c r="Y735">
        <v>417.72</v>
      </c>
      <c r="Z735">
        <v>1.5117</v>
      </c>
      <c r="AA735">
        <v>9.7468000000000004</v>
      </c>
      <c r="AB735">
        <v>0.01</v>
      </c>
      <c r="AC735">
        <v>71.233999999999995</v>
      </c>
      <c r="AD735">
        <v>5.1529999999999996</v>
      </c>
      <c r="AE735">
        <v>22.866</v>
      </c>
      <c r="AF735">
        <v>9.7100000000000009</v>
      </c>
      <c r="AG735">
        <v>30.38</v>
      </c>
      <c r="AH735">
        <v>65.465999999999994</v>
      </c>
      <c r="AI735">
        <v>12.116</v>
      </c>
      <c r="AJ735">
        <v>7.6999999999999999E-2</v>
      </c>
      <c r="AK735">
        <v>6.0460000000000003</v>
      </c>
      <c r="AL735">
        <v>8.8409999999999993</v>
      </c>
      <c r="AM735">
        <v>3.3519999999999999</v>
      </c>
      <c r="AN735">
        <v>5.0193666666667003</v>
      </c>
      <c r="AO735">
        <v>16.927199999999999</v>
      </c>
      <c r="AP735">
        <v>4</v>
      </c>
      <c r="AQ735">
        <v>2</v>
      </c>
      <c r="AR735" s="4">
        <v>734</v>
      </c>
      <c r="AS735" s="4">
        <f>ROWS($D$2:D735)</f>
        <v>734</v>
      </c>
      <c r="AT735" s="4" t="str">
        <f>IF(D735=PUBLIC!$C$15,AS735,"")</f>
        <v/>
      </c>
      <c r="AU735" s="4" t="str">
        <f t="shared" si="11"/>
        <v/>
      </c>
      <c r="AV735"/>
      <c r="AW735"/>
      <c r="AX735"/>
    </row>
    <row r="736" spans="1:50" x14ac:dyDescent="0.25">
      <c r="A736">
        <v>24</v>
      </c>
      <c r="B736">
        <v>24011</v>
      </c>
      <c r="C736" s="99" t="s">
        <v>2160</v>
      </c>
      <c r="D736" s="1" t="s">
        <v>868</v>
      </c>
      <c r="E736">
        <v>-0.25</v>
      </c>
      <c r="F736" s="1">
        <v>-0.27232922329035436</v>
      </c>
      <c r="G736" s="1">
        <v>3.9659</v>
      </c>
      <c r="H736">
        <v>0.5</v>
      </c>
      <c r="I736" s="1">
        <v>0.30219571767792747</v>
      </c>
      <c r="J736" s="1">
        <v>4.4249000000000001</v>
      </c>
      <c r="K736">
        <v>3.5</v>
      </c>
      <c r="L736">
        <v>3.2939452753866889</v>
      </c>
      <c r="M736">
        <v>35.217500000000001</v>
      </c>
      <c r="N736">
        <v>32653</v>
      </c>
      <c r="O736">
        <v>15.156000000000001</v>
      </c>
      <c r="P736">
        <v>6.4340000000000002</v>
      </c>
      <c r="Q736">
        <v>13.395</v>
      </c>
      <c r="R736">
        <v>3.39</v>
      </c>
      <c r="S736">
        <v>4</v>
      </c>
      <c r="T736">
        <v>0.01</v>
      </c>
      <c r="U736">
        <v>17.079999999999998</v>
      </c>
      <c r="V736">
        <v>899.58</v>
      </c>
      <c r="W736">
        <v>23.581</v>
      </c>
      <c r="X736">
        <v>8.2690000000000001</v>
      </c>
      <c r="Y736">
        <v>772.94</v>
      </c>
      <c r="Z736">
        <v>4.3916000000000004</v>
      </c>
      <c r="AA736">
        <v>1.9468000000000001</v>
      </c>
      <c r="AB736">
        <v>3.4331</v>
      </c>
      <c r="AC736">
        <v>49.567</v>
      </c>
      <c r="AD736">
        <v>3.2160000000000002</v>
      </c>
      <c r="AE736">
        <v>23.581</v>
      </c>
      <c r="AF736">
        <v>10.413</v>
      </c>
      <c r="AG736">
        <v>0.01</v>
      </c>
      <c r="AH736">
        <v>22.05</v>
      </c>
      <c r="AI736">
        <v>3.1019999999999999</v>
      </c>
      <c r="AJ736">
        <v>7.8E-2</v>
      </c>
      <c r="AK736">
        <v>9.8699999999999992</v>
      </c>
      <c r="AL736">
        <v>8.5459999999999994</v>
      </c>
      <c r="AM736">
        <v>3.4910000000000001</v>
      </c>
      <c r="AN736">
        <v>3.6696800000000001</v>
      </c>
      <c r="AO736">
        <v>25.081399999999999</v>
      </c>
      <c r="AP736">
        <v>4</v>
      </c>
      <c r="AQ736">
        <v>2</v>
      </c>
      <c r="AR736" s="4">
        <v>735</v>
      </c>
      <c r="AS736" s="4">
        <f>ROWS($D$2:D736)</f>
        <v>735</v>
      </c>
      <c r="AT736" s="4" t="str">
        <f>IF(D736=PUBLIC!$C$15,AS736,"")</f>
        <v/>
      </c>
      <c r="AU736" s="4" t="str">
        <f t="shared" si="11"/>
        <v/>
      </c>
      <c r="AV736"/>
      <c r="AW736"/>
      <c r="AX736"/>
    </row>
    <row r="737" spans="1:50" x14ac:dyDescent="0.25">
      <c r="A737">
        <v>24</v>
      </c>
      <c r="B737">
        <v>24019</v>
      </c>
      <c r="C737" s="99" t="s">
        <v>2160</v>
      </c>
      <c r="D737" s="1" t="s">
        <v>869</v>
      </c>
      <c r="E737">
        <v>0.01</v>
      </c>
      <c r="F737" s="1">
        <v>-0.15553114377068017</v>
      </c>
      <c r="G737" s="1">
        <v>4.4974999999999996</v>
      </c>
      <c r="H737">
        <v>0.25</v>
      </c>
      <c r="I737" s="1">
        <v>1.3808277915761306E-2</v>
      </c>
      <c r="J737" s="1">
        <v>3.2846000000000002</v>
      </c>
      <c r="K737">
        <v>1.25</v>
      </c>
      <c r="L737">
        <v>1.0833107128988873</v>
      </c>
      <c r="M737">
        <v>17.0166</v>
      </c>
      <c r="N737">
        <v>32451</v>
      </c>
      <c r="O737">
        <v>19.611000000000001</v>
      </c>
      <c r="P737">
        <v>4.6719999999999997</v>
      </c>
      <c r="Q737">
        <v>27.54</v>
      </c>
      <c r="R737">
        <v>3.4790000000000001</v>
      </c>
      <c r="S737">
        <v>5</v>
      </c>
      <c r="T737">
        <v>0.01</v>
      </c>
      <c r="U737">
        <v>16.995000000000001</v>
      </c>
      <c r="V737">
        <v>890.51</v>
      </c>
      <c r="W737">
        <v>26.193000000000001</v>
      </c>
      <c r="X737">
        <v>41.600999999999999</v>
      </c>
      <c r="Y737">
        <v>762.72</v>
      </c>
      <c r="Z737">
        <v>3.0154000000000001</v>
      </c>
      <c r="AA737">
        <v>4.2827999999999999</v>
      </c>
      <c r="AB737">
        <v>7.7987000000000002</v>
      </c>
      <c r="AC737">
        <v>70.834000000000003</v>
      </c>
      <c r="AD737">
        <v>3.9910000000000001</v>
      </c>
      <c r="AE737">
        <v>35.130000000000003</v>
      </c>
      <c r="AF737">
        <v>44.991</v>
      </c>
      <c r="AG737">
        <v>118.02</v>
      </c>
      <c r="AH737">
        <v>59.165999999999997</v>
      </c>
      <c r="AI737">
        <v>3.7450000000000001</v>
      </c>
      <c r="AJ737">
        <v>0.151</v>
      </c>
      <c r="AK737">
        <v>5.5449999999999999</v>
      </c>
      <c r="AL737">
        <v>10.885999999999999</v>
      </c>
      <c r="AM737">
        <v>3.2909999999999999</v>
      </c>
      <c r="AN737">
        <v>2.5661200000000002</v>
      </c>
      <c r="AO737">
        <v>30.546379999999999</v>
      </c>
      <c r="AP737">
        <v>4</v>
      </c>
      <c r="AQ737">
        <v>2</v>
      </c>
      <c r="AR737" s="4">
        <v>736</v>
      </c>
      <c r="AS737" s="4">
        <f>ROWS($D$2:D737)</f>
        <v>736</v>
      </c>
      <c r="AT737" s="4" t="str">
        <f>IF(D737=PUBLIC!$C$15,AS737,"")</f>
        <v/>
      </c>
      <c r="AU737" s="4" t="str">
        <f t="shared" si="11"/>
        <v/>
      </c>
      <c r="AV737"/>
      <c r="AW737"/>
      <c r="AX737"/>
    </row>
    <row r="738" spans="1:50" x14ac:dyDescent="0.25">
      <c r="A738">
        <v>24</v>
      </c>
      <c r="B738">
        <v>24023</v>
      </c>
      <c r="C738" s="99" t="s">
        <v>2160</v>
      </c>
      <c r="D738" s="1" t="s">
        <v>870</v>
      </c>
      <c r="E738">
        <v>-0.75</v>
      </c>
      <c r="F738" s="1">
        <v>-0.78311209625374556</v>
      </c>
      <c r="G738" s="1">
        <v>1.6411</v>
      </c>
      <c r="H738">
        <v>-0.75</v>
      </c>
      <c r="I738" s="1">
        <v>-0.81688310561735389</v>
      </c>
      <c r="J738" s="1">
        <v>0.01</v>
      </c>
      <c r="K738">
        <v>1</v>
      </c>
      <c r="L738">
        <v>0.88380473614265753</v>
      </c>
      <c r="M738">
        <v>15.374000000000001</v>
      </c>
      <c r="N738">
        <v>29677</v>
      </c>
      <c r="O738">
        <v>20.026</v>
      </c>
      <c r="P738">
        <v>1.014</v>
      </c>
      <c r="Q738">
        <v>0.63</v>
      </c>
      <c r="R738">
        <v>1.587</v>
      </c>
      <c r="S738">
        <v>7</v>
      </c>
      <c r="T738">
        <v>2.1478000000000002</v>
      </c>
      <c r="U738">
        <v>12.653</v>
      </c>
      <c r="V738">
        <v>560.74</v>
      </c>
      <c r="W738">
        <v>28.305</v>
      </c>
      <c r="X738">
        <v>27.294</v>
      </c>
      <c r="Y738">
        <v>863.8</v>
      </c>
      <c r="Z738">
        <v>2.7791999999999999</v>
      </c>
      <c r="AA738">
        <v>2.6810999999999998</v>
      </c>
      <c r="AB738">
        <v>5.9617000000000004</v>
      </c>
      <c r="AC738">
        <v>101.633</v>
      </c>
      <c r="AD738">
        <v>3.2850000000000001</v>
      </c>
      <c r="AE738">
        <v>24.597999999999999</v>
      </c>
      <c r="AF738">
        <v>86.936000000000007</v>
      </c>
      <c r="AG738">
        <v>11.79</v>
      </c>
      <c r="AH738">
        <v>85.924999999999997</v>
      </c>
      <c r="AI738">
        <v>2.8650000000000002</v>
      </c>
      <c r="AJ738">
        <v>1.8080000000000001</v>
      </c>
      <c r="AK738">
        <v>10.211</v>
      </c>
      <c r="AL738">
        <v>7.76</v>
      </c>
      <c r="AM738">
        <v>3.165</v>
      </c>
      <c r="AN738">
        <v>5.6066000000000003</v>
      </c>
      <c r="AO738">
        <v>26.086266666667001</v>
      </c>
      <c r="AP738">
        <v>4</v>
      </c>
      <c r="AQ738">
        <v>2</v>
      </c>
      <c r="AR738" s="4">
        <v>737</v>
      </c>
      <c r="AS738" s="4">
        <f>ROWS($D$2:D738)</f>
        <v>737</v>
      </c>
      <c r="AT738" s="4" t="str">
        <f>IF(D738=PUBLIC!$C$15,AS738,"")</f>
        <v/>
      </c>
      <c r="AU738" s="4" t="str">
        <f t="shared" si="11"/>
        <v/>
      </c>
      <c r="AV738"/>
      <c r="AW738"/>
      <c r="AX738"/>
    </row>
    <row r="739" spans="1:50" x14ac:dyDescent="0.25">
      <c r="A739">
        <v>24</v>
      </c>
      <c r="B739">
        <v>24029</v>
      </c>
      <c r="C739" s="99" t="s">
        <v>2160</v>
      </c>
      <c r="D739" s="1" t="s">
        <v>871</v>
      </c>
      <c r="E739">
        <v>0.01</v>
      </c>
      <c r="F739" s="1">
        <v>-4.0627539646917532E-3</v>
      </c>
      <c r="G739" s="1">
        <v>5.1868999999999996</v>
      </c>
      <c r="H739">
        <v>0.25</v>
      </c>
      <c r="I739" s="1">
        <v>4.4760876787850908E-3</v>
      </c>
      <c r="J739" s="1">
        <v>3.2477</v>
      </c>
      <c r="K739">
        <v>1.25</v>
      </c>
      <c r="L739">
        <v>1.0621406826123838</v>
      </c>
      <c r="M739">
        <v>16.842300000000002</v>
      </c>
      <c r="N739">
        <v>19819</v>
      </c>
      <c r="O739">
        <v>24.29</v>
      </c>
      <c r="P739">
        <v>4.3899999999999997</v>
      </c>
      <c r="Q739">
        <v>14.798999999999999</v>
      </c>
      <c r="R739">
        <v>2.6539999999999999</v>
      </c>
      <c r="S739">
        <v>4</v>
      </c>
      <c r="T739">
        <v>0.01</v>
      </c>
      <c r="U739">
        <v>11.994</v>
      </c>
      <c r="V739">
        <v>480.17</v>
      </c>
      <c r="W739">
        <v>27.247</v>
      </c>
      <c r="X739">
        <v>24.724</v>
      </c>
      <c r="Y739">
        <v>1558.83</v>
      </c>
      <c r="Z739">
        <v>1.53</v>
      </c>
      <c r="AA739">
        <v>18.8627</v>
      </c>
      <c r="AB739">
        <v>2.4903</v>
      </c>
      <c r="AC739">
        <v>125</v>
      </c>
      <c r="AD739">
        <v>2.851</v>
      </c>
      <c r="AE739">
        <v>47.933999999999997</v>
      </c>
      <c r="AF739">
        <v>50.457000000000001</v>
      </c>
      <c r="AG739">
        <v>0.01</v>
      </c>
      <c r="AH739">
        <v>46.924999999999997</v>
      </c>
      <c r="AI739">
        <v>7.319</v>
      </c>
      <c r="AJ739">
        <v>0.01</v>
      </c>
      <c r="AK739">
        <v>5.3959999999999999</v>
      </c>
      <c r="AL739">
        <v>8.7799999999999994</v>
      </c>
      <c r="AM739">
        <v>2.6589999999999998</v>
      </c>
      <c r="AN739">
        <v>3.7475499999999999</v>
      </c>
      <c r="AO739">
        <v>31.673749999999998</v>
      </c>
      <c r="AP739">
        <v>4</v>
      </c>
      <c r="AQ739">
        <v>2</v>
      </c>
      <c r="AR739" s="4">
        <v>738</v>
      </c>
      <c r="AS739" s="4">
        <f>ROWS($D$2:D739)</f>
        <v>738</v>
      </c>
      <c r="AT739" s="4" t="str">
        <f>IF(D739=PUBLIC!$C$15,AS739,"")</f>
        <v/>
      </c>
      <c r="AU739" s="4" t="str">
        <f t="shared" si="11"/>
        <v/>
      </c>
      <c r="AV739"/>
      <c r="AW739"/>
      <c r="AX739"/>
    </row>
    <row r="740" spans="1:50" x14ac:dyDescent="0.25">
      <c r="A740">
        <v>24</v>
      </c>
      <c r="B740">
        <v>24037</v>
      </c>
      <c r="C740" s="99" t="s">
        <v>2160</v>
      </c>
      <c r="D740" s="1" t="s">
        <v>872</v>
      </c>
      <c r="E740">
        <v>-0.25</v>
      </c>
      <c r="F740" s="1">
        <v>-0.28882947869277636</v>
      </c>
      <c r="G740" s="1">
        <v>3.8908</v>
      </c>
      <c r="H740">
        <v>-0.25</v>
      </c>
      <c r="I740" s="1">
        <v>-0.39989353210173545</v>
      </c>
      <c r="J740" s="1">
        <v>1.6488</v>
      </c>
      <c r="K740">
        <v>1.5</v>
      </c>
      <c r="L740">
        <v>1.4120838338543473</v>
      </c>
      <c r="M740">
        <v>19.723500000000001</v>
      </c>
      <c r="N740">
        <v>110675</v>
      </c>
      <c r="O740">
        <v>11.773</v>
      </c>
      <c r="P740">
        <v>4.641</v>
      </c>
      <c r="Q740">
        <v>13.898999999999999</v>
      </c>
      <c r="R740">
        <v>5.9640000000000004</v>
      </c>
      <c r="S740">
        <v>2</v>
      </c>
      <c r="T740">
        <v>0.01</v>
      </c>
      <c r="U740">
        <v>7.843</v>
      </c>
      <c r="V740">
        <v>562.76</v>
      </c>
      <c r="W740">
        <v>30.721</v>
      </c>
      <c r="X740">
        <v>7.2279999999999998</v>
      </c>
      <c r="Y740">
        <v>1440.92</v>
      </c>
      <c r="Z740">
        <v>2.3919000000000001</v>
      </c>
      <c r="AA740">
        <v>6.8688000000000002</v>
      </c>
      <c r="AB740">
        <v>1.7170000000000001</v>
      </c>
      <c r="AC740">
        <v>72.167000000000002</v>
      </c>
      <c r="AD740">
        <v>2.1139999999999999</v>
      </c>
      <c r="AE740">
        <v>15.451000000000001</v>
      </c>
      <c r="AF740">
        <v>72.825999999999993</v>
      </c>
      <c r="AG740">
        <v>6.23</v>
      </c>
      <c r="AH740">
        <v>22.318000000000001</v>
      </c>
      <c r="AI740">
        <v>0.79800000000000004</v>
      </c>
      <c r="AJ740">
        <v>0.11600000000000001</v>
      </c>
      <c r="AK740">
        <v>7.9729999999999999</v>
      </c>
      <c r="AL740">
        <v>4.8959999999999999</v>
      </c>
      <c r="AM740">
        <v>3.8460000000000001</v>
      </c>
      <c r="AN740">
        <v>5.5597500000000002</v>
      </c>
      <c r="AO740">
        <v>25.369900000000001</v>
      </c>
      <c r="AP740">
        <v>4</v>
      </c>
      <c r="AQ740">
        <v>2</v>
      </c>
      <c r="AR740" s="4">
        <v>739</v>
      </c>
      <c r="AS740" s="4">
        <f>ROWS($D$2:D740)</f>
        <v>739</v>
      </c>
      <c r="AT740" s="4" t="str">
        <f>IF(D740=PUBLIC!$C$15,AS740,"")</f>
        <v/>
      </c>
      <c r="AU740" s="4" t="str">
        <f t="shared" si="11"/>
        <v/>
      </c>
      <c r="AV740"/>
      <c r="AW740"/>
      <c r="AX740"/>
    </row>
    <row r="741" spans="1:50" x14ac:dyDescent="0.25">
      <c r="A741">
        <v>24</v>
      </c>
      <c r="B741">
        <v>24041</v>
      </c>
      <c r="C741" s="99" t="s">
        <v>2160</v>
      </c>
      <c r="D741" s="1" t="s">
        <v>873</v>
      </c>
      <c r="E741">
        <v>0.01</v>
      </c>
      <c r="F741" s="1">
        <v>-0.15913439528332624</v>
      </c>
      <c r="G741" s="1">
        <v>4.4810999999999996</v>
      </c>
      <c r="H741">
        <v>-0.5</v>
      </c>
      <c r="I741" s="1">
        <v>-0.50204181493953159</v>
      </c>
      <c r="J741" s="1">
        <v>1.2448999999999999</v>
      </c>
      <c r="K741">
        <v>2.25</v>
      </c>
      <c r="L741">
        <v>2.0005936717787569</v>
      </c>
      <c r="M741">
        <v>24.568899999999999</v>
      </c>
      <c r="N741">
        <v>37668</v>
      </c>
      <c r="O741">
        <v>26.388000000000002</v>
      </c>
      <c r="P741">
        <v>6.101</v>
      </c>
      <c r="Q741">
        <v>10.895</v>
      </c>
      <c r="R741">
        <v>5.0359999999999996</v>
      </c>
      <c r="S741">
        <v>3</v>
      </c>
      <c r="T741">
        <v>0.01</v>
      </c>
      <c r="U741">
        <v>10.912000000000001</v>
      </c>
      <c r="V741">
        <v>460.6</v>
      </c>
      <c r="W741">
        <v>42.475999999999999</v>
      </c>
      <c r="X741">
        <v>29.202999999999999</v>
      </c>
      <c r="Y741">
        <v>2568.9499999999998</v>
      </c>
      <c r="Z741">
        <v>1.6115999999999999</v>
      </c>
      <c r="AA741">
        <v>3.3906000000000001</v>
      </c>
      <c r="AB741">
        <v>3.0960999999999999</v>
      </c>
      <c r="AC741">
        <v>109.066</v>
      </c>
      <c r="AD741">
        <v>2.27</v>
      </c>
      <c r="AE741">
        <v>26.547999999999998</v>
      </c>
      <c r="AF741">
        <v>151.05699999999999</v>
      </c>
      <c r="AG741">
        <v>14.87</v>
      </c>
      <c r="AH741">
        <v>57.343000000000004</v>
      </c>
      <c r="AI741">
        <v>2.137</v>
      </c>
      <c r="AJ741">
        <v>4.4999999999999998E-2</v>
      </c>
      <c r="AK741">
        <v>8.2750000000000004</v>
      </c>
      <c r="AL741">
        <v>5.1609999999999996</v>
      </c>
      <c r="AM741">
        <v>2.569</v>
      </c>
      <c r="AN741">
        <v>3.9732333333333001</v>
      </c>
      <c r="AO741">
        <v>29.573633333332999</v>
      </c>
      <c r="AP741">
        <v>4</v>
      </c>
      <c r="AQ741">
        <v>2</v>
      </c>
      <c r="AR741" s="4">
        <v>740</v>
      </c>
      <c r="AS741" s="4">
        <f>ROWS($D$2:D741)</f>
        <v>740</v>
      </c>
      <c r="AT741" s="4" t="str">
        <f>IF(D741=PUBLIC!$C$15,AS741,"")</f>
        <v/>
      </c>
      <c r="AU741" s="4" t="str">
        <f t="shared" si="11"/>
        <v/>
      </c>
      <c r="AV741"/>
      <c r="AW741"/>
      <c r="AX741"/>
    </row>
    <row r="742" spans="1:50" x14ac:dyDescent="0.25">
      <c r="A742">
        <v>24</v>
      </c>
      <c r="B742">
        <v>24047</v>
      </c>
      <c r="C742" s="99" t="s">
        <v>2160</v>
      </c>
      <c r="D742" s="1" t="s">
        <v>874</v>
      </c>
      <c r="E742">
        <v>-0.5</v>
      </c>
      <c r="F742" s="1">
        <v>-0.74116936980471271</v>
      </c>
      <c r="G742" s="1">
        <v>1.8320000000000001</v>
      </c>
      <c r="H742">
        <v>0.01</v>
      </c>
      <c r="I742" s="1">
        <v>-0.15657374275228345</v>
      </c>
      <c r="J742" s="1">
        <v>2.6109</v>
      </c>
      <c r="K742">
        <v>3.5</v>
      </c>
      <c r="L742">
        <v>3.4581800140752152</v>
      </c>
      <c r="M742">
        <v>36.569699999999997</v>
      </c>
      <c r="N742">
        <v>51441</v>
      </c>
      <c r="O742">
        <v>25.475999999999999</v>
      </c>
      <c r="P742">
        <v>3.355</v>
      </c>
      <c r="Q742">
        <v>13.603999999999999</v>
      </c>
      <c r="R742">
        <v>2.9940000000000002</v>
      </c>
      <c r="S742">
        <v>2</v>
      </c>
      <c r="T742">
        <v>0.01</v>
      </c>
      <c r="U742">
        <v>10.175000000000001</v>
      </c>
      <c r="V742">
        <v>1046.94</v>
      </c>
      <c r="W742">
        <v>49.377000000000002</v>
      </c>
      <c r="X742">
        <v>11.858000000000001</v>
      </c>
      <c r="Y742">
        <v>1201.78</v>
      </c>
      <c r="Z742">
        <v>5.1966000000000001</v>
      </c>
      <c r="AA742">
        <v>7.4542999999999999</v>
      </c>
      <c r="AB742">
        <v>4.5673000000000004</v>
      </c>
      <c r="AC742">
        <v>84.465999999999994</v>
      </c>
      <c r="AD742">
        <v>2.9060000000000001</v>
      </c>
      <c r="AE742">
        <v>33.631</v>
      </c>
      <c r="AF742">
        <v>55.402999999999999</v>
      </c>
      <c r="AG742">
        <v>6.03</v>
      </c>
      <c r="AH742">
        <v>18.273</v>
      </c>
      <c r="AI742">
        <v>1.4830000000000001</v>
      </c>
      <c r="AJ742">
        <v>0.122</v>
      </c>
      <c r="AK742">
        <v>8.5299999999999994</v>
      </c>
      <c r="AL742">
        <v>4.2229999999999999</v>
      </c>
      <c r="AM742">
        <v>2.339</v>
      </c>
      <c r="AN742">
        <v>1.91665</v>
      </c>
      <c r="AO742">
        <v>24.668624999999999</v>
      </c>
      <c r="AP742">
        <v>4</v>
      </c>
      <c r="AQ742">
        <v>2</v>
      </c>
      <c r="AR742" s="4">
        <v>741</v>
      </c>
      <c r="AS742" s="4">
        <f>ROWS($D$2:D742)</f>
        <v>741</v>
      </c>
      <c r="AT742" s="4" t="str">
        <f>IF(D742=PUBLIC!$C$15,AS742,"")</f>
        <v/>
      </c>
      <c r="AU742" s="4" t="str">
        <f t="shared" si="11"/>
        <v/>
      </c>
      <c r="AV742"/>
      <c r="AW742"/>
      <c r="AX742"/>
    </row>
    <row r="743" spans="1:50" x14ac:dyDescent="0.25">
      <c r="A743">
        <v>25</v>
      </c>
      <c r="B743">
        <v>25007</v>
      </c>
      <c r="C743" s="99" t="s">
        <v>2161</v>
      </c>
      <c r="D743" s="1" t="s">
        <v>875</v>
      </c>
      <c r="E743">
        <v>-0.5</v>
      </c>
      <c r="F743" s="1">
        <v>-0.61015602364673349</v>
      </c>
      <c r="G743" s="1">
        <v>2.4283000000000001</v>
      </c>
      <c r="H743">
        <v>-0.5</v>
      </c>
      <c r="I743" s="1">
        <v>-0.56069045764833314</v>
      </c>
      <c r="J743" s="1">
        <v>1.0129999999999999</v>
      </c>
      <c r="K743">
        <v>0.75</v>
      </c>
      <c r="L743">
        <v>0.68408013600997486</v>
      </c>
      <c r="M743">
        <v>13.7296</v>
      </c>
      <c r="N743">
        <v>17137</v>
      </c>
      <c r="O743">
        <v>20.405999999999999</v>
      </c>
      <c r="P743">
        <v>1.669</v>
      </c>
      <c r="Q743">
        <v>3.5249999999999999</v>
      </c>
      <c r="R743">
        <v>7.8780000000000001</v>
      </c>
      <c r="S743">
        <v>8</v>
      </c>
      <c r="T743">
        <v>0.01</v>
      </c>
      <c r="U743">
        <v>9.09</v>
      </c>
      <c r="V743">
        <v>189.24</v>
      </c>
      <c r="W743">
        <v>47.265999999999998</v>
      </c>
      <c r="X743">
        <v>57.186</v>
      </c>
      <c r="Y743">
        <v>1340.83</v>
      </c>
      <c r="Z743">
        <v>0.01</v>
      </c>
      <c r="AA743">
        <v>3.9969999999999999</v>
      </c>
      <c r="AB743">
        <v>1.0347</v>
      </c>
      <c r="AC743">
        <v>62.734000000000002</v>
      </c>
      <c r="AD743">
        <v>1.8089999999999999</v>
      </c>
      <c r="AE743">
        <v>23.925000000000001</v>
      </c>
      <c r="AF743">
        <v>28.01</v>
      </c>
      <c r="AG743">
        <v>28.01</v>
      </c>
      <c r="AH743">
        <v>18.672999999999998</v>
      </c>
      <c r="AI743">
        <v>2.492</v>
      </c>
      <c r="AJ743">
        <v>0.01</v>
      </c>
      <c r="AK743">
        <v>14.006</v>
      </c>
      <c r="AL743">
        <v>4.3029999999999999</v>
      </c>
      <c r="AM743">
        <v>2.1920000000000002</v>
      </c>
      <c r="AN743">
        <v>2.0240999999999998</v>
      </c>
      <c r="AO743">
        <v>44.256100000000004</v>
      </c>
      <c r="AP743">
        <v>3</v>
      </c>
      <c r="AQ743">
        <v>3</v>
      </c>
      <c r="AR743" s="4">
        <v>742</v>
      </c>
      <c r="AS743" s="4">
        <f>ROWS($D$2:D743)</f>
        <v>742</v>
      </c>
      <c r="AT743" s="4" t="str">
        <f>IF(D743=PUBLIC!$C$15,AS743,"")</f>
        <v/>
      </c>
      <c r="AU743" s="4" t="str">
        <f t="shared" si="11"/>
        <v/>
      </c>
      <c r="AV743"/>
      <c r="AW743"/>
      <c r="AX743"/>
    </row>
    <row r="744" spans="1:50" x14ac:dyDescent="0.25">
      <c r="A744">
        <v>25</v>
      </c>
      <c r="B744">
        <v>25019</v>
      </c>
      <c r="C744" s="99" t="s">
        <v>2161</v>
      </c>
      <c r="D744" s="1" t="s">
        <v>876</v>
      </c>
      <c r="E744">
        <v>-0.5</v>
      </c>
      <c r="F744" s="1">
        <v>-0.70513685467825193</v>
      </c>
      <c r="G744" s="1">
        <v>1.996</v>
      </c>
      <c r="H744">
        <v>-0.75</v>
      </c>
      <c r="I744" s="1">
        <v>-0.81688310561735389</v>
      </c>
      <c r="J744" s="1">
        <v>0.01</v>
      </c>
      <c r="K744">
        <v>0.75</v>
      </c>
      <c r="L744">
        <v>0.72693031779470507</v>
      </c>
      <c r="M744">
        <v>14.0824</v>
      </c>
      <c r="N744">
        <v>10694</v>
      </c>
      <c r="O744">
        <v>14.016999999999999</v>
      </c>
      <c r="P744">
        <v>11.856999999999999</v>
      </c>
      <c r="Q744">
        <v>6.649</v>
      </c>
      <c r="R744">
        <v>6.5460000000000003</v>
      </c>
      <c r="S744">
        <v>11</v>
      </c>
      <c r="T744">
        <v>0.01</v>
      </c>
      <c r="U744">
        <v>10.260999999999999</v>
      </c>
      <c r="V744">
        <v>112.25</v>
      </c>
      <c r="W744">
        <v>13.090999999999999</v>
      </c>
      <c r="X744">
        <v>154.292</v>
      </c>
      <c r="Y744">
        <v>1377.42</v>
      </c>
      <c r="Z744">
        <v>2.7669000000000001</v>
      </c>
      <c r="AA744">
        <v>2.8098000000000001</v>
      </c>
      <c r="AB744">
        <v>2.7669999999999999</v>
      </c>
      <c r="AC744">
        <v>41.366999999999997</v>
      </c>
      <c r="AD744">
        <v>0.84199999999999997</v>
      </c>
      <c r="AE744">
        <v>32.728999999999999</v>
      </c>
      <c r="AF744">
        <v>36.469000000000001</v>
      </c>
      <c r="AG744">
        <v>11.22</v>
      </c>
      <c r="AH744">
        <v>28.988</v>
      </c>
      <c r="AI744">
        <v>1.9279999999999999</v>
      </c>
      <c r="AJ744">
        <v>0.01</v>
      </c>
      <c r="AK744">
        <v>17.209</v>
      </c>
      <c r="AL744">
        <v>2.56</v>
      </c>
      <c r="AM744">
        <v>3.097</v>
      </c>
      <c r="AN744">
        <v>2.3127249999999999</v>
      </c>
      <c r="AO744">
        <v>33.985950000000003</v>
      </c>
      <c r="AP744">
        <v>3</v>
      </c>
      <c r="AQ744">
        <v>3</v>
      </c>
      <c r="AR744" s="4">
        <v>743</v>
      </c>
      <c r="AS744" s="4">
        <f>ROWS($D$2:D744)</f>
        <v>743</v>
      </c>
      <c r="AT744" s="4" t="str">
        <f>IF(D744=PUBLIC!$C$15,AS744,"")</f>
        <v/>
      </c>
      <c r="AU744" s="4" t="str">
        <f t="shared" si="11"/>
        <v/>
      </c>
      <c r="AV744"/>
      <c r="AW744"/>
      <c r="AX744"/>
    </row>
    <row r="745" spans="1:50" x14ac:dyDescent="0.25">
      <c r="A745">
        <v>26</v>
      </c>
      <c r="B745">
        <v>26001</v>
      </c>
      <c r="C745" s="99" t="s">
        <v>2162</v>
      </c>
      <c r="D745" s="1" t="s">
        <v>877</v>
      </c>
      <c r="E745">
        <v>-1</v>
      </c>
      <c r="F745" s="1">
        <v>-1.1436789290222509</v>
      </c>
      <c r="G745" s="1">
        <v>0.01</v>
      </c>
      <c r="H745">
        <v>-0.75</v>
      </c>
      <c r="I745" s="1">
        <v>-0.81688310561735389</v>
      </c>
      <c r="J745" s="1">
        <v>0.01</v>
      </c>
      <c r="K745">
        <v>-0.75</v>
      </c>
      <c r="L745">
        <v>-0.98348181362617071</v>
      </c>
      <c r="M745">
        <v>0.01</v>
      </c>
      <c r="N745">
        <v>10461</v>
      </c>
      <c r="O745">
        <v>34.470999999999997</v>
      </c>
      <c r="P745">
        <v>1.3859999999999999</v>
      </c>
      <c r="Q745">
        <v>0.249</v>
      </c>
      <c r="R745">
        <v>2.2269999999999999</v>
      </c>
      <c r="S745">
        <v>10</v>
      </c>
      <c r="T745">
        <v>0.01</v>
      </c>
      <c r="U745">
        <v>14.93</v>
      </c>
      <c r="V745">
        <v>76.86</v>
      </c>
      <c r="W745">
        <v>28.678000000000001</v>
      </c>
      <c r="X745">
        <v>3.8239999999999998</v>
      </c>
      <c r="Y745">
        <v>473.98</v>
      </c>
      <c r="Z745">
        <v>9.4232999999999993</v>
      </c>
      <c r="AA745">
        <v>2.5935000000000001</v>
      </c>
      <c r="AB745">
        <v>0.01</v>
      </c>
      <c r="AC745">
        <v>31.167000000000002</v>
      </c>
      <c r="AD745">
        <v>6.4050000000000002</v>
      </c>
      <c r="AE745">
        <v>6.6920000000000002</v>
      </c>
      <c r="AF745">
        <v>78.385999999999996</v>
      </c>
      <c r="AG745">
        <v>0.01</v>
      </c>
      <c r="AH745">
        <v>28.678000000000001</v>
      </c>
      <c r="AI745">
        <v>2.1389999999999998</v>
      </c>
      <c r="AJ745">
        <v>0.27100000000000002</v>
      </c>
      <c r="AK745">
        <v>6.6589999999999998</v>
      </c>
      <c r="AL745">
        <v>16.632000000000001</v>
      </c>
      <c r="AM745">
        <v>8.0139999999999993</v>
      </c>
      <c r="AN745">
        <v>2.2964600000000002</v>
      </c>
      <c r="AO745">
        <v>14.13232</v>
      </c>
      <c r="AP745">
        <v>3</v>
      </c>
      <c r="AQ745">
        <v>1</v>
      </c>
      <c r="AR745" s="4">
        <v>744</v>
      </c>
      <c r="AS745" s="4">
        <f>ROWS($D$2:D745)</f>
        <v>744</v>
      </c>
      <c r="AT745" s="4" t="str">
        <f>IF(D745=PUBLIC!$C$15,AS745,"")</f>
        <v/>
      </c>
      <c r="AU745" s="4" t="str">
        <f t="shared" si="11"/>
        <v/>
      </c>
      <c r="AV745"/>
      <c r="AW745"/>
      <c r="AX745"/>
    </row>
    <row r="746" spans="1:50" x14ac:dyDescent="0.25">
      <c r="A746">
        <v>26</v>
      </c>
      <c r="B746">
        <v>26003</v>
      </c>
      <c r="C746" s="99" t="s">
        <v>2162</v>
      </c>
      <c r="D746" s="1" t="s">
        <v>878</v>
      </c>
      <c r="E746">
        <v>-1</v>
      </c>
      <c r="F746" s="1">
        <v>-1.1436789290222509</v>
      </c>
      <c r="G746" s="1">
        <v>0.01</v>
      </c>
      <c r="H746">
        <v>-0.75</v>
      </c>
      <c r="I746" s="1">
        <v>-0.81688310561735389</v>
      </c>
      <c r="J746" s="1">
        <v>0.01</v>
      </c>
      <c r="K746">
        <v>-0.25</v>
      </c>
      <c r="L746">
        <v>-0.45110960047756082</v>
      </c>
      <c r="M746">
        <v>4.3832000000000004</v>
      </c>
      <c r="N746">
        <v>9396</v>
      </c>
      <c r="O746">
        <v>23.446000000000002</v>
      </c>
      <c r="P746">
        <v>1.3520000000000001</v>
      </c>
      <c r="Q746">
        <v>7.3220000000000001</v>
      </c>
      <c r="R746">
        <v>6.8109999999999999</v>
      </c>
      <c r="S746">
        <v>10</v>
      </c>
      <c r="T746">
        <v>0.01</v>
      </c>
      <c r="U746">
        <v>13.054</v>
      </c>
      <c r="V746">
        <v>143.29</v>
      </c>
      <c r="W746">
        <v>25.542999999999999</v>
      </c>
      <c r="X746">
        <v>3.1930000000000001</v>
      </c>
      <c r="Y746">
        <v>502.46</v>
      </c>
      <c r="Z746">
        <v>7.5465</v>
      </c>
      <c r="AA746">
        <v>7.5465999999999998</v>
      </c>
      <c r="AB746">
        <v>0.01</v>
      </c>
      <c r="AC746">
        <v>83.037999999999997</v>
      </c>
      <c r="AD746">
        <v>4.2569999999999997</v>
      </c>
      <c r="AE746">
        <v>25.542999999999999</v>
      </c>
      <c r="AF746">
        <v>7.45</v>
      </c>
      <c r="AG746">
        <v>2.13</v>
      </c>
      <c r="AH746">
        <v>0.01</v>
      </c>
      <c r="AI746">
        <v>2.5299999999999998</v>
      </c>
      <c r="AJ746">
        <v>1.4370000000000001</v>
      </c>
      <c r="AK746">
        <v>4.8730000000000002</v>
      </c>
      <c r="AL746">
        <v>12.746</v>
      </c>
      <c r="AM746">
        <v>2.6869999999999998</v>
      </c>
      <c r="AN746">
        <v>2.5910500000000001</v>
      </c>
      <c r="AO746">
        <v>4.0476999999999999</v>
      </c>
      <c r="AP746">
        <v>3</v>
      </c>
      <c r="AQ746">
        <v>1</v>
      </c>
      <c r="AR746" s="4">
        <v>745</v>
      </c>
      <c r="AS746" s="4">
        <f>ROWS($D$2:D746)</f>
        <v>745</v>
      </c>
      <c r="AT746" s="4" t="str">
        <f>IF(D746=PUBLIC!$C$15,AS746,"")</f>
        <v/>
      </c>
      <c r="AU746" s="4" t="str">
        <f t="shared" si="11"/>
        <v/>
      </c>
      <c r="AV746"/>
      <c r="AW746"/>
      <c r="AX746"/>
    </row>
    <row r="747" spans="1:50" x14ac:dyDescent="0.25">
      <c r="A747">
        <v>26</v>
      </c>
      <c r="B747">
        <v>26005</v>
      </c>
      <c r="C747" s="99" t="s">
        <v>2162</v>
      </c>
      <c r="D747" s="1" t="s">
        <v>879</v>
      </c>
      <c r="E747">
        <v>-0.25</v>
      </c>
      <c r="F747" s="1">
        <v>-0.36107027731216856</v>
      </c>
      <c r="G747" s="1">
        <v>3.5619999999999998</v>
      </c>
      <c r="H747">
        <v>-0.5</v>
      </c>
      <c r="I747" s="1">
        <v>-0.73145183564308414</v>
      </c>
      <c r="J747" s="1">
        <v>0.33779999999999999</v>
      </c>
      <c r="K747">
        <v>-0.25</v>
      </c>
      <c r="L747">
        <v>-0.45729178373391793</v>
      </c>
      <c r="M747">
        <v>4.3323</v>
      </c>
      <c r="N747">
        <v>113666</v>
      </c>
      <c r="O747">
        <v>15.148999999999999</v>
      </c>
      <c r="P747">
        <v>7.0810000000000004</v>
      </c>
      <c r="Q747">
        <v>1.3220000000000001</v>
      </c>
      <c r="R747">
        <v>2.6520000000000001</v>
      </c>
      <c r="S747">
        <v>5</v>
      </c>
      <c r="T747">
        <v>2.7968000000000002</v>
      </c>
      <c r="U747">
        <v>11.65</v>
      </c>
      <c r="V747">
        <v>140.88999999999999</v>
      </c>
      <c r="W747">
        <v>50.411000000000001</v>
      </c>
      <c r="X747">
        <v>3.6070000000000002</v>
      </c>
      <c r="Y747">
        <v>1357.19</v>
      </c>
      <c r="Z747">
        <v>3.3757000000000001</v>
      </c>
      <c r="AA747">
        <v>6.3917999999999999</v>
      </c>
      <c r="AB747">
        <v>2.3380999999999998</v>
      </c>
      <c r="AC747">
        <v>59.232999999999997</v>
      </c>
      <c r="AD747">
        <v>3.29</v>
      </c>
      <c r="AE747">
        <v>17.331</v>
      </c>
      <c r="AF747">
        <v>21.994</v>
      </c>
      <c r="AG747">
        <v>3.52</v>
      </c>
      <c r="AH747">
        <v>17.683</v>
      </c>
      <c r="AI747">
        <v>2.7629999999999999</v>
      </c>
      <c r="AJ747">
        <v>0.29099999999999998</v>
      </c>
      <c r="AK747">
        <v>7.03</v>
      </c>
      <c r="AL747">
        <v>25.966000000000001</v>
      </c>
      <c r="AM747">
        <v>3.0329999999999999</v>
      </c>
      <c r="AN747">
        <v>3.89236</v>
      </c>
      <c r="AO747">
        <v>10.237500000000001</v>
      </c>
      <c r="AP747">
        <v>3</v>
      </c>
      <c r="AQ747">
        <v>1</v>
      </c>
      <c r="AR747" s="4">
        <v>746</v>
      </c>
      <c r="AS747" s="4">
        <f>ROWS($D$2:D747)</f>
        <v>746</v>
      </c>
      <c r="AT747" s="4" t="str">
        <f>IF(D747=PUBLIC!$C$15,AS747,"")</f>
        <v/>
      </c>
      <c r="AU747" s="4" t="str">
        <f t="shared" si="11"/>
        <v/>
      </c>
      <c r="AV747"/>
      <c r="AW747"/>
      <c r="AX747"/>
    </row>
    <row r="748" spans="1:50" x14ac:dyDescent="0.25">
      <c r="A748">
        <v>26</v>
      </c>
      <c r="B748">
        <v>26007</v>
      </c>
      <c r="C748" s="99" t="s">
        <v>2162</v>
      </c>
      <c r="D748" s="1" t="s">
        <v>880</v>
      </c>
      <c r="E748">
        <v>-0.25</v>
      </c>
      <c r="F748" s="1">
        <v>-0.45734740004640717</v>
      </c>
      <c r="G748" s="1">
        <v>3.1238000000000001</v>
      </c>
      <c r="H748">
        <v>0.01</v>
      </c>
      <c r="I748" s="1">
        <v>-2.8806195117585268E-2</v>
      </c>
      <c r="J748" s="1">
        <v>3.1160999999999999</v>
      </c>
      <c r="K748">
        <v>0.5</v>
      </c>
      <c r="L748">
        <v>0.49640411306846371</v>
      </c>
      <c r="M748">
        <v>12.1844</v>
      </c>
      <c r="N748">
        <v>28929</v>
      </c>
      <c r="O748">
        <v>21.625</v>
      </c>
      <c r="P748">
        <v>1.296</v>
      </c>
      <c r="Q748">
        <v>0.50800000000000001</v>
      </c>
      <c r="R748">
        <v>2.0739999999999998</v>
      </c>
      <c r="S748">
        <v>8</v>
      </c>
      <c r="T748">
        <v>0.01</v>
      </c>
      <c r="U748">
        <v>16.283000000000001</v>
      </c>
      <c r="V748">
        <v>296.69</v>
      </c>
      <c r="W748">
        <v>54.271000000000001</v>
      </c>
      <c r="X748">
        <v>20.74</v>
      </c>
      <c r="Y748">
        <v>541.19000000000005</v>
      </c>
      <c r="Z748">
        <v>4.0682</v>
      </c>
      <c r="AA748">
        <v>7.5986000000000002</v>
      </c>
      <c r="AB748">
        <v>7.41</v>
      </c>
      <c r="AC748">
        <v>124.06699999999999</v>
      </c>
      <c r="AD748">
        <v>6.1180000000000003</v>
      </c>
      <c r="AE748">
        <v>21.085999999999999</v>
      </c>
      <c r="AF748">
        <v>88.147000000000006</v>
      </c>
      <c r="AG748">
        <v>9.33</v>
      </c>
      <c r="AH748">
        <v>228.83600000000001</v>
      </c>
      <c r="AI748">
        <v>2.2149999999999999</v>
      </c>
      <c r="AJ748">
        <v>0.626</v>
      </c>
      <c r="AK748">
        <v>6.6130000000000004</v>
      </c>
      <c r="AL748">
        <v>10.281000000000001</v>
      </c>
      <c r="AM748">
        <v>4.2460000000000004</v>
      </c>
      <c r="AN748">
        <v>1.799625</v>
      </c>
      <c r="AO748">
        <v>5.0134249999999998</v>
      </c>
      <c r="AP748">
        <v>3</v>
      </c>
      <c r="AQ748">
        <v>1</v>
      </c>
      <c r="AR748" s="4">
        <v>747</v>
      </c>
      <c r="AS748" s="4">
        <f>ROWS($D$2:D748)</f>
        <v>747</v>
      </c>
      <c r="AT748" s="4" t="str">
        <f>IF(D748=PUBLIC!$C$15,AS748,"")</f>
        <v/>
      </c>
      <c r="AU748" s="4" t="str">
        <f t="shared" si="11"/>
        <v/>
      </c>
      <c r="AV748"/>
      <c r="AW748"/>
      <c r="AX748"/>
    </row>
    <row r="749" spans="1:50" x14ac:dyDescent="0.25">
      <c r="A749">
        <v>26</v>
      </c>
      <c r="B749">
        <v>26009</v>
      </c>
      <c r="C749" s="99" t="s">
        <v>2162</v>
      </c>
      <c r="D749" s="1" t="s">
        <v>881</v>
      </c>
      <c r="E749">
        <v>-0.75</v>
      </c>
      <c r="F749" s="1">
        <v>-0.79596515805190371</v>
      </c>
      <c r="G749" s="1">
        <v>1.5826</v>
      </c>
      <c r="H749">
        <v>-0.75</v>
      </c>
      <c r="I749" s="1">
        <v>-0.81688310561735389</v>
      </c>
      <c r="J749" s="1">
        <v>0.01</v>
      </c>
      <c r="K749">
        <v>-0.5</v>
      </c>
      <c r="L749">
        <v>-0.5416075325858446</v>
      </c>
      <c r="M749">
        <v>3.6381000000000001</v>
      </c>
      <c r="N749">
        <v>23215</v>
      </c>
      <c r="O749">
        <v>25.41</v>
      </c>
      <c r="P749">
        <v>1.956</v>
      </c>
      <c r="Q749">
        <v>0.32300000000000001</v>
      </c>
      <c r="R749">
        <v>2.5409999999999999</v>
      </c>
      <c r="S749">
        <v>10</v>
      </c>
      <c r="T749">
        <v>0.01</v>
      </c>
      <c r="U749">
        <v>12.949</v>
      </c>
      <c r="V749">
        <v>51.72</v>
      </c>
      <c r="W749">
        <v>35.753</v>
      </c>
      <c r="X749">
        <v>25.414999999999999</v>
      </c>
      <c r="Y749">
        <v>993.75</v>
      </c>
      <c r="Z749">
        <v>5.3926999999999996</v>
      </c>
      <c r="AA749">
        <v>15.4648</v>
      </c>
      <c r="AB749">
        <v>2.1920000000000002</v>
      </c>
      <c r="AC749">
        <v>53.265999999999998</v>
      </c>
      <c r="AD749">
        <v>3.9630000000000001</v>
      </c>
      <c r="AE749">
        <v>10.337999999999999</v>
      </c>
      <c r="AF749">
        <v>16.798999999999999</v>
      </c>
      <c r="AG749">
        <v>0.01</v>
      </c>
      <c r="AH749">
        <v>22.399000000000001</v>
      </c>
      <c r="AI749">
        <v>2.581</v>
      </c>
      <c r="AJ749">
        <v>1.0680000000000001</v>
      </c>
      <c r="AK749">
        <v>8.2710000000000008</v>
      </c>
      <c r="AL749">
        <v>17.62</v>
      </c>
      <c r="AM749">
        <v>2.819</v>
      </c>
      <c r="AN749">
        <v>5.7964200000000003</v>
      </c>
      <c r="AO749">
        <v>11.749639999999999</v>
      </c>
      <c r="AP749">
        <v>3</v>
      </c>
      <c r="AQ749">
        <v>1</v>
      </c>
      <c r="AR749" s="4">
        <v>748</v>
      </c>
      <c r="AS749" s="4">
        <f>ROWS($D$2:D749)</f>
        <v>748</v>
      </c>
      <c r="AT749" s="4" t="str">
        <f>IF(D749=PUBLIC!$C$15,AS749,"")</f>
        <v/>
      </c>
      <c r="AU749" s="4" t="str">
        <f t="shared" si="11"/>
        <v/>
      </c>
      <c r="AV749"/>
      <c r="AW749"/>
      <c r="AX749"/>
    </row>
    <row r="750" spans="1:50" x14ac:dyDescent="0.25">
      <c r="A750">
        <v>26</v>
      </c>
      <c r="B750">
        <v>26011</v>
      </c>
      <c r="C750" s="99" t="s">
        <v>2162</v>
      </c>
      <c r="D750" s="1" t="s">
        <v>882</v>
      </c>
      <c r="E750">
        <v>-1</v>
      </c>
      <c r="F750" s="1">
        <v>-1.1436789290222509</v>
      </c>
      <c r="G750" s="1">
        <v>0.01</v>
      </c>
      <c r="H750">
        <v>-0.75</v>
      </c>
      <c r="I750" s="1">
        <v>-0.81688310561735389</v>
      </c>
      <c r="J750" s="1">
        <v>0.01</v>
      </c>
      <c r="K750">
        <v>0.75</v>
      </c>
      <c r="L750">
        <v>0.72724610711624804</v>
      </c>
      <c r="M750">
        <v>14.085000000000001</v>
      </c>
      <c r="N750">
        <v>15327</v>
      </c>
      <c r="O750">
        <v>22.658999999999999</v>
      </c>
      <c r="P750">
        <v>1.899</v>
      </c>
      <c r="Q750">
        <v>0.496</v>
      </c>
      <c r="R750">
        <v>2.5710000000000002</v>
      </c>
      <c r="S750">
        <v>7</v>
      </c>
      <c r="T750">
        <v>4.6185999999999998</v>
      </c>
      <c r="U750">
        <v>19.207000000000001</v>
      </c>
      <c r="V750">
        <v>150.78</v>
      </c>
      <c r="W750">
        <v>16.311</v>
      </c>
      <c r="X750">
        <v>2.61</v>
      </c>
      <c r="Y750">
        <v>317.92</v>
      </c>
      <c r="Z750">
        <v>4.4767000000000001</v>
      </c>
      <c r="AA750">
        <v>4.6574</v>
      </c>
      <c r="AB750">
        <v>4.6574</v>
      </c>
      <c r="AC750">
        <v>128.601</v>
      </c>
      <c r="AD750">
        <v>6.3289999999999997</v>
      </c>
      <c r="AE750">
        <v>14.353999999999999</v>
      </c>
      <c r="AF750">
        <v>39.146999999999998</v>
      </c>
      <c r="AG750">
        <v>0.01</v>
      </c>
      <c r="AH750">
        <v>39.798999999999999</v>
      </c>
      <c r="AI750">
        <v>3.2160000000000002</v>
      </c>
      <c r="AJ750">
        <v>0.55600000000000005</v>
      </c>
      <c r="AK750">
        <v>5.9450000000000003</v>
      </c>
      <c r="AL750">
        <v>15.488</v>
      </c>
      <c r="AM750">
        <v>4.7969999999999997</v>
      </c>
      <c r="AN750">
        <v>3.0457749999999999</v>
      </c>
      <c r="AO750">
        <v>13.4061</v>
      </c>
      <c r="AP750">
        <v>3</v>
      </c>
      <c r="AQ750">
        <v>1</v>
      </c>
      <c r="AR750" s="4">
        <v>749</v>
      </c>
      <c r="AS750" s="4">
        <f>ROWS($D$2:D750)</f>
        <v>749</v>
      </c>
      <c r="AT750" s="4" t="str">
        <f>IF(D750=PUBLIC!$C$15,AS750,"")</f>
        <v/>
      </c>
      <c r="AU750" s="4" t="str">
        <f t="shared" si="11"/>
        <v/>
      </c>
      <c r="AV750"/>
      <c r="AW750"/>
      <c r="AX750"/>
    </row>
    <row r="751" spans="1:50" x14ac:dyDescent="0.25">
      <c r="A751">
        <v>26</v>
      </c>
      <c r="B751">
        <v>26013</v>
      </c>
      <c r="C751" s="99" t="s">
        <v>2162</v>
      </c>
      <c r="D751" s="1" t="s">
        <v>883</v>
      </c>
      <c r="E751">
        <v>-1</v>
      </c>
      <c r="F751" s="1">
        <v>-1.1436789290222509</v>
      </c>
      <c r="G751" s="1">
        <v>0.01</v>
      </c>
      <c r="H751">
        <v>0.25</v>
      </c>
      <c r="I751" s="1">
        <v>0.19708844769182174</v>
      </c>
      <c r="J751" s="1">
        <v>4.0092999999999996</v>
      </c>
      <c r="K751">
        <v>0.5</v>
      </c>
      <c r="L751">
        <v>0.42289807560780973</v>
      </c>
      <c r="M751">
        <v>11.5792</v>
      </c>
      <c r="N751">
        <v>8612</v>
      </c>
      <c r="O751">
        <v>18.695</v>
      </c>
      <c r="P751">
        <v>1.417</v>
      </c>
      <c r="Q751">
        <v>18.021000000000001</v>
      </c>
      <c r="R751">
        <v>7.42</v>
      </c>
      <c r="S751">
        <v>10</v>
      </c>
      <c r="T751">
        <v>0.01</v>
      </c>
      <c r="U751">
        <v>15.037000000000001</v>
      </c>
      <c r="V751">
        <v>232.75</v>
      </c>
      <c r="W751">
        <v>29.029</v>
      </c>
      <c r="X751">
        <v>10.451000000000001</v>
      </c>
      <c r="Y751">
        <v>308.38</v>
      </c>
      <c r="Z751">
        <v>14.5479</v>
      </c>
      <c r="AA751">
        <v>0.01</v>
      </c>
      <c r="AB751">
        <v>0.01</v>
      </c>
      <c r="AC751">
        <v>88.703000000000003</v>
      </c>
      <c r="AD751">
        <v>4.2380000000000004</v>
      </c>
      <c r="AE751">
        <v>22.062000000000001</v>
      </c>
      <c r="AF751">
        <v>9.2889999999999997</v>
      </c>
      <c r="AG751">
        <v>0.01</v>
      </c>
      <c r="AH751">
        <v>26.707000000000001</v>
      </c>
      <c r="AI751">
        <v>3.7709999999999999</v>
      </c>
      <c r="AJ751">
        <v>0.87</v>
      </c>
      <c r="AK751">
        <v>5.3460000000000001</v>
      </c>
      <c r="AL751">
        <v>14.007</v>
      </c>
      <c r="AM751">
        <v>2.0720000000000001</v>
      </c>
      <c r="AN751">
        <v>1.2646666666666999</v>
      </c>
      <c r="AO751">
        <v>11.361433333333</v>
      </c>
      <c r="AP751">
        <v>3</v>
      </c>
      <c r="AQ751">
        <v>1</v>
      </c>
      <c r="AR751" s="4">
        <v>750</v>
      </c>
      <c r="AS751" s="4">
        <f>ROWS($D$2:D751)</f>
        <v>750</v>
      </c>
      <c r="AT751" s="4" t="str">
        <f>IF(D751=PUBLIC!$C$15,AS751,"")</f>
        <v/>
      </c>
      <c r="AU751" s="4" t="str">
        <f t="shared" si="11"/>
        <v/>
      </c>
      <c r="AV751"/>
      <c r="AW751"/>
      <c r="AX751"/>
    </row>
    <row r="752" spans="1:50" x14ac:dyDescent="0.25">
      <c r="A752">
        <v>26</v>
      </c>
      <c r="B752">
        <v>26019</v>
      </c>
      <c r="C752" s="99" t="s">
        <v>2162</v>
      </c>
      <c r="D752" s="1" t="s">
        <v>884</v>
      </c>
      <c r="E752">
        <v>1.5</v>
      </c>
      <c r="F752" s="1">
        <v>1.4797518247338037</v>
      </c>
      <c r="G752" s="1">
        <v>11.9404</v>
      </c>
      <c r="H752">
        <v>-0.75</v>
      </c>
      <c r="I752" s="1">
        <v>-0.81688310561735389</v>
      </c>
      <c r="J752" s="1">
        <v>0.01</v>
      </c>
      <c r="K752">
        <v>0.25</v>
      </c>
      <c r="L752">
        <v>0.15032330814383138</v>
      </c>
      <c r="M752">
        <v>9.3350000000000009</v>
      </c>
      <c r="N752">
        <v>17462</v>
      </c>
      <c r="O752">
        <v>23.972000000000001</v>
      </c>
      <c r="P752">
        <v>2.274</v>
      </c>
      <c r="Q752">
        <v>0.43</v>
      </c>
      <c r="R752">
        <v>3.1669999999999998</v>
      </c>
      <c r="S752">
        <v>8</v>
      </c>
      <c r="T752">
        <v>0.01</v>
      </c>
      <c r="U752">
        <v>11.176</v>
      </c>
      <c r="V752">
        <v>37.29</v>
      </c>
      <c r="W752">
        <v>33.787999999999997</v>
      </c>
      <c r="X752">
        <v>8.0169999999999995</v>
      </c>
      <c r="Y752">
        <v>1016.79</v>
      </c>
      <c r="Z752">
        <v>5.0674000000000001</v>
      </c>
      <c r="AA752">
        <v>0.01</v>
      </c>
      <c r="AB752">
        <v>0.01</v>
      </c>
      <c r="AC752">
        <v>74.066999999999993</v>
      </c>
      <c r="AD752">
        <v>3.6080000000000001</v>
      </c>
      <c r="AE752">
        <v>16.606999999999999</v>
      </c>
      <c r="AF752">
        <v>69.293000000000006</v>
      </c>
      <c r="AG752">
        <v>0.01</v>
      </c>
      <c r="AH752">
        <v>14.317</v>
      </c>
      <c r="AI752">
        <v>1.6359999999999999</v>
      </c>
      <c r="AJ752">
        <v>0.40200000000000002</v>
      </c>
      <c r="AK752">
        <v>9.0990000000000002</v>
      </c>
      <c r="AL752">
        <v>10.513999999999999</v>
      </c>
      <c r="AM752">
        <v>4.1280000000000001</v>
      </c>
      <c r="AN752">
        <v>3.07</v>
      </c>
      <c r="AO752">
        <v>7.6418749999999998</v>
      </c>
      <c r="AP752">
        <v>3</v>
      </c>
      <c r="AQ752">
        <v>1</v>
      </c>
      <c r="AR752" s="4">
        <v>751</v>
      </c>
      <c r="AS752" s="4">
        <f>ROWS($D$2:D752)</f>
        <v>751</v>
      </c>
      <c r="AT752" s="4" t="str">
        <f>IF(D752=PUBLIC!$C$15,AS752,"")</f>
        <v/>
      </c>
      <c r="AU752" s="4" t="str">
        <f t="shared" si="11"/>
        <v/>
      </c>
      <c r="AV752"/>
      <c r="AW752"/>
      <c r="AX752"/>
    </row>
    <row r="753" spans="1:50" x14ac:dyDescent="0.25">
      <c r="A753">
        <v>26</v>
      </c>
      <c r="B753">
        <v>26023</v>
      </c>
      <c r="C753" s="99" t="s">
        <v>2162</v>
      </c>
      <c r="D753" s="1" t="s">
        <v>885</v>
      </c>
      <c r="E753">
        <v>-0.25</v>
      </c>
      <c r="F753" s="1">
        <v>-0.43818864810111829</v>
      </c>
      <c r="G753" s="1">
        <v>3.2109999999999999</v>
      </c>
      <c r="H753">
        <v>-0.75</v>
      </c>
      <c r="I753" s="1">
        <v>-0.81688310561735389</v>
      </c>
      <c r="J753" s="1">
        <v>0.01</v>
      </c>
      <c r="K753">
        <v>-0.25</v>
      </c>
      <c r="L753">
        <v>-0.40029181119544321</v>
      </c>
      <c r="M753">
        <v>4.8015999999999996</v>
      </c>
      <c r="N753">
        <v>43603</v>
      </c>
      <c r="O753">
        <v>16.731000000000002</v>
      </c>
      <c r="P753">
        <v>4.335</v>
      </c>
      <c r="Q753">
        <v>2.2149999999999999</v>
      </c>
      <c r="R753">
        <v>2.3029999999999999</v>
      </c>
      <c r="S753">
        <v>5</v>
      </c>
      <c r="T753">
        <v>3.3744000000000001</v>
      </c>
      <c r="U753">
        <v>17.887</v>
      </c>
      <c r="V753">
        <v>222.47</v>
      </c>
      <c r="W753">
        <v>30.960999999999999</v>
      </c>
      <c r="X753">
        <v>7.798</v>
      </c>
      <c r="Y753">
        <v>520.37</v>
      </c>
      <c r="Z753">
        <v>7.7390999999999996</v>
      </c>
      <c r="AA753">
        <v>3.1669999999999998</v>
      </c>
      <c r="AB753">
        <v>3.4214000000000002</v>
      </c>
      <c r="AC753">
        <v>85.332999999999998</v>
      </c>
      <c r="AD753">
        <v>3.7839999999999998</v>
      </c>
      <c r="AE753">
        <v>12.384</v>
      </c>
      <c r="AF753">
        <v>37.612000000000002</v>
      </c>
      <c r="AG753">
        <v>1.61</v>
      </c>
      <c r="AH753">
        <v>10.32</v>
      </c>
      <c r="AI753">
        <v>3.9079999999999999</v>
      </c>
      <c r="AJ753">
        <v>0.10199999999999999</v>
      </c>
      <c r="AK753">
        <v>4.6970000000000001</v>
      </c>
      <c r="AL753">
        <v>24.212</v>
      </c>
      <c r="AM753">
        <v>3.9940000000000002</v>
      </c>
      <c r="AN753">
        <v>3.4530500000000002</v>
      </c>
      <c r="AO753">
        <v>10.748849999999999</v>
      </c>
      <c r="AP753">
        <v>3</v>
      </c>
      <c r="AQ753">
        <v>1</v>
      </c>
      <c r="AR753" s="4">
        <v>752</v>
      </c>
      <c r="AS753" s="4">
        <f>ROWS($D$2:D753)</f>
        <v>752</v>
      </c>
      <c r="AT753" s="4" t="str">
        <f>IF(D753=PUBLIC!$C$15,AS753,"")</f>
        <v/>
      </c>
      <c r="AU753" s="4" t="str">
        <f t="shared" si="11"/>
        <v/>
      </c>
      <c r="AV753"/>
      <c r="AW753"/>
      <c r="AX753"/>
    </row>
    <row r="754" spans="1:50" x14ac:dyDescent="0.25">
      <c r="A754">
        <v>26</v>
      </c>
      <c r="B754">
        <v>26029</v>
      </c>
      <c r="C754" s="99" t="s">
        <v>2162</v>
      </c>
      <c r="D754" s="1" t="s">
        <v>886</v>
      </c>
      <c r="E754">
        <v>-0.5</v>
      </c>
      <c r="F754" s="1">
        <v>-0.67811246833340622</v>
      </c>
      <c r="G754" s="1">
        <v>2.1190000000000002</v>
      </c>
      <c r="H754">
        <v>0.25</v>
      </c>
      <c r="I754" s="1">
        <v>6.4869774090435761E-2</v>
      </c>
      <c r="J754" s="1">
        <v>3.4864999999999999</v>
      </c>
      <c r="K754">
        <v>-0.25</v>
      </c>
      <c r="L754">
        <v>-0.40148209402279678</v>
      </c>
      <c r="M754">
        <v>4.7918000000000003</v>
      </c>
      <c r="N754">
        <v>26172</v>
      </c>
      <c r="O754">
        <v>21.393000000000001</v>
      </c>
      <c r="P754">
        <v>1.7230000000000001</v>
      </c>
      <c r="Q754">
        <v>0.32100000000000001</v>
      </c>
      <c r="R754">
        <v>3.8780000000000001</v>
      </c>
      <c r="S754">
        <v>11</v>
      </c>
      <c r="T754">
        <v>0.01</v>
      </c>
      <c r="U754">
        <v>12.446</v>
      </c>
      <c r="V754">
        <v>137.11000000000001</v>
      </c>
      <c r="W754">
        <v>41.265000000000001</v>
      </c>
      <c r="X754">
        <v>8.4060000000000006</v>
      </c>
      <c r="Y754">
        <v>933.53</v>
      </c>
      <c r="Z754">
        <v>6.2637</v>
      </c>
      <c r="AA754">
        <v>0.01</v>
      </c>
      <c r="AB754">
        <v>1.8676999999999999</v>
      </c>
      <c r="AC754">
        <v>81.066000000000003</v>
      </c>
      <c r="AD754">
        <v>3.2480000000000002</v>
      </c>
      <c r="AE754">
        <v>21.396999999999998</v>
      </c>
      <c r="AF754">
        <v>24.071999999999999</v>
      </c>
      <c r="AG754">
        <v>0.76</v>
      </c>
      <c r="AH754">
        <v>19.869</v>
      </c>
      <c r="AI754">
        <v>1.4179999999999999</v>
      </c>
      <c r="AJ754">
        <v>0.36299999999999999</v>
      </c>
      <c r="AK754">
        <v>7.5469999999999997</v>
      </c>
      <c r="AL754">
        <v>18.369</v>
      </c>
      <c r="AM754">
        <v>2.4990000000000001</v>
      </c>
      <c r="AN754">
        <v>2.6937000000000002</v>
      </c>
      <c r="AO754">
        <v>5.7881499999999999</v>
      </c>
      <c r="AP754">
        <v>3</v>
      </c>
      <c r="AQ754">
        <v>1</v>
      </c>
      <c r="AR754" s="4">
        <v>753</v>
      </c>
      <c r="AS754" s="4">
        <f>ROWS($D$2:D754)</f>
        <v>753</v>
      </c>
      <c r="AT754" s="4" t="str">
        <f>IF(D754=PUBLIC!$C$15,AS754,"")</f>
        <v/>
      </c>
      <c r="AU754" s="4" t="str">
        <f t="shared" si="11"/>
        <v/>
      </c>
      <c r="AV754"/>
      <c r="AW754"/>
      <c r="AX754"/>
    </row>
    <row r="755" spans="1:50" x14ac:dyDescent="0.25">
      <c r="A755">
        <v>26</v>
      </c>
      <c r="B755">
        <v>26031</v>
      </c>
      <c r="C755" s="99" t="s">
        <v>2162</v>
      </c>
      <c r="D755" s="1" t="s">
        <v>887</v>
      </c>
      <c r="E755">
        <v>-0.5</v>
      </c>
      <c r="F755" s="1">
        <v>-0.65398826003532451</v>
      </c>
      <c r="G755" s="1">
        <v>2.2288000000000001</v>
      </c>
      <c r="H755">
        <v>-0.75</v>
      </c>
      <c r="I755" s="1">
        <v>-0.81688310561735389</v>
      </c>
      <c r="J755" s="1">
        <v>0.01</v>
      </c>
      <c r="K755">
        <v>0.01</v>
      </c>
      <c r="L755">
        <v>-0.24504492242774997</v>
      </c>
      <c r="M755">
        <v>6.0797999999999996</v>
      </c>
      <c r="N755">
        <v>25579</v>
      </c>
      <c r="O755">
        <v>24.652999999999999</v>
      </c>
      <c r="P755">
        <v>1.2669999999999999</v>
      </c>
      <c r="Q755">
        <v>0.72699999999999998</v>
      </c>
      <c r="R755">
        <v>5.7389999999999999</v>
      </c>
      <c r="S755">
        <v>11</v>
      </c>
      <c r="T755">
        <v>5.9984999999999999</v>
      </c>
      <c r="U755">
        <v>18.643999999999998</v>
      </c>
      <c r="V755">
        <v>248.17</v>
      </c>
      <c r="W755">
        <v>37.921999999999997</v>
      </c>
      <c r="X755">
        <v>15.247</v>
      </c>
      <c r="Y755">
        <v>630.11</v>
      </c>
      <c r="Z755">
        <v>11.6227</v>
      </c>
      <c r="AA755">
        <v>4.6242999999999999</v>
      </c>
      <c r="AB755">
        <v>1.9589000000000001</v>
      </c>
      <c r="AC755">
        <v>133.40100000000001</v>
      </c>
      <c r="AD755">
        <v>4.9260000000000002</v>
      </c>
      <c r="AE755">
        <v>14.465</v>
      </c>
      <c r="AF755">
        <v>54.731999999999999</v>
      </c>
      <c r="AG755">
        <v>0.01</v>
      </c>
      <c r="AH755">
        <v>35.576000000000001</v>
      </c>
      <c r="AI755">
        <v>2.0659999999999998</v>
      </c>
      <c r="AJ755">
        <v>7.9000000000000001E-2</v>
      </c>
      <c r="AK755">
        <v>10.46</v>
      </c>
      <c r="AL755">
        <v>9.1509999999999998</v>
      </c>
      <c r="AM755">
        <v>4.4870000000000001</v>
      </c>
      <c r="AN755">
        <v>3.2561800000000001</v>
      </c>
      <c r="AO755">
        <v>5.7752600000000003</v>
      </c>
      <c r="AP755">
        <v>3</v>
      </c>
      <c r="AQ755">
        <v>1</v>
      </c>
      <c r="AR755" s="4">
        <v>754</v>
      </c>
      <c r="AS755" s="4">
        <f>ROWS($D$2:D755)</f>
        <v>754</v>
      </c>
      <c r="AT755" s="4" t="str">
        <f>IF(D755=PUBLIC!$C$15,AS755,"")</f>
        <v/>
      </c>
      <c r="AU755" s="4" t="str">
        <f t="shared" si="11"/>
        <v/>
      </c>
      <c r="AV755"/>
      <c r="AW755"/>
      <c r="AX755"/>
    </row>
    <row r="756" spans="1:50" x14ac:dyDescent="0.25">
      <c r="A756">
        <v>26</v>
      </c>
      <c r="B756">
        <v>26033</v>
      </c>
      <c r="C756" s="99" t="s">
        <v>2162</v>
      </c>
      <c r="D756" s="1" t="s">
        <v>888</v>
      </c>
      <c r="E756">
        <v>-0.75</v>
      </c>
      <c r="F756" s="1">
        <v>-0.89437347222959762</v>
      </c>
      <c r="G756" s="1">
        <v>1.1347</v>
      </c>
      <c r="H756">
        <v>-0.75</v>
      </c>
      <c r="I756" s="1">
        <v>-0.81688310561735389</v>
      </c>
      <c r="J756" s="1">
        <v>0.01</v>
      </c>
      <c r="K756">
        <v>-0.5</v>
      </c>
      <c r="L756">
        <v>-0.55161562493012406</v>
      </c>
      <c r="M756">
        <v>3.5556999999999999</v>
      </c>
      <c r="N756">
        <v>38330</v>
      </c>
      <c r="O756">
        <v>16.227</v>
      </c>
      <c r="P756">
        <v>1.667</v>
      </c>
      <c r="Q756">
        <v>6.5279999999999996</v>
      </c>
      <c r="R756">
        <v>21.361999999999998</v>
      </c>
      <c r="S756">
        <v>8</v>
      </c>
      <c r="T756">
        <v>1.7502</v>
      </c>
      <c r="U756">
        <v>17.672999999999998</v>
      </c>
      <c r="V756">
        <v>205.82</v>
      </c>
      <c r="W756">
        <v>30.263999999999999</v>
      </c>
      <c r="X756">
        <v>12.784000000000001</v>
      </c>
      <c r="Y756">
        <v>350.25</v>
      </c>
      <c r="Z756">
        <v>7.9013999999999998</v>
      </c>
      <c r="AA756">
        <v>3.6783999999999999</v>
      </c>
      <c r="AB756">
        <v>7.4741</v>
      </c>
      <c r="AC756">
        <v>68.766999999999996</v>
      </c>
      <c r="AD756">
        <v>3.7570000000000001</v>
      </c>
      <c r="AE756">
        <v>16.957999999999998</v>
      </c>
      <c r="AF756">
        <v>36.524999999999999</v>
      </c>
      <c r="AG756">
        <v>3.13</v>
      </c>
      <c r="AH756">
        <v>104.357</v>
      </c>
      <c r="AI756">
        <v>1.45</v>
      </c>
      <c r="AJ756">
        <v>0.56299999999999994</v>
      </c>
      <c r="AK756">
        <v>6.0030000000000001</v>
      </c>
      <c r="AL756">
        <v>7.2679999999999998</v>
      </c>
      <c r="AM756">
        <v>2.601</v>
      </c>
      <c r="AN756">
        <v>7.95275</v>
      </c>
      <c r="AO756">
        <v>2.5960000000000001</v>
      </c>
      <c r="AP756">
        <v>3</v>
      </c>
      <c r="AQ756">
        <v>1</v>
      </c>
      <c r="AR756" s="4">
        <v>755</v>
      </c>
      <c r="AS756" s="4">
        <f>ROWS($D$2:D756)</f>
        <v>755</v>
      </c>
      <c r="AT756" s="4" t="str">
        <f>IF(D756=PUBLIC!$C$15,AS756,"")</f>
        <v/>
      </c>
      <c r="AU756" s="4" t="str">
        <f t="shared" si="11"/>
        <v/>
      </c>
      <c r="AV756"/>
      <c r="AW756"/>
      <c r="AX756"/>
    </row>
    <row r="757" spans="1:50" x14ac:dyDescent="0.25">
      <c r="A757">
        <v>26</v>
      </c>
      <c r="B757">
        <v>26035</v>
      </c>
      <c r="C757" s="99" t="s">
        <v>2162</v>
      </c>
      <c r="D757" s="1" t="s">
        <v>889</v>
      </c>
      <c r="E757">
        <v>0.5</v>
      </c>
      <c r="F757" s="1">
        <v>0.43538013325746883</v>
      </c>
      <c r="G757" s="1">
        <v>7.1870000000000003</v>
      </c>
      <c r="H757">
        <v>-0.75</v>
      </c>
      <c r="I757" s="1">
        <v>-0.81688310561735389</v>
      </c>
      <c r="J757" s="1">
        <v>0.01</v>
      </c>
      <c r="K757">
        <v>0.5</v>
      </c>
      <c r="L757">
        <v>0.47343651279779342</v>
      </c>
      <c r="M757">
        <v>11.9953</v>
      </c>
      <c r="N757">
        <v>30608</v>
      </c>
      <c r="O757">
        <v>21.876999999999999</v>
      </c>
      <c r="P757">
        <v>1.8620000000000001</v>
      </c>
      <c r="Q757">
        <v>0.42799999999999999</v>
      </c>
      <c r="R757">
        <v>2.6230000000000002</v>
      </c>
      <c r="S757">
        <v>6</v>
      </c>
      <c r="T757">
        <v>0.01</v>
      </c>
      <c r="U757">
        <v>24.198</v>
      </c>
      <c r="V757">
        <v>267.04000000000002</v>
      </c>
      <c r="W757">
        <v>31.690999999999999</v>
      </c>
      <c r="X757">
        <v>5.2270000000000003</v>
      </c>
      <c r="Y757">
        <v>393.83</v>
      </c>
      <c r="Z757">
        <v>16.863900000000001</v>
      </c>
      <c r="AA757">
        <v>0.01</v>
      </c>
      <c r="AB757">
        <v>0.62319999999999998</v>
      </c>
      <c r="AC757">
        <v>146.733</v>
      </c>
      <c r="AD757">
        <v>6.4530000000000003</v>
      </c>
      <c r="AE757">
        <v>27.771000000000001</v>
      </c>
      <c r="AF757">
        <v>31.364000000000001</v>
      </c>
      <c r="AG757">
        <v>1.96</v>
      </c>
      <c r="AH757">
        <v>64.361999999999995</v>
      </c>
      <c r="AI757">
        <v>4.0599999999999996</v>
      </c>
      <c r="AJ757">
        <v>0.80600000000000005</v>
      </c>
      <c r="AK757">
        <v>7.9809999999999999</v>
      </c>
      <c r="AL757">
        <v>14.728999999999999</v>
      </c>
      <c r="AM757">
        <v>3.8650000000000002</v>
      </c>
      <c r="AN757">
        <v>3.8796285714285998</v>
      </c>
      <c r="AO757">
        <v>10.215971428571001</v>
      </c>
      <c r="AP757">
        <v>3</v>
      </c>
      <c r="AQ757">
        <v>1</v>
      </c>
      <c r="AR757" s="4">
        <v>756</v>
      </c>
      <c r="AS757" s="4">
        <f>ROWS($D$2:D757)</f>
        <v>756</v>
      </c>
      <c r="AT757" s="4" t="str">
        <f>IF(D757=PUBLIC!$C$15,AS757,"")</f>
        <v/>
      </c>
      <c r="AU757" s="4" t="str">
        <f t="shared" si="11"/>
        <v/>
      </c>
      <c r="AV757"/>
      <c r="AW757"/>
      <c r="AX757"/>
    </row>
    <row r="758" spans="1:50" x14ac:dyDescent="0.25">
      <c r="A758">
        <v>26</v>
      </c>
      <c r="B758">
        <v>26039</v>
      </c>
      <c r="C758" s="99" t="s">
        <v>2162</v>
      </c>
      <c r="D758" s="1" t="s">
        <v>890</v>
      </c>
      <c r="E758">
        <v>2.75</v>
      </c>
      <c r="F758" s="1">
        <v>2.6910375512197255</v>
      </c>
      <c r="G758" s="1">
        <v>17.453499999999998</v>
      </c>
      <c r="H758">
        <v>-0.75</v>
      </c>
      <c r="I758" s="1">
        <v>-0.81688310561735389</v>
      </c>
      <c r="J758" s="1">
        <v>0.01</v>
      </c>
      <c r="K758">
        <v>1.75</v>
      </c>
      <c r="L758">
        <v>1.7118043372278695</v>
      </c>
      <c r="M758">
        <v>22.191199999999998</v>
      </c>
      <c r="N758">
        <v>13840</v>
      </c>
      <c r="O758">
        <v>23.655999999999999</v>
      </c>
      <c r="P758">
        <v>1.7629999999999999</v>
      </c>
      <c r="Q758">
        <v>0.50600000000000001</v>
      </c>
      <c r="R758">
        <v>2.4780000000000002</v>
      </c>
      <c r="S758">
        <v>12</v>
      </c>
      <c r="T758">
        <v>6.8996000000000004</v>
      </c>
      <c r="U758">
        <v>17.164000000000001</v>
      </c>
      <c r="V758">
        <v>213.35</v>
      </c>
      <c r="W758">
        <v>19.509</v>
      </c>
      <c r="X758">
        <v>31.068999999999999</v>
      </c>
      <c r="Y758">
        <v>392.77</v>
      </c>
      <c r="Z758">
        <v>5.6086999999999998</v>
      </c>
      <c r="AA758">
        <v>8.4444999999999997</v>
      </c>
      <c r="AB758">
        <v>12.332100000000001</v>
      </c>
      <c r="AC758">
        <v>113.733</v>
      </c>
      <c r="AD758">
        <v>5.6</v>
      </c>
      <c r="AE758">
        <v>31.068999999999999</v>
      </c>
      <c r="AF758">
        <v>19.509</v>
      </c>
      <c r="AG758">
        <v>5.0599999999999996</v>
      </c>
      <c r="AH758">
        <v>11.561</v>
      </c>
      <c r="AI758">
        <v>0.67500000000000004</v>
      </c>
      <c r="AJ758">
        <v>0.79</v>
      </c>
      <c r="AK758">
        <v>6.11</v>
      </c>
      <c r="AL758">
        <v>9.8689999999999998</v>
      </c>
      <c r="AM758">
        <v>5.2619999999999996</v>
      </c>
      <c r="AN758">
        <v>2.7200125000000002</v>
      </c>
      <c r="AO758">
        <v>12.0142875</v>
      </c>
      <c r="AP758">
        <v>3</v>
      </c>
      <c r="AQ758">
        <v>1</v>
      </c>
      <c r="AR758" s="4">
        <v>757</v>
      </c>
      <c r="AS758" s="4">
        <f>ROWS($D$2:D758)</f>
        <v>757</v>
      </c>
      <c r="AT758" s="4" t="str">
        <f>IF(D758=PUBLIC!$C$15,AS758,"")</f>
        <v/>
      </c>
      <c r="AU758" s="4" t="str">
        <f t="shared" si="11"/>
        <v/>
      </c>
      <c r="AV758"/>
      <c r="AW758"/>
      <c r="AX758"/>
    </row>
    <row r="759" spans="1:50" x14ac:dyDescent="0.25">
      <c r="A759">
        <v>26</v>
      </c>
      <c r="B759">
        <v>26041</v>
      </c>
      <c r="C759" s="99" t="s">
        <v>2162</v>
      </c>
      <c r="D759" s="1" t="s">
        <v>891</v>
      </c>
      <c r="E759">
        <v>-1</v>
      </c>
      <c r="F759" s="1">
        <v>-1.1436789290222509</v>
      </c>
      <c r="G759" s="1">
        <v>0.01</v>
      </c>
      <c r="H759">
        <v>-0.75</v>
      </c>
      <c r="I759" s="1">
        <v>-0.81688310561735389</v>
      </c>
      <c r="J759" s="1">
        <v>0.01</v>
      </c>
      <c r="K759">
        <v>-0.75</v>
      </c>
      <c r="L759">
        <v>-0.82670456122330849</v>
      </c>
      <c r="M759">
        <v>1.2907999999999999</v>
      </c>
      <c r="N759">
        <v>36570</v>
      </c>
      <c r="O759">
        <v>21.241</v>
      </c>
      <c r="P759">
        <v>1.1399999999999999</v>
      </c>
      <c r="Q759">
        <v>0.24299999999999999</v>
      </c>
      <c r="R759">
        <v>5.1520000000000001</v>
      </c>
      <c r="S759">
        <v>8</v>
      </c>
      <c r="T759">
        <v>0.01</v>
      </c>
      <c r="U759">
        <v>16.571999999999999</v>
      </c>
      <c r="V759">
        <v>372.27</v>
      </c>
      <c r="W759">
        <v>47.58</v>
      </c>
      <c r="X759">
        <v>11.211</v>
      </c>
      <c r="Y759">
        <v>513.59</v>
      </c>
      <c r="Z759">
        <v>0.01</v>
      </c>
      <c r="AA759">
        <v>2.3212999999999999</v>
      </c>
      <c r="AB759">
        <v>0.5171</v>
      </c>
      <c r="AC759">
        <v>108.533</v>
      </c>
      <c r="AD759">
        <v>4.8949999999999996</v>
      </c>
      <c r="AE759">
        <v>12.032</v>
      </c>
      <c r="AF759">
        <v>30.626000000000001</v>
      </c>
      <c r="AG759">
        <v>1.0900000000000001</v>
      </c>
      <c r="AH759">
        <v>70.822999999999993</v>
      </c>
      <c r="AI759">
        <v>2.391</v>
      </c>
      <c r="AJ759">
        <v>0.36299999999999999</v>
      </c>
      <c r="AK759">
        <v>5.4119999999999999</v>
      </c>
      <c r="AL759">
        <v>14.477</v>
      </c>
      <c r="AM759">
        <v>5.9480000000000004</v>
      </c>
      <c r="AN759">
        <v>0.94850000000000001</v>
      </c>
      <c r="AO759">
        <v>5.8774749999999996</v>
      </c>
      <c r="AP759">
        <v>3</v>
      </c>
      <c r="AQ759">
        <v>1</v>
      </c>
      <c r="AR759" s="4">
        <v>758</v>
      </c>
      <c r="AS759" s="4">
        <f>ROWS($D$2:D759)</f>
        <v>758</v>
      </c>
      <c r="AT759" s="4" t="str">
        <f>IF(D759=PUBLIC!$C$15,AS759,"")</f>
        <v/>
      </c>
      <c r="AU759" s="4" t="str">
        <f t="shared" si="11"/>
        <v/>
      </c>
      <c r="AV759"/>
      <c r="AW759"/>
      <c r="AX759"/>
    </row>
    <row r="760" spans="1:50" x14ac:dyDescent="0.25">
      <c r="A760">
        <v>26</v>
      </c>
      <c r="B760">
        <v>26043</v>
      </c>
      <c r="C760" s="99" t="s">
        <v>2162</v>
      </c>
      <c r="D760" s="1" t="s">
        <v>892</v>
      </c>
      <c r="E760">
        <v>-0.75</v>
      </c>
      <c r="F760" s="1">
        <v>-0.83401900939277585</v>
      </c>
      <c r="G760" s="1">
        <v>1.4094</v>
      </c>
      <c r="H760">
        <v>0.01</v>
      </c>
      <c r="I760" s="1">
        <v>-5.3666745261074664E-2</v>
      </c>
      <c r="J760" s="1">
        <v>3.0177999999999998</v>
      </c>
      <c r="K760">
        <v>0.01</v>
      </c>
      <c r="L760">
        <v>-0.15379395424501796</v>
      </c>
      <c r="M760">
        <v>6.8311000000000002</v>
      </c>
      <c r="N760">
        <v>25889</v>
      </c>
      <c r="O760">
        <v>20.722999999999999</v>
      </c>
      <c r="P760">
        <v>1.3360000000000001</v>
      </c>
      <c r="Q760">
        <v>0.54100000000000004</v>
      </c>
      <c r="R760">
        <v>2.3210000000000002</v>
      </c>
      <c r="S760">
        <v>8</v>
      </c>
      <c r="T760">
        <v>0.01</v>
      </c>
      <c r="U760">
        <v>14.615</v>
      </c>
      <c r="V760">
        <v>267.86</v>
      </c>
      <c r="W760">
        <v>48.668999999999997</v>
      </c>
      <c r="X760">
        <v>10.815</v>
      </c>
      <c r="Y760">
        <v>689.82</v>
      </c>
      <c r="Z760">
        <v>4.3411999999999997</v>
      </c>
      <c r="AA760">
        <v>1.6920999999999999</v>
      </c>
      <c r="AB760">
        <v>0.01</v>
      </c>
      <c r="AC760">
        <v>117.967</v>
      </c>
      <c r="AD760">
        <v>4.5</v>
      </c>
      <c r="AE760">
        <v>43.648000000000003</v>
      </c>
      <c r="AF760">
        <v>59.097999999999999</v>
      </c>
      <c r="AG760">
        <v>4.25</v>
      </c>
      <c r="AH760">
        <v>65.665000000000006</v>
      </c>
      <c r="AI760">
        <v>1.899</v>
      </c>
      <c r="AJ760">
        <v>9.9000000000000005E-2</v>
      </c>
      <c r="AK760">
        <v>7.8479999999999999</v>
      </c>
      <c r="AL760">
        <v>16.001999999999999</v>
      </c>
      <c r="AM760">
        <v>3.411</v>
      </c>
      <c r="AN760">
        <v>3.5531000000000001</v>
      </c>
      <c r="AO760">
        <v>8.0853400000000004</v>
      </c>
      <c r="AP760">
        <v>3</v>
      </c>
      <c r="AQ760">
        <v>1</v>
      </c>
      <c r="AR760" s="4">
        <v>759</v>
      </c>
      <c r="AS760" s="4">
        <f>ROWS($D$2:D760)</f>
        <v>759</v>
      </c>
      <c r="AT760" s="4" t="str">
        <f>IF(D760=PUBLIC!$C$15,AS760,"")</f>
        <v/>
      </c>
      <c r="AU760" s="4" t="str">
        <f t="shared" si="11"/>
        <v/>
      </c>
      <c r="AV760"/>
      <c r="AW760"/>
      <c r="AX760"/>
    </row>
    <row r="761" spans="1:50" x14ac:dyDescent="0.25">
      <c r="A761">
        <v>26</v>
      </c>
      <c r="B761">
        <v>26047</v>
      </c>
      <c r="C761" s="99" t="s">
        <v>2162</v>
      </c>
      <c r="D761" s="1" t="s">
        <v>893</v>
      </c>
      <c r="E761">
        <v>-0.75</v>
      </c>
      <c r="F761" s="1">
        <v>-0.9114889169146666</v>
      </c>
      <c r="G761" s="1">
        <v>1.0568</v>
      </c>
      <c r="H761">
        <v>-0.5</v>
      </c>
      <c r="I761" s="1">
        <v>-0.50831385607440993</v>
      </c>
      <c r="J761" s="1">
        <v>1.2201</v>
      </c>
      <c r="K761">
        <v>-0.5</v>
      </c>
      <c r="L761">
        <v>-0.63887064362102597</v>
      </c>
      <c r="M761">
        <v>2.8372999999999999</v>
      </c>
      <c r="N761">
        <v>33091</v>
      </c>
      <c r="O761">
        <v>19.658000000000001</v>
      </c>
      <c r="P761">
        <v>1.5289999999999999</v>
      </c>
      <c r="Q761">
        <v>0.62</v>
      </c>
      <c r="R761">
        <v>6.4160000000000004</v>
      </c>
      <c r="S761">
        <v>11</v>
      </c>
      <c r="T761">
        <v>0.36380000000000001</v>
      </c>
      <c r="U761">
        <v>10.55</v>
      </c>
      <c r="V761">
        <v>168.32</v>
      </c>
      <c r="W761">
        <v>62.555</v>
      </c>
      <c r="X761">
        <v>30.22</v>
      </c>
      <c r="Y761">
        <v>1260.04</v>
      </c>
      <c r="Z761">
        <v>6.7557</v>
      </c>
      <c r="AA761">
        <v>2.6806000000000001</v>
      </c>
      <c r="AB761">
        <v>0.01</v>
      </c>
      <c r="AC761">
        <v>134.166</v>
      </c>
      <c r="AD761">
        <v>2.8860000000000001</v>
      </c>
      <c r="AE761">
        <v>26.291</v>
      </c>
      <c r="AF761">
        <v>163.18600000000001</v>
      </c>
      <c r="AG761">
        <v>2.72</v>
      </c>
      <c r="AH761">
        <v>40.192</v>
      </c>
      <c r="AI761">
        <v>0.76700000000000002</v>
      </c>
      <c r="AJ761">
        <v>1.9E-2</v>
      </c>
      <c r="AK761">
        <v>9.4290000000000003</v>
      </c>
      <c r="AL761">
        <v>8.3859999999999992</v>
      </c>
      <c r="AM761">
        <v>2.169</v>
      </c>
      <c r="AN761">
        <v>2.1739000000000002</v>
      </c>
      <c r="AO761">
        <v>7.1794000000000002</v>
      </c>
      <c r="AP761">
        <v>3</v>
      </c>
      <c r="AQ761">
        <v>1</v>
      </c>
      <c r="AR761" s="4">
        <v>760</v>
      </c>
      <c r="AS761" s="4">
        <f>ROWS($D$2:D761)</f>
        <v>760</v>
      </c>
      <c r="AT761" s="4" t="str">
        <f>IF(D761=PUBLIC!$C$15,AS761,"")</f>
        <v/>
      </c>
      <c r="AU761" s="4" t="str">
        <f t="shared" si="11"/>
        <v/>
      </c>
      <c r="AV761"/>
      <c r="AW761"/>
      <c r="AX761"/>
    </row>
    <row r="762" spans="1:50" x14ac:dyDescent="0.25">
      <c r="A762">
        <v>26</v>
      </c>
      <c r="B762">
        <v>26051</v>
      </c>
      <c r="C762" s="99" t="s">
        <v>2162</v>
      </c>
      <c r="D762" s="1" t="s">
        <v>894</v>
      </c>
      <c r="E762">
        <v>0.5</v>
      </c>
      <c r="F762" s="1">
        <v>0.4047524953999771</v>
      </c>
      <c r="G762" s="1">
        <v>7.0476000000000001</v>
      </c>
      <c r="H762">
        <v>0.25</v>
      </c>
      <c r="I762" s="1">
        <v>9.0463748398890736E-2</v>
      </c>
      <c r="J762" s="1">
        <v>3.5876999999999999</v>
      </c>
      <c r="K762">
        <v>-0.25</v>
      </c>
      <c r="L762">
        <v>-0.41775738982538707</v>
      </c>
      <c r="M762">
        <v>4.6577999999999999</v>
      </c>
      <c r="N762">
        <v>25367</v>
      </c>
      <c r="O762">
        <v>24.776</v>
      </c>
      <c r="P762">
        <v>1.3959999999999999</v>
      </c>
      <c r="Q762">
        <v>0.34699999999999998</v>
      </c>
      <c r="R762">
        <v>1.9039999999999999</v>
      </c>
      <c r="S762">
        <v>6</v>
      </c>
      <c r="T762">
        <v>0.01</v>
      </c>
      <c r="U762">
        <v>20.331</v>
      </c>
      <c r="V762">
        <v>257.27</v>
      </c>
      <c r="W762">
        <v>23.259</v>
      </c>
      <c r="X762">
        <v>8.2780000000000005</v>
      </c>
      <c r="Y762">
        <v>520.36</v>
      </c>
      <c r="Z762">
        <v>20.182300000000001</v>
      </c>
      <c r="AA762">
        <v>0.01</v>
      </c>
      <c r="AB762">
        <v>1.1893</v>
      </c>
      <c r="AC762">
        <v>119.834</v>
      </c>
      <c r="AD762">
        <v>5.5579999999999998</v>
      </c>
      <c r="AE762">
        <v>18.134</v>
      </c>
      <c r="AF762">
        <v>14.98</v>
      </c>
      <c r="AG762">
        <v>1.97</v>
      </c>
      <c r="AH762">
        <v>15.769</v>
      </c>
      <c r="AI762">
        <v>2.4369999999999998</v>
      </c>
      <c r="AJ762">
        <v>0.41199999999999998</v>
      </c>
      <c r="AK762">
        <v>9.8620000000000001</v>
      </c>
      <c r="AL762">
        <v>18.602</v>
      </c>
      <c r="AM762">
        <v>3.512</v>
      </c>
      <c r="AN762">
        <v>2.4014000000000002</v>
      </c>
      <c r="AO762">
        <v>14.162257142856999</v>
      </c>
      <c r="AP762">
        <v>3</v>
      </c>
      <c r="AQ762">
        <v>1</v>
      </c>
      <c r="AR762" s="4">
        <v>761</v>
      </c>
      <c r="AS762" s="4">
        <f>ROWS($D$2:D762)</f>
        <v>761</v>
      </c>
      <c r="AT762" s="4" t="str">
        <f>IF(D762=PUBLIC!$C$15,AS762,"")</f>
        <v/>
      </c>
      <c r="AU762" s="4" t="str">
        <f t="shared" si="11"/>
        <v/>
      </c>
      <c r="AV762"/>
      <c r="AW762"/>
      <c r="AX762"/>
    </row>
    <row r="763" spans="1:50" x14ac:dyDescent="0.25">
      <c r="A763">
        <v>26</v>
      </c>
      <c r="B763">
        <v>26053</v>
      </c>
      <c r="C763" s="99" t="s">
        <v>2162</v>
      </c>
      <c r="D763" s="1" t="s">
        <v>895</v>
      </c>
      <c r="E763">
        <v>-1</v>
      </c>
      <c r="F763" s="1">
        <v>-1.1436789290222509</v>
      </c>
      <c r="G763" s="1">
        <v>0.01</v>
      </c>
      <c r="H763">
        <v>-0.75</v>
      </c>
      <c r="I763" s="1">
        <v>-0.81688310561735389</v>
      </c>
      <c r="J763" s="1">
        <v>0.01</v>
      </c>
      <c r="K763">
        <v>-0.5</v>
      </c>
      <c r="L763">
        <v>-0.66546982108943842</v>
      </c>
      <c r="M763">
        <v>2.6183000000000001</v>
      </c>
      <c r="N763">
        <v>15650</v>
      </c>
      <c r="O763">
        <v>23.291</v>
      </c>
      <c r="P763">
        <v>1.2010000000000001</v>
      </c>
      <c r="Q763">
        <v>4.4409999999999998</v>
      </c>
      <c r="R763">
        <v>4.569</v>
      </c>
      <c r="S763">
        <v>11</v>
      </c>
      <c r="T763">
        <v>0.01</v>
      </c>
      <c r="U763">
        <v>20.620999999999999</v>
      </c>
      <c r="V763">
        <v>171.29</v>
      </c>
      <c r="W763">
        <v>38.338999999999999</v>
      </c>
      <c r="X763">
        <v>12.141</v>
      </c>
      <c r="Y763">
        <v>346.94</v>
      </c>
      <c r="Z763">
        <v>5.6082000000000001</v>
      </c>
      <c r="AA763">
        <v>2.4163000000000001</v>
      </c>
      <c r="AB763">
        <v>0.01</v>
      </c>
      <c r="AC763">
        <v>120.53400000000001</v>
      </c>
      <c r="AD763">
        <v>4.8239999999999998</v>
      </c>
      <c r="AE763">
        <v>19.808</v>
      </c>
      <c r="AF763">
        <v>85.623000000000005</v>
      </c>
      <c r="AG763">
        <v>0.64</v>
      </c>
      <c r="AH763">
        <v>44.088999999999999</v>
      </c>
      <c r="AI763">
        <v>5.0149999999999997</v>
      </c>
      <c r="AJ763">
        <v>0.17100000000000001</v>
      </c>
      <c r="AK763">
        <v>6.1440000000000001</v>
      </c>
      <c r="AL763">
        <v>14.837999999999999</v>
      </c>
      <c r="AM763">
        <v>2.02</v>
      </c>
      <c r="AN763">
        <v>0.90732500000000005</v>
      </c>
      <c r="AO763">
        <v>19.125125000000001</v>
      </c>
      <c r="AP763">
        <v>3</v>
      </c>
      <c r="AQ763">
        <v>1</v>
      </c>
      <c r="AR763" s="4">
        <v>762</v>
      </c>
      <c r="AS763" s="4">
        <f>ROWS($D$2:D763)</f>
        <v>762</v>
      </c>
      <c r="AT763" s="4" t="str">
        <f>IF(D763=PUBLIC!$C$15,AS763,"")</f>
        <v/>
      </c>
      <c r="AU763" s="4" t="str">
        <f t="shared" si="11"/>
        <v/>
      </c>
      <c r="AV763"/>
      <c r="AW763"/>
      <c r="AX763"/>
    </row>
    <row r="764" spans="1:50" x14ac:dyDescent="0.25">
      <c r="A764">
        <v>26</v>
      </c>
      <c r="B764">
        <v>26055</v>
      </c>
      <c r="C764" s="99" t="s">
        <v>2162</v>
      </c>
      <c r="D764" s="1" t="s">
        <v>896</v>
      </c>
      <c r="E764">
        <v>-0.75</v>
      </c>
      <c r="F764" s="1">
        <v>-0.78963749685896434</v>
      </c>
      <c r="G764" s="1">
        <v>1.6113999999999999</v>
      </c>
      <c r="H764">
        <v>-0.25</v>
      </c>
      <c r="I764" s="1">
        <v>-0.49832411313780939</v>
      </c>
      <c r="J764" s="1">
        <v>1.2596000000000001</v>
      </c>
      <c r="K764">
        <v>0.5</v>
      </c>
      <c r="L764">
        <v>0.26013297183877071</v>
      </c>
      <c r="M764">
        <v>10.239100000000001</v>
      </c>
      <c r="N764">
        <v>90715</v>
      </c>
      <c r="O764">
        <v>17.004000000000001</v>
      </c>
      <c r="P764">
        <v>2.621</v>
      </c>
      <c r="Q764">
        <v>1.2350000000000001</v>
      </c>
      <c r="R764">
        <v>3.47</v>
      </c>
      <c r="S764">
        <v>8</v>
      </c>
      <c r="T764">
        <v>0.01</v>
      </c>
      <c r="U764">
        <v>9.8019999999999996</v>
      </c>
      <c r="V764">
        <v>328.08</v>
      </c>
      <c r="W764">
        <v>49.936999999999998</v>
      </c>
      <c r="X764">
        <v>32.298999999999999</v>
      </c>
      <c r="Y764">
        <v>1174.1199999999999</v>
      </c>
      <c r="Z764">
        <v>6.2215999999999996</v>
      </c>
      <c r="AA764">
        <v>2.5466000000000002</v>
      </c>
      <c r="AB764">
        <v>2.6133999999999999</v>
      </c>
      <c r="AC764">
        <v>124.1</v>
      </c>
      <c r="AD764">
        <v>3.004</v>
      </c>
      <c r="AE764">
        <v>28.992000000000001</v>
      </c>
      <c r="AF764">
        <v>205.809</v>
      </c>
      <c r="AG764">
        <v>13.12</v>
      </c>
      <c r="AH764">
        <v>39.795000000000002</v>
      </c>
      <c r="AI764">
        <v>0.76</v>
      </c>
      <c r="AJ764">
        <v>0.36299999999999999</v>
      </c>
      <c r="AK764">
        <v>5.55</v>
      </c>
      <c r="AL764">
        <v>10.765000000000001</v>
      </c>
      <c r="AM764">
        <v>2.6970000000000001</v>
      </c>
      <c r="AN764">
        <v>4.4664000000000001</v>
      </c>
      <c r="AO764">
        <v>6.7182000000000004</v>
      </c>
      <c r="AP764">
        <v>3</v>
      </c>
      <c r="AQ764">
        <v>1</v>
      </c>
      <c r="AR764" s="4">
        <v>763</v>
      </c>
      <c r="AS764" s="4">
        <f>ROWS($D$2:D764)</f>
        <v>763</v>
      </c>
      <c r="AT764" s="4" t="str">
        <f>IF(D764=PUBLIC!$C$15,AS764,"")</f>
        <v/>
      </c>
      <c r="AU764" s="4" t="str">
        <f t="shared" si="11"/>
        <v/>
      </c>
      <c r="AV764"/>
      <c r="AW764"/>
      <c r="AX764"/>
    </row>
    <row r="765" spans="1:50" x14ac:dyDescent="0.25">
      <c r="A765">
        <v>26</v>
      </c>
      <c r="B765">
        <v>26057</v>
      </c>
      <c r="C765" s="99" t="s">
        <v>2162</v>
      </c>
      <c r="D765" s="1" t="s">
        <v>897</v>
      </c>
      <c r="E765">
        <v>-0.5</v>
      </c>
      <c r="F765" s="1">
        <v>-0.60299346271305887</v>
      </c>
      <c r="G765" s="1">
        <v>2.4609000000000001</v>
      </c>
      <c r="H765">
        <v>-0.5</v>
      </c>
      <c r="I765" s="1">
        <v>-0.67846826234643076</v>
      </c>
      <c r="J765" s="1">
        <v>0.54730000000000001</v>
      </c>
      <c r="K765">
        <v>-0.75</v>
      </c>
      <c r="L765">
        <v>-0.87942923217781932</v>
      </c>
      <c r="M765">
        <v>0.85670000000000002</v>
      </c>
      <c r="N765">
        <v>41676</v>
      </c>
      <c r="O765">
        <v>16.285</v>
      </c>
      <c r="P765">
        <v>5.6340000000000003</v>
      </c>
      <c r="Q765">
        <v>5.5</v>
      </c>
      <c r="R765">
        <v>2.02</v>
      </c>
      <c r="S765">
        <v>5</v>
      </c>
      <c r="T765">
        <v>0.01</v>
      </c>
      <c r="U765">
        <v>18.995000000000001</v>
      </c>
      <c r="V765">
        <v>124.69</v>
      </c>
      <c r="W765">
        <v>47.029000000000003</v>
      </c>
      <c r="X765">
        <v>14.877000000000001</v>
      </c>
      <c r="Y765">
        <v>628.98</v>
      </c>
      <c r="Z765">
        <v>8.843</v>
      </c>
      <c r="AA765">
        <v>0.9546</v>
      </c>
      <c r="AB765">
        <v>0.01</v>
      </c>
      <c r="AC765">
        <v>82.966999999999999</v>
      </c>
      <c r="AD765">
        <v>3.395</v>
      </c>
      <c r="AE765">
        <v>13.196999999999999</v>
      </c>
      <c r="AF765">
        <v>60.226999999999997</v>
      </c>
      <c r="AG765">
        <v>1.68</v>
      </c>
      <c r="AH765">
        <v>15.356999999999999</v>
      </c>
      <c r="AI765">
        <v>4.7930000000000001</v>
      </c>
      <c r="AJ765">
        <v>0.108</v>
      </c>
      <c r="AK765">
        <v>4.8940000000000001</v>
      </c>
      <c r="AL765">
        <v>17.355</v>
      </c>
      <c r="AM765">
        <v>3.786</v>
      </c>
      <c r="AN765">
        <v>3.2303428571429</v>
      </c>
      <c r="AO765">
        <v>10.952771428570999</v>
      </c>
      <c r="AP765">
        <v>3</v>
      </c>
      <c r="AQ765">
        <v>1</v>
      </c>
      <c r="AR765" s="4">
        <v>764</v>
      </c>
      <c r="AS765" s="4">
        <f>ROWS($D$2:D765)</f>
        <v>764</v>
      </c>
      <c r="AT765" s="4" t="str">
        <f>IF(D765=PUBLIC!$C$15,AS765,"")</f>
        <v/>
      </c>
      <c r="AU765" s="4" t="str">
        <f t="shared" si="11"/>
        <v/>
      </c>
      <c r="AV765"/>
      <c r="AW765"/>
      <c r="AX765"/>
    </row>
    <row r="766" spans="1:50" x14ac:dyDescent="0.25">
      <c r="A766">
        <v>26</v>
      </c>
      <c r="B766">
        <v>26059</v>
      </c>
      <c r="C766" s="99" t="s">
        <v>2162</v>
      </c>
      <c r="D766" s="1" t="s">
        <v>898</v>
      </c>
      <c r="E766">
        <v>-0.75</v>
      </c>
      <c r="F766" s="1">
        <v>-0.97942339055553052</v>
      </c>
      <c r="G766" s="1">
        <v>0.74760000000000004</v>
      </c>
      <c r="H766">
        <v>-0.75</v>
      </c>
      <c r="I766" s="1">
        <v>-0.81688310561735389</v>
      </c>
      <c r="J766" s="1">
        <v>0.01</v>
      </c>
      <c r="K766">
        <v>0.5</v>
      </c>
      <c r="L766">
        <v>0.44267134543364334</v>
      </c>
      <c r="M766">
        <v>11.742000000000001</v>
      </c>
      <c r="N766">
        <v>46024</v>
      </c>
      <c r="O766">
        <v>17.588999999999999</v>
      </c>
      <c r="P766">
        <v>2.1179999999999999</v>
      </c>
      <c r="Q766">
        <v>0.57399999999999995</v>
      </c>
      <c r="R766">
        <v>2.0449999999999999</v>
      </c>
      <c r="S766">
        <v>5</v>
      </c>
      <c r="T766">
        <v>0.01</v>
      </c>
      <c r="U766">
        <v>18.616</v>
      </c>
      <c r="V766">
        <v>179.6</v>
      </c>
      <c r="W766">
        <v>48.887999999999998</v>
      </c>
      <c r="X766">
        <v>8.6910000000000007</v>
      </c>
      <c r="Y766">
        <v>554.84</v>
      </c>
      <c r="Z766">
        <v>3.4529999999999998</v>
      </c>
      <c r="AA766">
        <v>4.4501999999999997</v>
      </c>
      <c r="AB766">
        <v>5.3052000000000001</v>
      </c>
      <c r="AC766">
        <v>76.733000000000004</v>
      </c>
      <c r="AD766">
        <v>3.8679999999999999</v>
      </c>
      <c r="AE766">
        <v>13.254</v>
      </c>
      <c r="AF766">
        <v>31.288</v>
      </c>
      <c r="AG766">
        <v>1.96</v>
      </c>
      <c r="AH766">
        <v>44.325000000000003</v>
      </c>
      <c r="AI766">
        <v>3.93</v>
      </c>
      <c r="AJ766">
        <v>0.12</v>
      </c>
      <c r="AK766">
        <v>4.7370000000000001</v>
      </c>
      <c r="AL766">
        <v>24.681999999999999</v>
      </c>
      <c r="AM766">
        <v>3.742</v>
      </c>
      <c r="AN766">
        <v>2.8207428571428999</v>
      </c>
      <c r="AO766">
        <v>13.099971428570999</v>
      </c>
      <c r="AP766">
        <v>3</v>
      </c>
      <c r="AQ766">
        <v>1</v>
      </c>
      <c r="AR766" s="4">
        <v>765</v>
      </c>
      <c r="AS766" s="4">
        <f>ROWS($D$2:D766)</f>
        <v>765</v>
      </c>
      <c r="AT766" s="4" t="str">
        <f>IF(D766=PUBLIC!$C$15,AS766,"")</f>
        <v/>
      </c>
      <c r="AU766" s="4" t="str">
        <f t="shared" si="11"/>
        <v/>
      </c>
      <c r="AV766"/>
      <c r="AW766"/>
      <c r="AX766"/>
    </row>
    <row r="767" spans="1:50" x14ac:dyDescent="0.25">
      <c r="A767">
        <v>26</v>
      </c>
      <c r="B767">
        <v>26061</v>
      </c>
      <c r="C767" s="99" t="s">
        <v>2162</v>
      </c>
      <c r="D767" s="1" t="s">
        <v>899</v>
      </c>
      <c r="E767">
        <v>-1</v>
      </c>
      <c r="F767" s="1">
        <v>-1.1436789290222509</v>
      </c>
      <c r="G767" s="1">
        <v>0.01</v>
      </c>
      <c r="H767">
        <v>-0.75</v>
      </c>
      <c r="I767" s="1">
        <v>-0.81688310561735389</v>
      </c>
      <c r="J767" s="1">
        <v>0.01</v>
      </c>
      <c r="K767">
        <v>-0.25</v>
      </c>
      <c r="L767">
        <v>-0.36793555148044282</v>
      </c>
      <c r="M767">
        <v>5.0679999999999996</v>
      </c>
      <c r="N767">
        <v>36565</v>
      </c>
      <c r="O767">
        <v>16.091999999999999</v>
      </c>
      <c r="P767">
        <v>1.4470000000000001</v>
      </c>
      <c r="Q767">
        <v>0.74099999999999999</v>
      </c>
      <c r="R767">
        <v>5.319</v>
      </c>
      <c r="S767">
        <v>8</v>
      </c>
      <c r="T767">
        <v>0.01</v>
      </c>
      <c r="U767">
        <v>22.774999999999999</v>
      </c>
      <c r="V767">
        <v>229.18</v>
      </c>
      <c r="W767">
        <v>35.006</v>
      </c>
      <c r="X767">
        <v>11.486000000000001</v>
      </c>
      <c r="Y767">
        <v>506.99</v>
      </c>
      <c r="Z767">
        <v>3.5175999999999998</v>
      </c>
      <c r="AA767">
        <v>0.01</v>
      </c>
      <c r="AB767">
        <v>2.3925999999999998</v>
      </c>
      <c r="AC767">
        <v>45</v>
      </c>
      <c r="AD767">
        <v>2.899</v>
      </c>
      <c r="AE767">
        <v>15.862</v>
      </c>
      <c r="AF767">
        <v>61.261000000000003</v>
      </c>
      <c r="AG767">
        <v>2.19</v>
      </c>
      <c r="AH767">
        <v>47.585999999999999</v>
      </c>
      <c r="AI767">
        <v>1.6060000000000001</v>
      </c>
      <c r="AJ767">
        <v>0.28999999999999998</v>
      </c>
      <c r="AK767">
        <v>5.4119999999999999</v>
      </c>
      <c r="AL767">
        <v>9.0359999999999996</v>
      </c>
      <c r="AM767">
        <v>1.518</v>
      </c>
      <c r="AN767">
        <v>0.01</v>
      </c>
      <c r="AO767">
        <v>20.729500000000002</v>
      </c>
      <c r="AP767">
        <v>3</v>
      </c>
      <c r="AQ767">
        <v>1</v>
      </c>
      <c r="AR767" s="4">
        <v>766</v>
      </c>
      <c r="AS767" s="4">
        <f>ROWS($D$2:D767)</f>
        <v>766</v>
      </c>
      <c r="AT767" s="4" t="str">
        <f>IF(D767=PUBLIC!$C$15,AS767,"")</f>
        <v/>
      </c>
      <c r="AU767" s="4" t="str">
        <f t="shared" si="11"/>
        <v/>
      </c>
      <c r="AV767"/>
      <c r="AW767"/>
      <c r="AX767"/>
    </row>
    <row r="768" spans="1:50" x14ac:dyDescent="0.25">
      <c r="A768">
        <v>26</v>
      </c>
      <c r="B768">
        <v>26063</v>
      </c>
      <c r="C768" s="99" t="s">
        <v>2162</v>
      </c>
      <c r="D768" s="1" t="s">
        <v>900</v>
      </c>
      <c r="E768">
        <v>1.5</v>
      </c>
      <c r="F768" s="1">
        <v>1.3154084020838481</v>
      </c>
      <c r="G768" s="1">
        <v>11.192399999999999</v>
      </c>
      <c r="H768">
        <v>-0.5</v>
      </c>
      <c r="I768" s="1">
        <v>-0.54885450905509503</v>
      </c>
      <c r="J768" s="1">
        <v>1.0598000000000001</v>
      </c>
      <c r="K768">
        <v>0.5</v>
      </c>
      <c r="L768">
        <v>0.41400739163206635</v>
      </c>
      <c r="M768">
        <v>11.506</v>
      </c>
      <c r="N768">
        <v>32021</v>
      </c>
      <c r="O768">
        <v>23.434999999999999</v>
      </c>
      <c r="P768">
        <v>2.1800000000000002</v>
      </c>
      <c r="Q768">
        <v>0.39</v>
      </c>
      <c r="R768">
        <v>1.8680000000000001</v>
      </c>
      <c r="S768">
        <v>11</v>
      </c>
      <c r="T768">
        <v>0.01</v>
      </c>
      <c r="U768">
        <v>13.945</v>
      </c>
      <c r="V768">
        <v>40.75</v>
      </c>
      <c r="W768">
        <v>80.884</v>
      </c>
      <c r="X768">
        <v>4.9969999999999999</v>
      </c>
      <c r="Y768">
        <v>663.51</v>
      </c>
      <c r="Z768">
        <v>7.5308999999999999</v>
      </c>
      <c r="AA768">
        <v>0.01</v>
      </c>
      <c r="AB768">
        <v>3.2158000000000002</v>
      </c>
      <c r="AC768">
        <v>79.367999999999995</v>
      </c>
      <c r="AD768">
        <v>3.81</v>
      </c>
      <c r="AE768">
        <v>28.106999999999999</v>
      </c>
      <c r="AF768">
        <v>56.524999999999999</v>
      </c>
      <c r="AG768">
        <v>2.19</v>
      </c>
      <c r="AH768">
        <v>11.243</v>
      </c>
      <c r="AI768">
        <v>8.6120000000000001</v>
      </c>
      <c r="AJ768">
        <v>0.24299999999999999</v>
      </c>
      <c r="AK768">
        <v>6.3209999999999997</v>
      </c>
      <c r="AL768">
        <v>21.111000000000001</v>
      </c>
      <c r="AM768">
        <v>3.214</v>
      </c>
      <c r="AN768">
        <v>2.3118500000000002</v>
      </c>
      <c r="AO768">
        <v>4.6055999999999999</v>
      </c>
      <c r="AP768">
        <v>3</v>
      </c>
      <c r="AQ768">
        <v>1</v>
      </c>
      <c r="AR768" s="4">
        <v>767</v>
      </c>
      <c r="AS768" s="4">
        <f>ROWS($D$2:D768)</f>
        <v>767</v>
      </c>
      <c r="AT768" s="4" t="str">
        <f>IF(D768=PUBLIC!$C$15,AS768,"")</f>
        <v/>
      </c>
      <c r="AU768" s="4" t="str">
        <f t="shared" si="11"/>
        <v/>
      </c>
      <c r="AV768"/>
      <c r="AW768"/>
      <c r="AX768"/>
    </row>
    <row r="769" spans="1:50" x14ac:dyDescent="0.25">
      <c r="A769">
        <v>26</v>
      </c>
      <c r="B769">
        <v>26069</v>
      </c>
      <c r="C769" s="99" t="s">
        <v>2162</v>
      </c>
      <c r="D769" s="1" t="s">
        <v>901</v>
      </c>
      <c r="E769">
        <v>-0.75</v>
      </c>
      <c r="F769" s="1">
        <v>-0.88868297136511387</v>
      </c>
      <c r="G769" s="1">
        <v>1.1606000000000001</v>
      </c>
      <c r="H769">
        <v>-0.75</v>
      </c>
      <c r="I769" s="1">
        <v>-0.81688310561735389</v>
      </c>
      <c r="J769" s="1">
        <v>0.01</v>
      </c>
      <c r="K769">
        <v>1</v>
      </c>
      <c r="L769">
        <v>0.76312463234076411</v>
      </c>
      <c r="M769">
        <v>14.3804</v>
      </c>
      <c r="N769">
        <v>25373</v>
      </c>
      <c r="O769">
        <v>27.954999999999998</v>
      </c>
      <c r="P769">
        <v>1.9630000000000001</v>
      </c>
      <c r="Q769">
        <v>0.67800000000000005</v>
      </c>
      <c r="R769">
        <v>2.8929999999999998</v>
      </c>
      <c r="S769">
        <v>11</v>
      </c>
      <c r="T769">
        <v>0.01</v>
      </c>
      <c r="U769">
        <v>16.891999999999999</v>
      </c>
      <c r="V769">
        <v>492.18</v>
      </c>
      <c r="W769">
        <v>37.441000000000003</v>
      </c>
      <c r="X769">
        <v>14.977</v>
      </c>
      <c r="Y769">
        <v>450.29</v>
      </c>
      <c r="Z769">
        <v>10.4527</v>
      </c>
      <c r="AA769">
        <v>0.01</v>
      </c>
      <c r="AB769">
        <v>0.01</v>
      </c>
      <c r="AC769">
        <v>164.73500000000001</v>
      </c>
      <c r="AD769">
        <v>6.01</v>
      </c>
      <c r="AE769">
        <v>29.164999999999999</v>
      </c>
      <c r="AF769">
        <v>92.224000000000004</v>
      </c>
      <c r="AG769">
        <v>0.79</v>
      </c>
      <c r="AH769">
        <v>5.9119999999999999</v>
      </c>
      <c r="AI769">
        <v>1.8109999999999999</v>
      </c>
      <c r="AJ769">
        <v>0.29099999999999998</v>
      </c>
      <c r="AK769">
        <v>6.351</v>
      </c>
      <c r="AL769">
        <v>16.559000000000001</v>
      </c>
      <c r="AM769">
        <v>7.86</v>
      </c>
      <c r="AN769">
        <v>0.01</v>
      </c>
      <c r="AO769">
        <v>11.978624999999999</v>
      </c>
      <c r="AP769">
        <v>3</v>
      </c>
      <c r="AQ769">
        <v>1</v>
      </c>
      <c r="AR769" s="4">
        <v>768</v>
      </c>
      <c r="AS769" s="4">
        <f>ROWS($D$2:D769)</f>
        <v>768</v>
      </c>
      <c r="AT769" s="4" t="str">
        <f>IF(D769=PUBLIC!$C$15,AS769,"")</f>
        <v/>
      </c>
      <c r="AU769" s="4" t="str">
        <f t="shared" si="11"/>
        <v/>
      </c>
      <c r="AV769"/>
      <c r="AW769"/>
      <c r="AX769"/>
    </row>
    <row r="770" spans="1:50" x14ac:dyDescent="0.25">
      <c r="A770">
        <v>26</v>
      </c>
      <c r="B770">
        <v>26071</v>
      </c>
      <c r="C770" s="99" t="s">
        <v>2162</v>
      </c>
      <c r="D770" s="1" t="s">
        <v>902</v>
      </c>
      <c r="E770">
        <v>-1</v>
      </c>
      <c r="F770" s="1">
        <v>-1.1436789290222509</v>
      </c>
      <c r="G770" s="1">
        <v>0.01</v>
      </c>
      <c r="H770">
        <v>4.5</v>
      </c>
      <c r="I770" s="1">
        <v>4.4030484193735555</v>
      </c>
      <c r="J770" s="1">
        <v>20.639900000000001</v>
      </c>
      <c r="K770">
        <v>-0.25</v>
      </c>
      <c r="L770">
        <v>-0.41156306082589372</v>
      </c>
      <c r="M770">
        <v>4.7088000000000001</v>
      </c>
      <c r="N770">
        <v>11393</v>
      </c>
      <c r="O770">
        <v>28.411999999999999</v>
      </c>
      <c r="P770">
        <v>1.6679999999999999</v>
      </c>
      <c r="Q770">
        <v>0.46500000000000002</v>
      </c>
      <c r="R770">
        <v>2.633</v>
      </c>
      <c r="S770">
        <v>9</v>
      </c>
      <c r="T770">
        <v>0.01</v>
      </c>
      <c r="U770">
        <v>17.225000000000001</v>
      </c>
      <c r="V770">
        <v>163.06</v>
      </c>
      <c r="W770">
        <v>47.398000000000003</v>
      </c>
      <c r="X770">
        <v>1.7549999999999999</v>
      </c>
      <c r="Y770">
        <v>327.98</v>
      </c>
      <c r="Z770">
        <v>6.8981000000000003</v>
      </c>
      <c r="AA770">
        <v>0.01</v>
      </c>
      <c r="AB770">
        <v>0.01</v>
      </c>
      <c r="AC770">
        <v>83.400999999999996</v>
      </c>
      <c r="AD770">
        <v>5.31</v>
      </c>
      <c r="AE770">
        <v>31.597999999999999</v>
      </c>
      <c r="AF770">
        <v>19.309999999999999</v>
      </c>
      <c r="AG770">
        <v>4.3899999999999997</v>
      </c>
      <c r="AH770">
        <v>0.01</v>
      </c>
      <c r="AI770">
        <v>4.641</v>
      </c>
      <c r="AJ770">
        <v>0.20799999999999999</v>
      </c>
      <c r="AK770">
        <v>7.7809999999999997</v>
      </c>
      <c r="AL770">
        <v>10.920999999999999</v>
      </c>
      <c r="AM770">
        <v>2.5859999999999999</v>
      </c>
      <c r="AN770">
        <v>2.3132999999999999</v>
      </c>
      <c r="AO770">
        <v>11.815899999999999</v>
      </c>
      <c r="AP770">
        <v>3</v>
      </c>
      <c r="AQ770">
        <v>1</v>
      </c>
      <c r="AR770" s="4">
        <v>769</v>
      </c>
      <c r="AS770" s="4">
        <f>ROWS($D$2:D770)</f>
        <v>769</v>
      </c>
      <c r="AT770" s="4" t="str">
        <f>IF(D770=PUBLIC!$C$15,AS770,"")</f>
        <v/>
      </c>
      <c r="AU770" s="4" t="str">
        <f t="shared" si="11"/>
        <v/>
      </c>
      <c r="AV770"/>
      <c r="AW770"/>
      <c r="AX770"/>
    </row>
    <row r="771" spans="1:50" x14ac:dyDescent="0.25">
      <c r="A771">
        <v>26</v>
      </c>
      <c r="B771">
        <v>26073</v>
      </c>
      <c r="C771" s="99" t="s">
        <v>2162</v>
      </c>
      <c r="D771" s="1" t="s">
        <v>903</v>
      </c>
      <c r="E771">
        <v>0.01</v>
      </c>
      <c r="F771" s="1">
        <v>-0.24618367877786138</v>
      </c>
      <c r="G771" s="1">
        <v>4.0849000000000002</v>
      </c>
      <c r="H771">
        <v>-0.75</v>
      </c>
      <c r="I771" s="1">
        <v>-0.81688310561735389</v>
      </c>
      <c r="J771" s="1">
        <v>0.01</v>
      </c>
      <c r="K771">
        <v>0.25</v>
      </c>
      <c r="L771">
        <v>0.18697916092906808</v>
      </c>
      <c r="M771">
        <v>9.6367999999999991</v>
      </c>
      <c r="N771">
        <v>70574</v>
      </c>
      <c r="O771">
        <v>10.976000000000001</v>
      </c>
      <c r="P771">
        <v>3.702</v>
      </c>
      <c r="Q771">
        <v>2.4500000000000002</v>
      </c>
      <c r="R771">
        <v>7.758</v>
      </c>
      <c r="S771">
        <v>5</v>
      </c>
      <c r="T771">
        <v>0.01</v>
      </c>
      <c r="U771">
        <v>28.773</v>
      </c>
      <c r="V771">
        <v>330.83</v>
      </c>
      <c r="W771">
        <v>24.513000000000002</v>
      </c>
      <c r="X771">
        <v>8.7850000000000001</v>
      </c>
      <c r="Y771">
        <v>757.56</v>
      </c>
      <c r="Z771">
        <v>8.6809999999999992</v>
      </c>
      <c r="AA771">
        <v>0.57340000000000002</v>
      </c>
      <c r="AB771">
        <v>0.58479999999999999</v>
      </c>
      <c r="AC771">
        <v>84.367000000000004</v>
      </c>
      <c r="AD771">
        <v>2.5720000000000001</v>
      </c>
      <c r="AE771">
        <v>21.538</v>
      </c>
      <c r="AF771">
        <v>43.216999999999999</v>
      </c>
      <c r="AG771">
        <v>7.51</v>
      </c>
      <c r="AH771">
        <v>14.311</v>
      </c>
      <c r="AI771">
        <v>2.3199999999999998</v>
      </c>
      <c r="AJ771">
        <v>0.65200000000000002</v>
      </c>
      <c r="AK771">
        <v>4.8609999999999998</v>
      </c>
      <c r="AL771">
        <v>9.0429999999999993</v>
      </c>
      <c r="AM771">
        <v>2.38</v>
      </c>
      <c r="AN771">
        <v>4.6866428571428997</v>
      </c>
      <c r="AO771">
        <v>7.1159571428571002</v>
      </c>
      <c r="AP771">
        <v>3</v>
      </c>
      <c r="AQ771">
        <v>1</v>
      </c>
      <c r="AR771" s="4">
        <v>770</v>
      </c>
      <c r="AS771" s="4">
        <f>ROWS($D$2:D771)</f>
        <v>770</v>
      </c>
      <c r="AT771" s="4" t="str">
        <f>IF(D771=PUBLIC!$C$15,AS771,"")</f>
        <v/>
      </c>
      <c r="AU771" s="4" t="str">
        <f t="shared" ref="AU771:AU834" si="12">IFERROR(SMALL($AT$2:$AT$2013,AS771),"")</f>
        <v/>
      </c>
      <c r="AV771"/>
      <c r="AW771"/>
      <c r="AX771"/>
    </row>
    <row r="772" spans="1:50" x14ac:dyDescent="0.25">
      <c r="A772">
        <v>26</v>
      </c>
      <c r="B772">
        <v>26079</v>
      </c>
      <c r="C772" s="99" t="s">
        <v>2162</v>
      </c>
      <c r="D772" s="1" t="s">
        <v>904</v>
      </c>
      <c r="E772">
        <v>-0.5</v>
      </c>
      <c r="F772" s="1">
        <v>-0.72789885813618682</v>
      </c>
      <c r="G772" s="1">
        <v>1.8924000000000001</v>
      </c>
      <c r="H772">
        <v>-0.75</v>
      </c>
      <c r="I772" s="1">
        <v>-0.81688310561735389</v>
      </c>
      <c r="J772" s="1">
        <v>0.01</v>
      </c>
      <c r="K772">
        <v>0.01</v>
      </c>
      <c r="L772">
        <v>-8.3385081284110638E-2</v>
      </c>
      <c r="M772">
        <v>7.4108000000000001</v>
      </c>
      <c r="N772">
        <v>17259</v>
      </c>
      <c r="O772">
        <v>18.876999999999999</v>
      </c>
      <c r="P772">
        <v>1.698</v>
      </c>
      <c r="Q772">
        <v>0.67800000000000005</v>
      </c>
      <c r="R772">
        <v>2.7</v>
      </c>
      <c r="S772">
        <v>8</v>
      </c>
      <c r="T772">
        <v>0.01</v>
      </c>
      <c r="U772">
        <v>16.751000000000001</v>
      </c>
      <c r="V772">
        <v>84.01</v>
      </c>
      <c r="W772">
        <v>20.859000000000002</v>
      </c>
      <c r="X772">
        <v>1.738</v>
      </c>
      <c r="Y772">
        <v>460.36</v>
      </c>
      <c r="Z772">
        <v>10.664400000000001</v>
      </c>
      <c r="AA772">
        <v>5.0136000000000003</v>
      </c>
      <c r="AB772">
        <v>2.5242</v>
      </c>
      <c r="AC772">
        <v>120.601</v>
      </c>
      <c r="AD772">
        <v>5.1280000000000001</v>
      </c>
      <c r="AE772">
        <v>11.587999999999999</v>
      </c>
      <c r="AF772">
        <v>9.2710000000000008</v>
      </c>
      <c r="AG772">
        <v>0.01</v>
      </c>
      <c r="AH772">
        <v>1.159</v>
      </c>
      <c r="AI772">
        <v>2.492</v>
      </c>
      <c r="AJ772">
        <v>3.5910000000000002</v>
      </c>
      <c r="AK772">
        <v>8.2089999999999996</v>
      </c>
      <c r="AL772">
        <v>10.173</v>
      </c>
      <c r="AM772">
        <v>3.1520000000000001</v>
      </c>
      <c r="AN772">
        <v>4.9525142857143001</v>
      </c>
      <c r="AO772">
        <v>13.097914285713999</v>
      </c>
      <c r="AP772">
        <v>3</v>
      </c>
      <c r="AQ772">
        <v>1</v>
      </c>
      <c r="AR772" s="4">
        <v>771</v>
      </c>
      <c r="AS772" s="4">
        <f>ROWS($D$2:D772)</f>
        <v>771</v>
      </c>
      <c r="AT772" s="4" t="str">
        <f>IF(D772=PUBLIC!$C$15,AS772,"")</f>
        <v/>
      </c>
      <c r="AU772" s="4" t="str">
        <f t="shared" si="12"/>
        <v/>
      </c>
      <c r="AV772"/>
      <c r="AW772"/>
      <c r="AX772"/>
    </row>
    <row r="773" spans="1:50" x14ac:dyDescent="0.25">
      <c r="A773">
        <v>26</v>
      </c>
      <c r="B773">
        <v>26083</v>
      </c>
      <c r="C773" s="99" t="s">
        <v>2162</v>
      </c>
      <c r="D773" s="1" t="s">
        <v>905</v>
      </c>
      <c r="E773">
        <v>-1</v>
      </c>
      <c r="F773" s="1">
        <v>-1.1436789290222509</v>
      </c>
      <c r="G773" s="1">
        <v>0.01</v>
      </c>
      <c r="H773">
        <v>-0.75</v>
      </c>
      <c r="I773" s="1">
        <v>-0.81688310561735389</v>
      </c>
      <c r="J773" s="1">
        <v>0.01</v>
      </c>
      <c r="K773">
        <v>2.5</v>
      </c>
      <c r="L773">
        <v>2.4392007479154292</v>
      </c>
      <c r="M773">
        <v>28.180099999999999</v>
      </c>
      <c r="N773">
        <v>2195</v>
      </c>
      <c r="O773">
        <v>31.116</v>
      </c>
      <c r="P773">
        <v>1.093</v>
      </c>
      <c r="Q773">
        <v>0.63800000000000001</v>
      </c>
      <c r="R773">
        <v>0.59199999999999997</v>
      </c>
      <c r="S773">
        <v>8</v>
      </c>
      <c r="T773">
        <v>0.01</v>
      </c>
      <c r="U773">
        <v>17.010999999999999</v>
      </c>
      <c r="V773">
        <v>91.74</v>
      </c>
      <c r="W773">
        <v>22.779</v>
      </c>
      <c r="X773">
        <v>0.01</v>
      </c>
      <c r="Y773">
        <v>618.27</v>
      </c>
      <c r="Z773">
        <v>0.01</v>
      </c>
      <c r="AA773">
        <v>0.01</v>
      </c>
      <c r="AB773">
        <v>0.01</v>
      </c>
      <c r="AC773">
        <v>87.757999999999996</v>
      </c>
      <c r="AD773">
        <v>4.0999999999999996</v>
      </c>
      <c r="AE773">
        <v>0.01</v>
      </c>
      <c r="AF773">
        <v>0.01</v>
      </c>
      <c r="AG773">
        <v>0.01</v>
      </c>
      <c r="AH773">
        <v>0.01</v>
      </c>
      <c r="AI773">
        <v>2.9169999999999998</v>
      </c>
      <c r="AJ773">
        <v>0.46700000000000003</v>
      </c>
      <c r="AK773">
        <v>4.5510000000000002</v>
      </c>
      <c r="AL773">
        <v>4.7839999999999998</v>
      </c>
      <c r="AM773">
        <v>2.9169999999999998</v>
      </c>
      <c r="AN773">
        <v>0.01</v>
      </c>
      <c r="AO773">
        <v>5.0891999999999999</v>
      </c>
      <c r="AP773">
        <v>3</v>
      </c>
      <c r="AQ773">
        <v>1</v>
      </c>
      <c r="AR773" s="4">
        <v>772</v>
      </c>
      <c r="AS773" s="4">
        <f>ROWS($D$2:D773)</f>
        <v>772</v>
      </c>
      <c r="AT773" s="4" t="str">
        <f>IF(D773=PUBLIC!$C$15,AS773,"")</f>
        <v/>
      </c>
      <c r="AU773" s="4" t="str">
        <f t="shared" si="12"/>
        <v/>
      </c>
      <c r="AV773"/>
      <c r="AW773"/>
      <c r="AX773"/>
    </row>
    <row r="774" spans="1:50" x14ac:dyDescent="0.25">
      <c r="A774">
        <v>26</v>
      </c>
      <c r="B774">
        <v>26085</v>
      </c>
      <c r="C774" s="99" t="s">
        <v>2162</v>
      </c>
      <c r="D774" s="1" t="s">
        <v>906</v>
      </c>
      <c r="E774">
        <v>-1</v>
      </c>
      <c r="F774" s="1">
        <v>-1.1436789290222509</v>
      </c>
      <c r="G774" s="1">
        <v>0.01</v>
      </c>
      <c r="H774">
        <v>-0.75</v>
      </c>
      <c r="I774" s="1">
        <v>-0.81688310561735389</v>
      </c>
      <c r="J774" s="1">
        <v>0.01</v>
      </c>
      <c r="K774">
        <v>-0.25</v>
      </c>
      <c r="L774">
        <v>-0.29908133364097689</v>
      </c>
      <c r="M774">
        <v>5.6349</v>
      </c>
      <c r="N774">
        <v>11415</v>
      </c>
      <c r="O774">
        <v>26.254999999999999</v>
      </c>
      <c r="P774">
        <v>2.5579999999999998</v>
      </c>
      <c r="Q774">
        <v>7.2450000000000001</v>
      </c>
      <c r="R774">
        <v>4.8620000000000001</v>
      </c>
      <c r="S774">
        <v>10</v>
      </c>
      <c r="T774">
        <v>0.01</v>
      </c>
      <c r="U774">
        <v>27.24</v>
      </c>
      <c r="V774">
        <v>140.61000000000001</v>
      </c>
      <c r="W774">
        <v>37.67</v>
      </c>
      <c r="X774">
        <v>13.141</v>
      </c>
      <c r="Y774">
        <v>465.73</v>
      </c>
      <c r="Z774">
        <v>14.8561</v>
      </c>
      <c r="AA774">
        <v>0.01</v>
      </c>
      <c r="AB774">
        <v>0.01</v>
      </c>
      <c r="AC774">
        <v>38.47</v>
      </c>
      <c r="AD774">
        <v>7.1840000000000002</v>
      </c>
      <c r="AE774">
        <v>6.1319999999999997</v>
      </c>
      <c r="AF774">
        <v>68.331000000000003</v>
      </c>
      <c r="AG774">
        <v>12.26</v>
      </c>
      <c r="AH774">
        <v>4.38</v>
      </c>
      <c r="AI774">
        <v>2.1869999999999998</v>
      </c>
      <c r="AJ774">
        <v>0.24</v>
      </c>
      <c r="AK774">
        <v>5.8719999999999999</v>
      </c>
      <c r="AL774">
        <v>16.597000000000001</v>
      </c>
      <c r="AM774">
        <v>4.3440000000000003</v>
      </c>
      <c r="AN774">
        <v>3.8314142857142999</v>
      </c>
      <c r="AO774">
        <v>8.0029857142856997</v>
      </c>
      <c r="AP774">
        <v>3</v>
      </c>
      <c r="AQ774">
        <v>1</v>
      </c>
      <c r="AR774" s="4">
        <v>773</v>
      </c>
      <c r="AS774" s="4">
        <f>ROWS($D$2:D774)</f>
        <v>773</v>
      </c>
      <c r="AT774" s="4" t="str">
        <f>IF(D774=PUBLIC!$C$15,AS774,"")</f>
        <v/>
      </c>
      <c r="AU774" s="4" t="str">
        <f t="shared" si="12"/>
        <v/>
      </c>
      <c r="AV774"/>
      <c r="AW774"/>
      <c r="AX774"/>
    </row>
    <row r="775" spans="1:50" x14ac:dyDescent="0.25">
      <c r="A775">
        <v>26</v>
      </c>
      <c r="B775">
        <v>26089</v>
      </c>
      <c r="C775" s="99" t="s">
        <v>2162</v>
      </c>
      <c r="D775" s="1" t="s">
        <v>907</v>
      </c>
      <c r="E775">
        <v>-1</v>
      </c>
      <c r="F775" s="1">
        <v>-1.1436789290222509</v>
      </c>
      <c r="G775" s="1">
        <v>0.01</v>
      </c>
      <c r="H775">
        <v>-0.75</v>
      </c>
      <c r="I775" s="1">
        <v>-0.81688310561735389</v>
      </c>
      <c r="J775" s="1">
        <v>0.01</v>
      </c>
      <c r="K775">
        <v>-0.5</v>
      </c>
      <c r="L775">
        <v>-0.61321883411724176</v>
      </c>
      <c r="M775">
        <v>3.0485000000000002</v>
      </c>
      <c r="N775">
        <v>21764</v>
      </c>
      <c r="O775">
        <v>27.913</v>
      </c>
      <c r="P775">
        <v>4.0069999999999997</v>
      </c>
      <c r="Q775">
        <v>0.501</v>
      </c>
      <c r="R775">
        <v>5.0679999999999996</v>
      </c>
      <c r="S775">
        <v>8</v>
      </c>
      <c r="T775">
        <v>0.01</v>
      </c>
      <c r="U775">
        <v>8.6780000000000008</v>
      </c>
      <c r="V775">
        <v>29.93</v>
      </c>
      <c r="W775">
        <v>42.731000000000002</v>
      </c>
      <c r="X775">
        <v>6.4329999999999998</v>
      </c>
      <c r="Y775">
        <v>1907.48</v>
      </c>
      <c r="Z775">
        <v>5.4469000000000003</v>
      </c>
      <c r="AA775">
        <v>0.74639999999999995</v>
      </c>
      <c r="AB775">
        <v>0.01</v>
      </c>
      <c r="AC775">
        <v>21.634</v>
      </c>
      <c r="AD775">
        <v>1.907</v>
      </c>
      <c r="AE775">
        <v>11.946</v>
      </c>
      <c r="AF775">
        <v>28.486999999999998</v>
      </c>
      <c r="AG775">
        <v>1.38</v>
      </c>
      <c r="AH775">
        <v>1.8380000000000001</v>
      </c>
      <c r="AI775">
        <v>4.1180000000000003</v>
      </c>
      <c r="AJ775">
        <v>0.52800000000000002</v>
      </c>
      <c r="AK775">
        <v>9.6329999999999991</v>
      </c>
      <c r="AL775">
        <v>8.7639999999999993</v>
      </c>
      <c r="AM775">
        <v>2.8039999999999998</v>
      </c>
      <c r="AN775">
        <v>6.7762500000000001</v>
      </c>
      <c r="AO775">
        <v>10.41765</v>
      </c>
      <c r="AP775">
        <v>3</v>
      </c>
      <c r="AQ775">
        <v>1</v>
      </c>
      <c r="AR775" s="4">
        <v>774</v>
      </c>
      <c r="AS775" s="4">
        <f>ROWS($D$2:D775)</f>
        <v>774</v>
      </c>
      <c r="AT775" s="4" t="str">
        <f>IF(D775=PUBLIC!$C$15,AS775,"")</f>
        <v/>
      </c>
      <c r="AU775" s="4" t="str">
        <f t="shared" si="12"/>
        <v/>
      </c>
      <c r="AV775"/>
      <c r="AW775"/>
      <c r="AX775"/>
    </row>
    <row r="776" spans="1:50" x14ac:dyDescent="0.25">
      <c r="A776">
        <v>26</v>
      </c>
      <c r="B776">
        <v>26091</v>
      </c>
      <c r="C776" s="99" t="s">
        <v>2162</v>
      </c>
      <c r="D776" s="1" t="s">
        <v>908</v>
      </c>
      <c r="E776">
        <v>-0.25</v>
      </c>
      <c r="F776" s="1">
        <v>-0.33916514464077741</v>
      </c>
      <c r="G776" s="1">
        <v>3.6617000000000002</v>
      </c>
      <c r="H776">
        <v>0.01</v>
      </c>
      <c r="I776" s="1">
        <v>-0.18914789187213527</v>
      </c>
      <c r="J776" s="1">
        <v>2.4821</v>
      </c>
      <c r="K776">
        <v>0.75</v>
      </c>
      <c r="L776">
        <v>0.6530356165536908</v>
      </c>
      <c r="M776">
        <v>13.474</v>
      </c>
      <c r="N776">
        <v>98673</v>
      </c>
      <c r="O776">
        <v>16.716999999999999</v>
      </c>
      <c r="P776">
        <v>7.6689999999999996</v>
      </c>
      <c r="Q776">
        <v>2.5190000000000001</v>
      </c>
      <c r="R776">
        <v>2.6640000000000001</v>
      </c>
      <c r="S776">
        <v>5</v>
      </c>
      <c r="T776">
        <v>0.01</v>
      </c>
      <c r="U776">
        <v>14.38</v>
      </c>
      <c r="V776">
        <v>181.95</v>
      </c>
      <c r="W776">
        <v>84.825999999999993</v>
      </c>
      <c r="X776">
        <v>18.850000000000001</v>
      </c>
      <c r="Y776">
        <v>738.07</v>
      </c>
      <c r="Z776">
        <v>6.4322999999999997</v>
      </c>
      <c r="AA776">
        <v>1.4307000000000001</v>
      </c>
      <c r="AB776">
        <v>1.1025</v>
      </c>
      <c r="AC776">
        <v>93.9</v>
      </c>
      <c r="AD776">
        <v>3.79</v>
      </c>
      <c r="AE776">
        <v>20.472000000000001</v>
      </c>
      <c r="AF776">
        <v>55.436</v>
      </c>
      <c r="AG776">
        <v>8.31</v>
      </c>
      <c r="AH776">
        <v>31.213999999999999</v>
      </c>
      <c r="AI776">
        <v>2.2709999999999999</v>
      </c>
      <c r="AJ776">
        <v>0.10199999999999999</v>
      </c>
      <c r="AK776">
        <v>4.9480000000000004</v>
      </c>
      <c r="AL776">
        <v>20.588000000000001</v>
      </c>
      <c r="AM776">
        <v>3.2429999999999999</v>
      </c>
      <c r="AN776">
        <v>2.2681499999999999</v>
      </c>
      <c r="AO776">
        <v>17.5564</v>
      </c>
      <c r="AP776">
        <v>3</v>
      </c>
      <c r="AQ776">
        <v>1</v>
      </c>
      <c r="AR776" s="4">
        <v>775</v>
      </c>
      <c r="AS776" s="4">
        <f>ROWS($D$2:D776)</f>
        <v>775</v>
      </c>
      <c r="AT776" s="4" t="str">
        <f>IF(D776=PUBLIC!$C$15,AS776,"")</f>
        <v/>
      </c>
      <c r="AU776" s="4" t="str">
        <f t="shared" si="12"/>
        <v/>
      </c>
      <c r="AV776"/>
      <c r="AW776"/>
      <c r="AX776"/>
    </row>
    <row r="777" spans="1:50" x14ac:dyDescent="0.25">
      <c r="A777">
        <v>26</v>
      </c>
      <c r="B777">
        <v>26095</v>
      </c>
      <c r="C777" s="99" t="s">
        <v>2162</v>
      </c>
      <c r="D777" s="1" t="s">
        <v>909</v>
      </c>
      <c r="E777">
        <v>0.5</v>
      </c>
      <c r="F777" s="1">
        <v>0.30337809003809268</v>
      </c>
      <c r="G777" s="1">
        <v>6.5861999999999998</v>
      </c>
      <c r="H777">
        <v>-0.75</v>
      </c>
      <c r="I777" s="1">
        <v>-0.81688310561735389</v>
      </c>
      <c r="J777" s="1">
        <v>0.01</v>
      </c>
      <c r="K777">
        <v>-0.75</v>
      </c>
      <c r="L777">
        <v>-0.98348181362617071</v>
      </c>
      <c r="M777">
        <v>0.01</v>
      </c>
      <c r="N777">
        <v>6451</v>
      </c>
      <c r="O777">
        <v>20.369</v>
      </c>
      <c r="P777">
        <v>2.8210000000000002</v>
      </c>
      <c r="Q777">
        <v>6.96</v>
      </c>
      <c r="R777">
        <v>11.673</v>
      </c>
      <c r="S777">
        <v>10</v>
      </c>
      <c r="T777">
        <v>0.01</v>
      </c>
      <c r="U777">
        <v>21.018000000000001</v>
      </c>
      <c r="V777">
        <v>241.42</v>
      </c>
      <c r="W777">
        <v>21.702000000000002</v>
      </c>
      <c r="X777">
        <v>37.204000000000001</v>
      </c>
      <c r="Y777">
        <v>329.69</v>
      </c>
      <c r="Z777">
        <v>4.2083000000000004</v>
      </c>
      <c r="AA777">
        <v>0.01</v>
      </c>
      <c r="AB777">
        <v>6.4757999999999996</v>
      </c>
      <c r="AC777">
        <v>148.73699999999999</v>
      </c>
      <c r="AD777">
        <v>4.7279999999999998</v>
      </c>
      <c r="AE777">
        <v>38.753999999999998</v>
      </c>
      <c r="AF777">
        <v>4.6500000000000004</v>
      </c>
      <c r="AG777">
        <v>3.1</v>
      </c>
      <c r="AH777">
        <v>7.7510000000000003</v>
      </c>
      <c r="AI777">
        <v>6.7770000000000001</v>
      </c>
      <c r="AJ777">
        <v>0.01</v>
      </c>
      <c r="AK777">
        <v>4.1159999999999997</v>
      </c>
      <c r="AL777">
        <v>8.7850000000000001</v>
      </c>
      <c r="AM777">
        <v>5.5220000000000002</v>
      </c>
      <c r="AN777">
        <v>2.6181000000000001</v>
      </c>
      <c r="AO777">
        <v>6.0910250000000001</v>
      </c>
      <c r="AP777">
        <v>3</v>
      </c>
      <c r="AQ777">
        <v>1</v>
      </c>
      <c r="AR777" s="4">
        <v>776</v>
      </c>
      <c r="AS777" s="4">
        <f>ROWS($D$2:D777)</f>
        <v>776</v>
      </c>
      <c r="AT777" s="4" t="str">
        <f>IF(D777=PUBLIC!$C$15,AS777,"")</f>
        <v/>
      </c>
      <c r="AU777" s="4" t="str">
        <f t="shared" si="12"/>
        <v/>
      </c>
      <c r="AV777"/>
      <c r="AW777"/>
      <c r="AX777"/>
    </row>
    <row r="778" spans="1:50" x14ac:dyDescent="0.25">
      <c r="A778">
        <v>26</v>
      </c>
      <c r="B778">
        <v>26097</v>
      </c>
      <c r="C778" s="99" t="s">
        <v>2162</v>
      </c>
      <c r="D778" s="1" t="s">
        <v>910</v>
      </c>
      <c r="E778">
        <v>1</v>
      </c>
      <c r="F778" s="1">
        <v>0.91089947769770774</v>
      </c>
      <c r="G778" s="1">
        <v>9.3513000000000002</v>
      </c>
      <c r="H778">
        <v>-0.75</v>
      </c>
      <c r="I778" s="1">
        <v>-0.81688310561735389</v>
      </c>
      <c r="J778" s="1">
        <v>0.01</v>
      </c>
      <c r="K778">
        <v>-0.25</v>
      </c>
      <c r="L778">
        <v>-0.35826753994397875</v>
      </c>
      <c r="M778">
        <v>5.1475999999999997</v>
      </c>
      <c r="N778">
        <v>10998</v>
      </c>
      <c r="O778">
        <v>25.559000000000001</v>
      </c>
      <c r="P778">
        <v>1.518</v>
      </c>
      <c r="Q778">
        <v>2.1549999999999998</v>
      </c>
      <c r="R778">
        <v>22.213000000000001</v>
      </c>
      <c r="S778">
        <v>10</v>
      </c>
      <c r="T778">
        <v>2.4965999999999999</v>
      </c>
      <c r="U778">
        <v>15.52</v>
      </c>
      <c r="V778">
        <v>123.47</v>
      </c>
      <c r="W778">
        <v>43.643999999999998</v>
      </c>
      <c r="X778">
        <v>8.1829999999999998</v>
      </c>
      <c r="Y778">
        <v>661.1</v>
      </c>
      <c r="Z778">
        <v>1.5410999999999999</v>
      </c>
      <c r="AA778">
        <v>1.5385</v>
      </c>
      <c r="AB778">
        <v>1.5385</v>
      </c>
      <c r="AC778">
        <v>83.599000000000004</v>
      </c>
      <c r="AD778">
        <v>4.4550000000000001</v>
      </c>
      <c r="AE778">
        <v>16.367000000000001</v>
      </c>
      <c r="AF778">
        <v>24.55</v>
      </c>
      <c r="AG778">
        <v>1.82</v>
      </c>
      <c r="AH778">
        <v>0.90900000000000003</v>
      </c>
      <c r="AI778">
        <v>2.0230000000000001</v>
      </c>
      <c r="AJ778">
        <v>0.83599999999999997</v>
      </c>
      <c r="AK778">
        <v>8.5109999999999992</v>
      </c>
      <c r="AL778">
        <v>5.6959999999999997</v>
      </c>
      <c r="AM778">
        <v>5.5860000000000003</v>
      </c>
      <c r="AN778">
        <v>2.5691000000000002</v>
      </c>
      <c r="AO778">
        <v>4.9296333333332996</v>
      </c>
      <c r="AP778">
        <v>3</v>
      </c>
      <c r="AQ778">
        <v>1</v>
      </c>
      <c r="AR778" s="4">
        <v>777</v>
      </c>
      <c r="AS778" s="4">
        <f>ROWS($D$2:D778)</f>
        <v>777</v>
      </c>
      <c r="AT778" s="4" t="str">
        <f>IF(D778=PUBLIC!$C$15,AS778,"")</f>
        <v/>
      </c>
      <c r="AU778" s="4" t="str">
        <f t="shared" si="12"/>
        <v/>
      </c>
      <c r="AV778"/>
      <c r="AW778"/>
      <c r="AX778"/>
    </row>
    <row r="779" spans="1:50" x14ac:dyDescent="0.25">
      <c r="A779">
        <v>26</v>
      </c>
      <c r="B779">
        <v>26101</v>
      </c>
      <c r="C779" s="99" t="s">
        <v>2162</v>
      </c>
      <c r="D779" s="1" t="s">
        <v>911</v>
      </c>
      <c r="E779">
        <v>0.75</v>
      </c>
      <c r="F779" s="1">
        <v>0.55567160906074498</v>
      </c>
      <c r="G779" s="1">
        <v>7.7344999999999997</v>
      </c>
      <c r="H779">
        <v>-0.75</v>
      </c>
      <c r="I779" s="1">
        <v>-0.81688310561735389</v>
      </c>
      <c r="J779" s="1">
        <v>0.01</v>
      </c>
      <c r="K779">
        <v>-0.25</v>
      </c>
      <c r="L779">
        <v>-0.28726352556939461</v>
      </c>
      <c r="M779">
        <v>5.7321999999999997</v>
      </c>
      <c r="N779">
        <v>24465</v>
      </c>
      <c r="O779">
        <v>23.298999999999999</v>
      </c>
      <c r="P779">
        <v>2.7789999999999999</v>
      </c>
      <c r="Q779">
        <v>2.5910000000000002</v>
      </c>
      <c r="R779">
        <v>5.056</v>
      </c>
      <c r="S779">
        <v>9</v>
      </c>
      <c r="T779">
        <v>0.01</v>
      </c>
      <c r="U779">
        <v>16.109000000000002</v>
      </c>
      <c r="V779">
        <v>245.56</v>
      </c>
      <c r="W779">
        <v>44.552999999999997</v>
      </c>
      <c r="X779">
        <v>12.670999999999999</v>
      </c>
      <c r="Y779">
        <v>544.49</v>
      </c>
      <c r="Z779">
        <v>2.7924000000000002</v>
      </c>
      <c r="AA779">
        <v>4.8807</v>
      </c>
      <c r="AB779">
        <v>10.997400000000001</v>
      </c>
      <c r="AC779">
        <v>107.8</v>
      </c>
      <c r="AD779">
        <v>4.5780000000000003</v>
      </c>
      <c r="AE779">
        <v>20.846</v>
      </c>
      <c r="AF779">
        <v>24.524999999999999</v>
      </c>
      <c r="AG779">
        <v>0.01</v>
      </c>
      <c r="AH779">
        <v>31.065000000000001</v>
      </c>
      <c r="AI779">
        <v>1.6890000000000001</v>
      </c>
      <c r="AJ779">
        <v>0.98199999999999998</v>
      </c>
      <c r="AK779">
        <v>7.4059999999999997</v>
      </c>
      <c r="AL779">
        <v>11.832000000000001</v>
      </c>
      <c r="AM779">
        <v>3.8519999999999999</v>
      </c>
      <c r="AN779">
        <v>3.9654600000000002</v>
      </c>
      <c r="AO779">
        <v>10.45504</v>
      </c>
      <c r="AP779">
        <v>3</v>
      </c>
      <c r="AQ779">
        <v>1</v>
      </c>
      <c r="AR779" s="4">
        <v>778</v>
      </c>
      <c r="AS779" s="4">
        <f>ROWS($D$2:D779)</f>
        <v>778</v>
      </c>
      <c r="AT779" s="4" t="str">
        <f>IF(D779=PUBLIC!$C$15,AS779,"")</f>
        <v/>
      </c>
      <c r="AU779" s="4" t="str">
        <f t="shared" si="12"/>
        <v/>
      </c>
      <c r="AV779"/>
      <c r="AW779"/>
      <c r="AX779"/>
    </row>
    <row r="780" spans="1:50" x14ac:dyDescent="0.25">
      <c r="A780">
        <v>26</v>
      </c>
      <c r="B780">
        <v>26103</v>
      </c>
      <c r="C780" s="99" t="s">
        <v>2162</v>
      </c>
      <c r="D780" s="1" t="s">
        <v>912</v>
      </c>
      <c r="E780">
        <v>-0.25</v>
      </c>
      <c r="F780" s="1">
        <v>-0.31123994541777023</v>
      </c>
      <c r="G780" s="1">
        <v>3.7888000000000002</v>
      </c>
      <c r="H780">
        <v>-0.75</v>
      </c>
      <c r="I780" s="1">
        <v>-0.81688310561735389</v>
      </c>
      <c r="J780" s="1">
        <v>0.01</v>
      </c>
      <c r="K780">
        <v>-0.25</v>
      </c>
      <c r="L780">
        <v>-0.46798003769382795</v>
      </c>
      <c r="M780">
        <v>4.2443</v>
      </c>
      <c r="N780">
        <v>67418</v>
      </c>
      <c r="O780">
        <v>16.568000000000001</v>
      </c>
      <c r="P780">
        <v>1.3959999999999999</v>
      </c>
      <c r="Q780">
        <v>1.5620000000000001</v>
      </c>
      <c r="R780">
        <v>4.5860000000000003</v>
      </c>
      <c r="S780">
        <v>8</v>
      </c>
      <c r="T780">
        <v>0.01</v>
      </c>
      <c r="U780">
        <v>16.571000000000002</v>
      </c>
      <c r="V780">
        <v>318.06</v>
      </c>
      <c r="W780">
        <v>48.948</v>
      </c>
      <c r="X780">
        <v>17.651</v>
      </c>
      <c r="Y780">
        <v>629.54</v>
      </c>
      <c r="Z780">
        <v>3.6432000000000002</v>
      </c>
      <c r="AA780">
        <v>3.3847999999999998</v>
      </c>
      <c r="AB780">
        <v>4.0256999999999996</v>
      </c>
      <c r="AC780">
        <v>89.832999999999998</v>
      </c>
      <c r="AD780">
        <v>3.5819999999999999</v>
      </c>
      <c r="AE780">
        <v>24.474</v>
      </c>
      <c r="AF780">
        <v>104.72</v>
      </c>
      <c r="AG780">
        <v>10.38</v>
      </c>
      <c r="AH780">
        <v>63.93</v>
      </c>
      <c r="AI780">
        <v>0.98</v>
      </c>
      <c r="AJ780">
        <v>3.8929999999999998</v>
      </c>
      <c r="AK780">
        <v>6.367</v>
      </c>
      <c r="AL780">
        <v>5.0289999999999999</v>
      </c>
      <c r="AM780">
        <v>3.19</v>
      </c>
      <c r="AN780">
        <v>0.2349</v>
      </c>
      <c r="AO780">
        <v>10.111050000000001</v>
      </c>
      <c r="AP780">
        <v>3</v>
      </c>
      <c r="AQ780">
        <v>1</v>
      </c>
      <c r="AR780" s="4">
        <v>779</v>
      </c>
      <c r="AS780" s="4">
        <f>ROWS($D$2:D780)</f>
        <v>779</v>
      </c>
      <c r="AT780" s="4" t="str">
        <f>IF(D780=PUBLIC!$C$15,AS780,"")</f>
        <v/>
      </c>
      <c r="AU780" s="4" t="str">
        <f t="shared" si="12"/>
        <v/>
      </c>
      <c r="AV780"/>
      <c r="AW780"/>
      <c r="AX780"/>
    </row>
    <row r="781" spans="1:50" x14ac:dyDescent="0.25">
      <c r="A781">
        <v>26</v>
      </c>
      <c r="B781">
        <v>26105</v>
      </c>
      <c r="C781" s="99" t="s">
        <v>2162</v>
      </c>
      <c r="D781" s="1" t="s">
        <v>913</v>
      </c>
      <c r="E781">
        <v>-0.25</v>
      </c>
      <c r="F781" s="1">
        <v>-0.4098459990077436</v>
      </c>
      <c r="G781" s="1">
        <v>3.34</v>
      </c>
      <c r="H781">
        <v>0.5</v>
      </c>
      <c r="I781" s="1">
        <v>0.40517858663447748</v>
      </c>
      <c r="J781" s="1">
        <v>4.8320999999999996</v>
      </c>
      <c r="K781">
        <v>0.5</v>
      </c>
      <c r="L781">
        <v>0.31398719690495358</v>
      </c>
      <c r="M781">
        <v>10.682499999999999</v>
      </c>
      <c r="N781">
        <v>28755</v>
      </c>
      <c r="O781">
        <v>21.088999999999999</v>
      </c>
      <c r="P781">
        <v>4.3710000000000004</v>
      </c>
      <c r="Q781">
        <v>0.85599999999999998</v>
      </c>
      <c r="R781">
        <v>2.9390000000000001</v>
      </c>
      <c r="S781">
        <v>8</v>
      </c>
      <c r="T781">
        <v>0.01</v>
      </c>
      <c r="U781">
        <v>16.234000000000002</v>
      </c>
      <c r="V781">
        <v>323.94</v>
      </c>
      <c r="W781">
        <v>37.210999999999999</v>
      </c>
      <c r="X781">
        <v>9.7370000000000001</v>
      </c>
      <c r="Y781">
        <v>738.32</v>
      </c>
      <c r="Z781">
        <v>1.6588000000000001</v>
      </c>
      <c r="AA781">
        <v>0.67179999999999995</v>
      </c>
      <c r="AB781">
        <v>3.3243</v>
      </c>
      <c r="AC781">
        <v>133.46600000000001</v>
      </c>
      <c r="AD781">
        <v>4.3470000000000004</v>
      </c>
      <c r="AE781">
        <v>18.779</v>
      </c>
      <c r="AF781">
        <v>47.643999999999998</v>
      </c>
      <c r="AG781">
        <v>0.01</v>
      </c>
      <c r="AH781">
        <v>20.518000000000001</v>
      </c>
      <c r="AI781">
        <v>2.899</v>
      </c>
      <c r="AJ781">
        <v>0.40400000000000003</v>
      </c>
      <c r="AK781">
        <v>6.0890000000000004</v>
      </c>
      <c r="AL781">
        <v>16.384</v>
      </c>
      <c r="AM781">
        <v>2.859</v>
      </c>
      <c r="AN781">
        <v>2.8176999999999999</v>
      </c>
      <c r="AO781">
        <v>5.9962249999999999</v>
      </c>
      <c r="AP781">
        <v>3</v>
      </c>
      <c r="AQ781">
        <v>1</v>
      </c>
      <c r="AR781" s="4">
        <v>780</v>
      </c>
      <c r="AS781" s="4">
        <f>ROWS($D$2:D781)</f>
        <v>780</v>
      </c>
      <c r="AT781" s="4" t="str">
        <f>IF(D781=PUBLIC!$C$15,AS781,"")</f>
        <v/>
      </c>
      <c r="AU781" s="4" t="str">
        <f t="shared" si="12"/>
        <v/>
      </c>
      <c r="AV781"/>
      <c r="AW781"/>
      <c r="AX781"/>
    </row>
    <row r="782" spans="1:50" x14ac:dyDescent="0.25">
      <c r="A782">
        <v>26</v>
      </c>
      <c r="B782">
        <v>26107</v>
      </c>
      <c r="C782" s="99" t="s">
        <v>2162</v>
      </c>
      <c r="D782" s="1" t="s">
        <v>914</v>
      </c>
      <c r="E782">
        <v>-0.25</v>
      </c>
      <c r="F782" s="1">
        <v>-0.34043946529768887</v>
      </c>
      <c r="G782" s="1">
        <v>3.6558999999999999</v>
      </c>
      <c r="H782">
        <v>-0.5</v>
      </c>
      <c r="I782" s="1">
        <v>-0.578393799561296</v>
      </c>
      <c r="J782" s="1">
        <v>0.94299999999999995</v>
      </c>
      <c r="K782">
        <v>-0.5</v>
      </c>
      <c r="L782">
        <v>-0.70488275756660668</v>
      </c>
      <c r="M782">
        <v>2.2938000000000001</v>
      </c>
      <c r="N782">
        <v>43259</v>
      </c>
      <c r="O782">
        <v>16.727</v>
      </c>
      <c r="P782">
        <v>2.069</v>
      </c>
      <c r="Q782">
        <v>2.5939999999999999</v>
      </c>
      <c r="R782">
        <v>3.7450000000000001</v>
      </c>
      <c r="S782">
        <v>5</v>
      </c>
      <c r="T782">
        <v>0.01</v>
      </c>
      <c r="U782">
        <v>22.603000000000002</v>
      </c>
      <c r="V782">
        <v>311.66000000000003</v>
      </c>
      <c r="W782">
        <v>43.920999999999999</v>
      </c>
      <c r="X782">
        <v>10.401999999999999</v>
      </c>
      <c r="Y782">
        <v>638.71</v>
      </c>
      <c r="Z782">
        <v>4.8944000000000001</v>
      </c>
      <c r="AA782">
        <v>2.2319</v>
      </c>
      <c r="AB782">
        <v>1.6628000000000001</v>
      </c>
      <c r="AC782">
        <v>96.667000000000002</v>
      </c>
      <c r="AD782">
        <v>3.548</v>
      </c>
      <c r="AE782">
        <v>13.176</v>
      </c>
      <c r="AF782">
        <v>24.966000000000001</v>
      </c>
      <c r="AG782">
        <v>3.01</v>
      </c>
      <c r="AH782">
        <v>8.7840000000000007</v>
      </c>
      <c r="AI782">
        <v>2.17</v>
      </c>
      <c r="AJ782">
        <v>0.57099999999999995</v>
      </c>
      <c r="AK782">
        <v>5.9</v>
      </c>
      <c r="AL782">
        <v>16.989000000000001</v>
      </c>
      <c r="AM782">
        <v>3.351</v>
      </c>
      <c r="AN782">
        <v>4.0140500000000001</v>
      </c>
      <c r="AO782">
        <v>9.0785833333333006</v>
      </c>
      <c r="AP782">
        <v>3</v>
      </c>
      <c r="AQ782">
        <v>1</v>
      </c>
      <c r="AR782" s="4">
        <v>781</v>
      </c>
      <c r="AS782" s="4">
        <f>ROWS($D$2:D782)</f>
        <v>781</v>
      </c>
      <c r="AT782" s="4" t="str">
        <f>IF(D782=PUBLIC!$C$15,AS782,"")</f>
        <v/>
      </c>
      <c r="AU782" s="4" t="str">
        <f t="shared" si="12"/>
        <v/>
      </c>
      <c r="AV782"/>
      <c r="AW782"/>
      <c r="AX782"/>
    </row>
    <row r="783" spans="1:50" x14ac:dyDescent="0.25">
      <c r="A783">
        <v>26</v>
      </c>
      <c r="B783">
        <v>26109</v>
      </c>
      <c r="C783" s="99" t="s">
        <v>2162</v>
      </c>
      <c r="D783" s="1" t="s">
        <v>915</v>
      </c>
      <c r="E783">
        <v>-1</v>
      </c>
      <c r="F783" s="1">
        <v>-1.1436789290222509</v>
      </c>
      <c r="G783" s="1">
        <v>0.01</v>
      </c>
      <c r="H783">
        <v>0.25</v>
      </c>
      <c r="I783" s="1">
        <v>7.129355815599657E-2</v>
      </c>
      <c r="J783" s="1">
        <v>3.5118999999999998</v>
      </c>
      <c r="K783">
        <v>-0.75</v>
      </c>
      <c r="L783">
        <v>-0.89632396088035893</v>
      </c>
      <c r="M783">
        <v>0.71760000000000002</v>
      </c>
      <c r="N783">
        <v>23568</v>
      </c>
      <c r="O783">
        <v>21.623000000000001</v>
      </c>
      <c r="P783">
        <v>1.625</v>
      </c>
      <c r="Q783">
        <v>0.27600000000000002</v>
      </c>
      <c r="R783">
        <v>4.5359999999999996</v>
      </c>
      <c r="S783">
        <v>8</v>
      </c>
      <c r="T783">
        <v>0.01</v>
      </c>
      <c r="U783">
        <v>15.069000000000001</v>
      </c>
      <c r="V783">
        <v>194.2</v>
      </c>
      <c r="W783">
        <v>29.701000000000001</v>
      </c>
      <c r="X783">
        <v>16.547999999999998</v>
      </c>
      <c r="Y783">
        <v>460.45</v>
      </c>
      <c r="Z783">
        <v>3.0733000000000001</v>
      </c>
      <c r="AA783">
        <v>0.01</v>
      </c>
      <c r="AB783">
        <v>0.01</v>
      </c>
      <c r="AC783">
        <v>56.298999999999999</v>
      </c>
      <c r="AD783">
        <v>4.0949999999999998</v>
      </c>
      <c r="AE783">
        <v>6.3650000000000002</v>
      </c>
      <c r="AF783">
        <v>7.6369999999999996</v>
      </c>
      <c r="AG783">
        <v>0.85</v>
      </c>
      <c r="AH783">
        <v>7.2130000000000001</v>
      </c>
      <c r="AI783">
        <v>3.3159999999999998</v>
      </c>
      <c r="AJ783">
        <v>0.21099999999999999</v>
      </c>
      <c r="AK783">
        <v>5.1029999999999998</v>
      </c>
      <c r="AL783">
        <v>27.966999999999999</v>
      </c>
      <c r="AM783">
        <v>3.94</v>
      </c>
      <c r="AN783">
        <v>1.796975</v>
      </c>
      <c r="AO783">
        <v>5.5014500000000002</v>
      </c>
      <c r="AP783">
        <v>3</v>
      </c>
      <c r="AQ783">
        <v>1</v>
      </c>
      <c r="AR783" s="4">
        <v>782</v>
      </c>
      <c r="AS783" s="4">
        <f>ROWS($D$2:D783)</f>
        <v>782</v>
      </c>
      <c r="AT783" s="4" t="str">
        <f>IF(D783=PUBLIC!$C$15,AS783,"")</f>
        <v/>
      </c>
      <c r="AU783" s="4" t="str">
        <f t="shared" si="12"/>
        <v/>
      </c>
      <c r="AV783"/>
      <c r="AW783"/>
      <c r="AX783"/>
    </row>
    <row r="784" spans="1:50" x14ac:dyDescent="0.25">
      <c r="A784">
        <v>26</v>
      </c>
      <c r="B784">
        <v>26111</v>
      </c>
      <c r="C784" s="99" t="s">
        <v>2162</v>
      </c>
      <c r="D784" s="1" t="s">
        <v>916</v>
      </c>
      <c r="E784">
        <v>-0.75</v>
      </c>
      <c r="F784" s="1">
        <v>-0.80049119348852016</v>
      </c>
      <c r="G784" s="1">
        <v>1.5620000000000001</v>
      </c>
      <c r="H784">
        <v>-0.25</v>
      </c>
      <c r="I784" s="1">
        <v>-0.42053057067456084</v>
      </c>
      <c r="J784" s="1">
        <v>1.5671999999999999</v>
      </c>
      <c r="K784">
        <v>-0.25</v>
      </c>
      <c r="L784">
        <v>-0.31836877374136002</v>
      </c>
      <c r="M784">
        <v>5.4760999999999997</v>
      </c>
      <c r="N784">
        <v>83559</v>
      </c>
      <c r="O784">
        <v>16.321000000000002</v>
      </c>
      <c r="P784">
        <v>2.5009999999999999</v>
      </c>
      <c r="Q784">
        <v>1.44</v>
      </c>
      <c r="R784">
        <v>4.2439999999999998</v>
      </c>
      <c r="S784">
        <v>2</v>
      </c>
      <c r="T784">
        <v>0.01</v>
      </c>
      <c r="U784">
        <v>12.273999999999999</v>
      </c>
      <c r="V784">
        <v>156.56</v>
      </c>
      <c r="W784">
        <v>63.906999999999996</v>
      </c>
      <c r="X784">
        <v>21.422000000000001</v>
      </c>
      <c r="Y784">
        <v>1594.4</v>
      </c>
      <c r="Z784">
        <v>7.1741999999999999</v>
      </c>
      <c r="AA784">
        <v>3.8155000000000001</v>
      </c>
      <c r="AB784">
        <v>0.33139999999999997</v>
      </c>
      <c r="AC784">
        <v>87.6</v>
      </c>
      <c r="AD784">
        <v>3.0459999999999998</v>
      </c>
      <c r="AE784">
        <v>29.798999999999999</v>
      </c>
      <c r="AF784">
        <v>77.55</v>
      </c>
      <c r="AG784">
        <v>5.27</v>
      </c>
      <c r="AH784">
        <v>148.637</v>
      </c>
      <c r="AI784">
        <v>0.57799999999999996</v>
      </c>
      <c r="AJ784">
        <v>0.124</v>
      </c>
      <c r="AK784">
        <v>7.3109999999999999</v>
      </c>
      <c r="AL784">
        <v>22.515000000000001</v>
      </c>
      <c r="AM784">
        <v>2.9860000000000002</v>
      </c>
      <c r="AN784">
        <v>4.8617999999999997</v>
      </c>
      <c r="AO784">
        <v>8.7200666666666997</v>
      </c>
      <c r="AP784">
        <v>3</v>
      </c>
      <c r="AQ784">
        <v>1</v>
      </c>
      <c r="AR784" s="4">
        <v>783</v>
      </c>
      <c r="AS784" s="4">
        <f>ROWS($D$2:D784)</f>
        <v>783</v>
      </c>
      <c r="AT784" s="4" t="str">
        <f>IF(D784=PUBLIC!$C$15,AS784,"")</f>
        <v/>
      </c>
      <c r="AU784" s="4" t="str">
        <f t="shared" si="12"/>
        <v/>
      </c>
      <c r="AV784"/>
      <c r="AW784"/>
      <c r="AX784"/>
    </row>
    <row r="785" spans="1:50" x14ac:dyDescent="0.25">
      <c r="A785">
        <v>26</v>
      </c>
      <c r="B785">
        <v>26113</v>
      </c>
      <c r="C785" s="99" t="s">
        <v>2162</v>
      </c>
      <c r="D785" s="1" t="s">
        <v>917</v>
      </c>
      <c r="E785">
        <v>0.01</v>
      </c>
      <c r="F785" s="1">
        <v>-5.9742349500587211E-3</v>
      </c>
      <c r="G785" s="1">
        <v>5.1782000000000004</v>
      </c>
      <c r="H785">
        <v>-0.75</v>
      </c>
      <c r="I785" s="1">
        <v>-0.81688310561735389</v>
      </c>
      <c r="J785" s="1">
        <v>0.01</v>
      </c>
      <c r="K785">
        <v>0.01</v>
      </c>
      <c r="L785">
        <v>-6.3235293421052996E-2</v>
      </c>
      <c r="M785">
        <v>7.5766999999999998</v>
      </c>
      <c r="N785">
        <v>15032</v>
      </c>
      <c r="O785">
        <v>19.178999999999998</v>
      </c>
      <c r="P785">
        <v>2.528</v>
      </c>
      <c r="Q785">
        <v>0.53200000000000003</v>
      </c>
      <c r="R785">
        <v>2.2090000000000001</v>
      </c>
      <c r="S785">
        <v>8</v>
      </c>
      <c r="T785">
        <v>0.01</v>
      </c>
      <c r="U785">
        <v>15.034000000000001</v>
      </c>
      <c r="V785">
        <v>146.49</v>
      </c>
      <c r="W785">
        <v>42.576000000000001</v>
      </c>
      <c r="X785">
        <v>9.3130000000000006</v>
      </c>
      <c r="Y785">
        <v>850.08</v>
      </c>
      <c r="Z785">
        <v>7.5387000000000004</v>
      </c>
      <c r="AA785">
        <v>0.01</v>
      </c>
      <c r="AB785">
        <v>5.0014000000000003</v>
      </c>
      <c r="AC785">
        <v>31.835000000000001</v>
      </c>
      <c r="AD785">
        <v>4.258</v>
      </c>
      <c r="AE785">
        <v>7.3179999999999996</v>
      </c>
      <c r="AF785">
        <v>7.9829999999999997</v>
      </c>
      <c r="AG785">
        <v>0.01</v>
      </c>
      <c r="AH785">
        <v>11.974</v>
      </c>
      <c r="AI785">
        <v>11.12</v>
      </c>
      <c r="AJ785">
        <v>0.77500000000000002</v>
      </c>
      <c r="AK785">
        <v>6.73</v>
      </c>
      <c r="AL785">
        <v>19.948</v>
      </c>
      <c r="AM785">
        <v>4.9550000000000001</v>
      </c>
      <c r="AN785">
        <v>5.2417285714285997</v>
      </c>
      <c r="AO785">
        <v>13.908671428570999</v>
      </c>
      <c r="AP785">
        <v>3</v>
      </c>
      <c r="AQ785">
        <v>1</v>
      </c>
      <c r="AR785" s="4">
        <v>784</v>
      </c>
      <c r="AS785" s="4">
        <f>ROWS($D$2:D785)</f>
        <v>784</v>
      </c>
      <c r="AT785" s="4" t="str">
        <f>IF(D785=PUBLIC!$C$15,AS785,"")</f>
        <v/>
      </c>
      <c r="AU785" s="4" t="str">
        <f t="shared" si="12"/>
        <v/>
      </c>
      <c r="AV785"/>
      <c r="AW785"/>
      <c r="AX785"/>
    </row>
    <row r="786" spans="1:50" x14ac:dyDescent="0.25">
      <c r="A786">
        <v>26</v>
      </c>
      <c r="B786">
        <v>26117</v>
      </c>
      <c r="C786" s="99" t="s">
        <v>2162</v>
      </c>
      <c r="D786" s="1" t="s">
        <v>918</v>
      </c>
      <c r="E786">
        <v>0.25</v>
      </c>
      <c r="F786" s="1">
        <v>1.5886955629714754E-2</v>
      </c>
      <c r="G786" s="1">
        <v>5.2777000000000003</v>
      </c>
      <c r="H786">
        <v>-0.25</v>
      </c>
      <c r="I786" s="1">
        <v>-0.29949029296678858</v>
      </c>
      <c r="J786" s="1">
        <v>2.0457999999999998</v>
      </c>
      <c r="K786">
        <v>0.25</v>
      </c>
      <c r="L786">
        <v>0.10595490846706832</v>
      </c>
      <c r="M786">
        <v>8.9696999999999996</v>
      </c>
      <c r="N786">
        <v>62922</v>
      </c>
      <c r="O786">
        <v>15.994</v>
      </c>
      <c r="P786">
        <v>3.33</v>
      </c>
      <c r="Q786">
        <v>1.952</v>
      </c>
      <c r="R786">
        <v>2.7029999999999998</v>
      </c>
      <c r="S786">
        <v>2</v>
      </c>
      <c r="T786">
        <v>0.01</v>
      </c>
      <c r="U786">
        <v>17.39</v>
      </c>
      <c r="V786">
        <v>174.67</v>
      </c>
      <c r="W786">
        <v>42.274999999999999</v>
      </c>
      <c r="X786">
        <v>4.1319999999999997</v>
      </c>
      <c r="Y786">
        <v>563.09</v>
      </c>
      <c r="Z786">
        <v>8.7460000000000004</v>
      </c>
      <c r="AA786">
        <v>1.2074</v>
      </c>
      <c r="AB786">
        <v>1.1805000000000001</v>
      </c>
      <c r="AC786">
        <v>125.167</v>
      </c>
      <c r="AD786">
        <v>4.5140000000000002</v>
      </c>
      <c r="AE786">
        <v>15.893000000000001</v>
      </c>
      <c r="AF786">
        <v>57.213999999999999</v>
      </c>
      <c r="AG786">
        <v>1.75</v>
      </c>
      <c r="AH786">
        <v>60.392000000000003</v>
      </c>
      <c r="AI786">
        <v>3.2410000000000001</v>
      </c>
      <c r="AJ786">
        <v>6.7000000000000004E-2</v>
      </c>
      <c r="AK786">
        <v>7.0720000000000001</v>
      </c>
      <c r="AL786">
        <v>21.631</v>
      </c>
      <c r="AM786">
        <v>4.7210000000000001</v>
      </c>
      <c r="AN786">
        <v>2.7606142857143001</v>
      </c>
      <c r="AO786">
        <v>7.1148428571429001</v>
      </c>
      <c r="AP786">
        <v>3</v>
      </c>
      <c r="AQ786">
        <v>1</v>
      </c>
      <c r="AR786" s="4">
        <v>785</v>
      </c>
      <c r="AS786" s="4">
        <f>ROWS($D$2:D786)</f>
        <v>785</v>
      </c>
      <c r="AT786" s="4" t="str">
        <f>IF(D786=PUBLIC!$C$15,AS786,"")</f>
        <v/>
      </c>
      <c r="AU786" s="4" t="str">
        <f t="shared" si="12"/>
        <v/>
      </c>
      <c r="AV786"/>
      <c r="AW786"/>
      <c r="AX786"/>
    </row>
    <row r="787" spans="1:50" x14ac:dyDescent="0.25">
      <c r="A787">
        <v>26</v>
      </c>
      <c r="B787">
        <v>26119</v>
      </c>
      <c r="C787" s="99" t="s">
        <v>2162</v>
      </c>
      <c r="D787" s="1" t="s">
        <v>919</v>
      </c>
      <c r="E787">
        <v>0.5</v>
      </c>
      <c r="F787" s="1">
        <v>0.43790680352548284</v>
      </c>
      <c r="G787" s="1">
        <v>7.1985000000000001</v>
      </c>
      <c r="H787">
        <v>-0.75</v>
      </c>
      <c r="I787" s="1">
        <v>-0.81688310561735389</v>
      </c>
      <c r="J787" s="1">
        <v>0.01</v>
      </c>
      <c r="K787">
        <v>0.01</v>
      </c>
      <c r="L787">
        <v>-0.11149033090141949</v>
      </c>
      <c r="M787">
        <v>7.1794000000000002</v>
      </c>
      <c r="N787">
        <v>9317</v>
      </c>
      <c r="O787">
        <v>29.376000000000001</v>
      </c>
      <c r="P787">
        <v>1.2450000000000001</v>
      </c>
      <c r="Q787">
        <v>0.247</v>
      </c>
      <c r="R787">
        <v>2.2429999999999999</v>
      </c>
      <c r="S787">
        <v>10</v>
      </c>
      <c r="T787">
        <v>0.01</v>
      </c>
      <c r="U787">
        <v>16.292999999999999</v>
      </c>
      <c r="V787">
        <v>59.96</v>
      </c>
      <c r="W787">
        <v>39.712000000000003</v>
      </c>
      <c r="X787">
        <v>10.733000000000001</v>
      </c>
      <c r="Y787">
        <v>352.85</v>
      </c>
      <c r="Z787">
        <v>11.1273</v>
      </c>
      <c r="AA787">
        <v>0.01</v>
      </c>
      <c r="AB787">
        <v>0.01</v>
      </c>
      <c r="AC787">
        <v>68.867000000000004</v>
      </c>
      <c r="AD787">
        <v>7.7279999999999998</v>
      </c>
      <c r="AE787">
        <v>31.126000000000001</v>
      </c>
      <c r="AF787">
        <v>113.771</v>
      </c>
      <c r="AG787">
        <v>0.01</v>
      </c>
      <c r="AH787">
        <v>28.978999999999999</v>
      </c>
      <c r="AI787">
        <v>3.831</v>
      </c>
      <c r="AJ787">
        <v>1.1000000000000001</v>
      </c>
      <c r="AK787">
        <v>9.2590000000000003</v>
      </c>
      <c r="AL787">
        <v>14.048</v>
      </c>
      <c r="AM787">
        <v>5.4269999999999996</v>
      </c>
      <c r="AN787">
        <v>4.1016000000000004</v>
      </c>
      <c r="AO787">
        <v>9.4048714285714006</v>
      </c>
      <c r="AP787">
        <v>3</v>
      </c>
      <c r="AQ787">
        <v>1</v>
      </c>
      <c r="AR787" s="4">
        <v>786</v>
      </c>
      <c r="AS787" s="4">
        <f>ROWS($D$2:D787)</f>
        <v>786</v>
      </c>
      <c r="AT787" s="4" t="str">
        <f>IF(D787=PUBLIC!$C$15,AS787,"")</f>
        <v/>
      </c>
      <c r="AU787" s="4" t="str">
        <f t="shared" si="12"/>
        <v/>
      </c>
      <c r="AV787"/>
      <c r="AW787"/>
      <c r="AX787"/>
    </row>
    <row r="788" spans="1:50" x14ac:dyDescent="0.25">
      <c r="A788">
        <v>26</v>
      </c>
      <c r="B788">
        <v>26127</v>
      </c>
      <c r="C788" s="99" t="s">
        <v>2162</v>
      </c>
      <c r="D788" s="1" t="s">
        <v>920</v>
      </c>
      <c r="E788">
        <v>-0.75</v>
      </c>
      <c r="F788" s="1">
        <v>-0.78768207378197952</v>
      </c>
      <c r="G788" s="1">
        <v>1.6203000000000001</v>
      </c>
      <c r="H788">
        <v>-0.25</v>
      </c>
      <c r="I788" s="1">
        <v>-0.48626055014854752</v>
      </c>
      <c r="J788" s="1">
        <v>1.3072999999999999</v>
      </c>
      <c r="K788">
        <v>-0.5</v>
      </c>
      <c r="L788">
        <v>-0.74072484556171414</v>
      </c>
      <c r="M788">
        <v>1.9986999999999999</v>
      </c>
      <c r="N788">
        <v>26152</v>
      </c>
      <c r="O788">
        <v>19.088000000000001</v>
      </c>
      <c r="P788">
        <v>14.42</v>
      </c>
      <c r="Q788">
        <v>1.1319999999999999</v>
      </c>
      <c r="R788">
        <v>1.962</v>
      </c>
      <c r="S788">
        <v>7</v>
      </c>
      <c r="T788">
        <v>0.01</v>
      </c>
      <c r="U788">
        <v>19.855</v>
      </c>
      <c r="V788">
        <v>304.54000000000002</v>
      </c>
      <c r="W788">
        <v>30.972999999999999</v>
      </c>
      <c r="X788">
        <v>2.294</v>
      </c>
      <c r="Y788">
        <v>713.69</v>
      </c>
      <c r="Z788">
        <v>6.4432</v>
      </c>
      <c r="AA788">
        <v>4.9092000000000002</v>
      </c>
      <c r="AB788">
        <v>4.9520999999999997</v>
      </c>
      <c r="AC788">
        <v>70.733000000000004</v>
      </c>
      <c r="AD788">
        <v>4.4930000000000003</v>
      </c>
      <c r="AE788">
        <v>8.4120000000000008</v>
      </c>
      <c r="AF788">
        <v>6.883</v>
      </c>
      <c r="AG788">
        <v>6.88</v>
      </c>
      <c r="AH788">
        <v>25.236999999999998</v>
      </c>
      <c r="AI788">
        <v>9.6419999999999995</v>
      </c>
      <c r="AJ788">
        <v>0.47499999999999998</v>
      </c>
      <c r="AK788">
        <v>6.3090000000000002</v>
      </c>
      <c r="AL788">
        <v>23.762</v>
      </c>
      <c r="AM788">
        <v>3.246</v>
      </c>
      <c r="AN788">
        <v>3.0649000000000002</v>
      </c>
      <c r="AO788">
        <v>11.3881</v>
      </c>
      <c r="AP788">
        <v>3</v>
      </c>
      <c r="AQ788">
        <v>1</v>
      </c>
      <c r="AR788" s="4">
        <v>787</v>
      </c>
      <c r="AS788" s="4">
        <f>ROWS($D$2:D788)</f>
        <v>787</v>
      </c>
      <c r="AT788" s="4" t="str">
        <f>IF(D788=PUBLIC!$C$15,AS788,"")</f>
        <v/>
      </c>
      <c r="AU788" s="4" t="str">
        <f t="shared" si="12"/>
        <v/>
      </c>
      <c r="AV788"/>
      <c r="AW788"/>
      <c r="AX788"/>
    </row>
    <row r="789" spans="1:50" x14ac:dyDescent="0.25">
      <c r="A789">
        <v>26</v>
      </c>
      <c r="B789">
        <v>26129</v>
      </c>
      <c r="C789" s="99" t="s">
        <v>2162</v>
      </c>
      <c r="D789" s="1" t="s">
        <v>921</v>
      </c>
      <c r="E789">
        <v>-1</v>
      </c>
      <c r="F789" s="1">
        <v>-1.1436789290222509</v>
      </c>
      <c r="G789" s="1">
        <v>0.01</v>
      </c>
      <c r="H789">
        <v>-0.75</v>
      </c>
      <c r="I789" s="1">
        <v>-0.81688310561735389</v>
      </c>
      <c r="J789" s="1">
        <v>0.01</v>
      </c>
      <c r="K789">
        <v>1.75</v>
      </c>
      <c r="L789">
        <v>1.5581728322972994</v>
      </c>
      <c r="M789">
        <v>20.926300000000001</v>
      </c>
      <c r="N789">
        <v>21103</v>
      </c>
      <c r="O789">
        <v>24.181000000000001</v>
      </c>
      <c r="P789">
        <v>1.8720000000000001</v>
      </c>
      <c r="Q789">
        <v>0.30299999999999999</v>
      </c>
      <c r="R789">
        <v>2.4689999999999999</v>
      </c>
      <c r="S789">
        <v>11</v>
      </c>
      <c r="T789">
        <v>1.911</v>
      </c>
      <c r="U789">
        <v>19.972000000000001</v>
      </c>
      <c r="V789">
        <v>526.83000000000004</v>
      </c>
      <c r="W789">
        <v>42.173999999999999</v>
      </c>
      <c r="X789">
        <v>2.843</v>
      </c>
      <c r="Y789">
        <v>393.25</v>
      </c>
      <c r="Z789">
        <v>3.2042999999999999</v>
      </c>
      <c r="AA789">
        <v>10.0421</v>
      </c>
      <c r="AB789">
        <v>4.6890000000000001</v>
      </c>
      <c r="AC789">
        <v>165.73500000000001</v>
      </c>
      <c r="AD789">
        <v>6.61</v>
      </c>
      <c r="AE789">
        <v>26.062999999999999</v>
      </c>
      <c r="AF789">
        <v>72.501999999999995</v>
      </c>
      <c r="AG789">
        <v>0.01</v>
      </c>
      <c r="AH789">
        <v>16.111000000000001</v>
      </c>
      <c r="AI789">
        <v>4.9420000000000002</v>
      </c>
      <c r="AJ789">
        <v>1.04</v>
      </c>
      <c r="AK789">
        <v>6.867</v>
      </c>
      <c r="AL789">
        <v>10.496</v>
      </c>
      <c r="AM789">
        <v>4.2919999999999998</v>
      </c>
      <c r="AN789">
        <v>3.6660571428570998</v>
      </c>
      <c r="AO789">
        <v>14.130785714286</v>
      </c>
      <c r="AP789">
        <v>3</v>
      </c>
      <c r="AQ789">
        <v>1</v>
      </c>
      <c r="AR789" s="4">
        <v>788</v>
      </c>
      <c r="AS789" s="4">
        <f>ROWS($D$2:D789)</f>
        <v>788</v>
      </c>
      <c r="AT789" s="4" t="str">
        <f>IF(D789=PUBLIC!$C$15,AS789,"")</f>
        <v/>
      </c>
      <c r="AU789" s="4" t="str">
        <f t="shared" si="12"/>
        <v/>
      </c>
      <c r="AV789"/>
      <c r="AW789"/>
      <c r="AX789"/>
    </row>
    <row r="790" spans="1:50" x14ac:dyDescent="0.25">
      <c r="A790">
        <v>26</v>
      </c>
      <c r="B790">
        <v>26131</v>
      </c>
      <c r="C790" s="99" t="s">
        <v>2162</v>
      </c>
      <c r="D790" s="1" t="s">
        <v>922</v>
      </c>
      <c r="E790">
        <v>-1</v>
      </c>
      <c r="F790" s="1">
        <v>-1.1436789290222509</v>
      </c>
      <c r="G790" s="1">
        <v>0.01</v>
      </c>
      <c r="H790">
        <v>-0.75</v>
      </c>
      <c r="I790" s="1">
        <v>-0.81688310561735389</v>
      </c>
      <c r="J790" s="1">
        <v>0.01</v>
      </c>
      <c r="K790">
        <v>0.75</v>
      </c>
      <c r="L790">
        <v>0.69504774206201902</v>
      </c>
      <c r="M790">
        <v>13.819900000000001</v>
      </c>
      <c r="N790">
        <v>6165</v>
      </c>
      <c r="O790">
        <v>31.663</v>
      </c>
      <c r="P790">
        <v>1.2</v>
      </c>
      <c r="Q790">
        <v>0.27600000000000002</v>
      </c>
      <c r="R790">
        <v>3.0329999999999999</v>
      </c>
      <c r="S790">
        <v>10</v>
      </c>
      <c r="T790">
        <v>0.01</v>
      </c>
      <c r="U790">
        <v>15.226000000000001</v>
      </c>
      <c r="V790">
        <v>89.31</v>
      </c>
      <c r="W790">
        <v>35.685000000000002</v>
      </c>
      <c r="X790">
        <v>4.8659999999999997</v>
      </c>
      <c r="Y790">
        <v>247.1</v>
      </c>
      <c r="Z790">
        <v>0.01</v>
      </c>
      <c r="AA790">
        <v>0.01</v>
      </c>
      <c r="AB790">
        <v>13.588699999999999</v>
      </c>
      <c r="AC790">
        <v>36.569000000000003</v>
      </c>
      <c r="AD790">
        <v>5.5149999999999997</v>
      </c>
      <c r="AE790">
        <v>9.7319999999999993</v>
      </c>
      <c r="AF790">
        <v>0.01</v>
      </c>
      <c r="AG790">
        <v>0.01</v>
      </c>
      <c r="AH790">
        <v>40.552</v>
      </c>
      <c r="AI790">
        <v>5.6150000000000002</v>
      </c>
      <c r="AJ790">
        <v>0.255</v>
      </c>
      <c r="AK790">
        <v>7.3</v>
      </c>
      <c r="AL790">
        <v>7.9119999999999999</v>
      </c>
      <c r="AM790">
        <v>2.6539999999999999</v>
      </c>
      <c r="AN790">
        <v>0.01</v>
      </c>
      <c r="AO790">
        <v>11.012333333333</v>
      </c>
      <c r="AP790">
        <v>3</v>
      </c>
      <c r="AQ790">
        <v>1</v>
      </c>
      <c r="AR790" s="4">
        <v>789</v>
      </c>
      <c r="AS790" s="4">
        <f>ROWS($D$2:D790)</f>
        <v>789</v>
      </c>
      <c r="AT790" s="4" t="str">
        <f>IF(D790=PUBLIC!$C$15,AS790,"")</f>
        <v/>
      </c>
      <c r="AU790" s="4" t="str">
        <f t="shared" si="12"/>
        <v/>
      </c>
      <c r="AV790"/>
      <c r="AW790"/>
      <c r="AX790"/>
    </row>
    <row r="791" spans="1:50" x14ac:dyDescent="0.25">
      <c r="A791">
        <v>26</v>
      </c>
      <c r="B791">
        <v>26133</v>
      </c>
      <c r="C791" s="99" t="s">
        <v>2162</v>
      </c>
      <c r="D791" s="1" t="s">
        <v>923</v>
      </c>
      <c r="E791">
        <v>0.25</v>
      </c>
      <c r="F791" s="1">
        <v>9.0258945692562223E-2</v>
      </c>
      <c r="G791" s="1">
        <v>5.6162000000000001</v>
      </c>
      <c r="H791">
        <v>-0.25</v>
      </c>
      <c r="I791" s="1">
        <v>-0.27116494590604784</v>
      </c>
      <c r="J791" s="1">
        <v>2.1577999999999999</v>
      </c>
      <c r="K791">
        <v>0.01</v>
      </c>
      <c r="L791">
        <v>-0.19776154439828428</v>
      </c>
      <c r="M791">
        <v>6.4691000000000001</v>
      </c>
      <c r="N791">
        <v>23172</v>
      </c>
      <c r="O791">
        <v>18.841999999999999</v>
      </c>
      <c r="P791">
        <v>1.67</v>
      </c>
      <c r="Q791">
        <v>0.93200000000000005</v>
      </c>
      <c r="R791">
        <v>2.3519999999999999</v>
      </c>
      <c r="S791">
        <v>10</v>
      </c>
      <c r="T791">
        <v>0.01</v>
      </c>
      <c r="U791">
        <v>22.65</v>
      </c>
      <c r="V791">
        <v>88.69</v>
      </c>
      <c r="W791">
        <v>48.765999999999998</v>
      </c>
      <c r="X791">
        <v>3.452</v>
      </c>
      <c r="Y791">
        <v>481.09</v>
      </c>
      <c r="Z791">
        <v>3.5152999999999999</v>
      </c>
      <c r="AA791">
        <v>3.8622999999999998</v>
      </c>
      <c r="AB791">
        <v>0.01</v>
      </c>
      <c r="AC791">
        <v>92.966999999999999</v>
      </c>
      <c r="AD791">
        <v>4.79</v>
      </c>
      <c r="AE791">
        <v>21.146000000000001</v>
      </c>
      <c r="AF791">
        <v>38.840000000000003</v>
      </c>
      <c r="AG791">
        <v>0.01</v>
      </c>
      <c r="AH791">
        <v>7.7679999999999998</v>
      </c>
      <c r="AI791">
        <v>3.9220000000000002</v>
      </c>
      <c r="AJ791">
        <v>0.86599999999999999</v>
      </c>
      <c r="AK791">
        <v>5.5970000000000004</v>
      </c>
      <c r="AL791">
        <v>24.407</v>
      </c>
      <c r="AM791">
        <v>5.141</v>
      </c>
      <c r="AN791">
        <v>3.5655714285714</v>
      </c>
      <c r="AO791">
        <v>7.9899857142856998</v>
      </c>
      <c r="AP791">
        <v>3</v>
      </c>
      <c r="AQ791">
        <v>1</v>
      </c>
      <c r="AR791" s="4">
        <v>790</v>
      </c>
      <c r="AS791" s="4">
        <f>ROWS($D$2:D791)</f>
        <v>790</v>
      </c>
      <c r="AT791" s="4" t="str">
        <f>IF(D791=PUBLIC!$C$15,AS791,"")</f>
        <v/>
      </c>
      <c r="AU791" s="4" t="str">
        <f t="shared" si="12"/>
        <v/>
      </c>
      <c r="AV791"/>
      <c r="AW791"/>
      <c r="AX791"/>
    </row>
    <row r="792" spans="1:50" x14ac:dyDescent="0.25">
      <c r="A792">
        <v>26</v>
      </c>
      <c r="B792">
        <v>26135</v>
      </c>
      <c r="C792" s="99" t="s">
        <v>2162</v>
      </c>
      <c r="D792" s="1" t="s">
        <v>924</v>
      </c>
      <c r="E792">
        <v>-1</v>
      </c>
      <c r="F792" s="1">
        <v>-1.1436789290222509</v>
      </c>
      <c r="G792" s="1">
        <v>0.01</v>
      </c>
      <c r="H792">
        <v>-0.75</v>
      </c>
      <c r="I792" s="1">
        <v>-0.81688310561735389</v>
      </c>
      <c r="J792" s="1">
        <v>0.01</v>
      </c>
      <c r="K792">
        <v>0.75</v>
      </c>
      <c r="L792">
        <v>0.58249314041828459</v>
      </c>
      <c r="M792">
        <v>12.8932</v>
      </c>
      <c r="N792">
        <v>8374</v>
      </c>
      <c r="O792">
        <v>26.152000000000001</v>
      </c>
      <c r="P792">
        <v>1.3140000000000001</v>
      </c>
      <c r="Q792">
        <v>0.58499999999999996</v>
      </c>
      <c r="R792">
        <v>2.2450000000000001</v>
      </c>
      <c r="S792">
        <v>12</v>
      </c>
      <c r="T792">
        <v>0.01</v>
      </c>
      <c r="U792">
        <v>19.532</v>
      </c>
      <c r="V792">
        <v>66.7</v>
      </c>
      <c r="W792">
        <v>37.018999999999998</v>
      </c>
      <c r="X792">
        <v>14.33</v>
      </c>
      <c r="Y792">
        <v>476.55</v>
      </c>
      <c r="Z792">
        <v>3.1711</v>
      </c>
      <c r="AA792">
        <v>0.01</v>
      </c>
      <c r="AB792">
        <v>9.6265000000000001</v>
      </c>
      <c r="AC792">
        <v>119.63200000000001</v>
      </c>
      <c r="AD792">
        <v>7.3440000000000003</v>
      </c>
      <c r="AE792">
        <v>20.300999999999998</v>
      </c>
      <c r="AF792">
        <v>17.913</v>
      </c>
      <c r="AG792">
        <v>0.01</v>
      </c>
      <c r="AH792">
        <v>22.689</v>
      </c>
      <c r="AI792">
        <v>3.8570000000000002</v>
      </c>
      <c r="AJ792">
        <v>0.38900000000000001</v>
      </c>
      <c r="AK792">
        <v>5.8739999999999997</v>
      </c>
      <c r="AL792">
        <v>19.887</v>
      </c>
      <c r="AM792">
        <v>2.7949999999999999</v>
      </c>
      <c r="AN792">
        <v>4.3551124999999997</v>
      </c>
      <c r="AO792">
        <v>14.5565625</v>
      </c>
      <c r="AP792">
        <v>3</v>
      </c>
      <c r="AQ792">
        <v>1</v>
      </c>
      <c r="AR792" s="4">
        <v>791</v>
      </c>
      <c r="AS792" s="4">
        <f>ROWS($D$2:D792)</f>
        <v>791</v>
      </c>
      <c r="AT792" s="4" t="str">
        <f>IF(D792=PUBLIC!$C$15,AS792,"")</f>
        <v/>
      </c>
      <c r="AU792" s="4" t="str">
        <f t="shared" si="12"/>
        <v/>
      </c>
      <c r="AV792"/>
      <c r="AW792"/>
      <c r="AX792"/>
    </row>
    <row r="793" spans="1:50" x14ac:dyDescent="0.25">
      <c r="A793">
        <v>26</v>
      </c>
      <c r="B793">
        <v>26137</v>
      </c>
      <c r="C793" s="99" t="s">
        <v>2162</v>
      </c>
      <c r="D793" s="1" t="s">
        <v>925</v>
      </c>
      <c r="E793">
        <v>0.25</v>
      </c>
      <c r="F793" s="1">
        <v>0.15373329703423622</v>
      </c>
      <c r="G793" s="1">
        <v>5.9051</v>
      </c>
      <c r="H793">
        <v>-0.75</v>
      </c>
      <c r="I793" s="1">
        <v>-0.81688310561735389</v>
      </c>
      <c r="J793" s="1">
        <v>0.01</v>
      </c>
      <c r="K793">
        <v>0.25</v>
      </c>
      <c r="L793">
        <v>0.15552168620615123</v>
      </c>
      <c r="M793">
        <v>9.3778000000000006</v>
      </c>
      <c r="N793">
        <v>24198</v>
      </c>
      <c r="O793">
        <v>19.312000000000001</v>
      </c>
      <c r="P793">
        <v>1.575</v>
      </c>
      <c r="Q793">
        <v>0.434</v>
      </c>
      <c r="R793">
        <v>3.141</v>
      </c>
      <c r="S793">
        <v>11</v>
      </c>
      <c r="T793">
        <v>5.0462999999999996</v>
      </c>
      <c r="U793">
        <v>14.163</v>
      </c>
      <c r="V793">
        <v>565.70000000000005</v>
      </c>
      <c r="W793">
        <v>35.953000000000003</v>
      </c>
      <c r="X793">
        <v>6.6120000000000001</v>
      </c>
      <c r="Y793">
        <v>778.82</v>
      </c>
      <c r="Z793">
        <v>14.539899999999999</v>
      </c>
      <c r="AA793">
        <v>1.9218999999999999</v>
      </c>
      <c r="AB793">
        <v>1.5842000000000001</v>
      </c>
      <c r="AC793">
        <v>161.43299999999999</v>
      </c>
      <c r="AD793">
        <v>4.2359999999999998</v>
      </c>
      <c r="AE793">
        <v>19.010000000000002</v>
      </c>
      <c r="AF793">
        <v>33.473999999999997</v>
      </c>
      <c r="AG793">
        <v>17.36</v>
      </c>
      <c r="AH793">
        <v>57.856000000000002</v>
      </c>
      <c r="AI793">
        <v>0.996</v>
      </c>
      <c r="AJ793">
        <v>2.6890000000000001</v>
      </c>
      <c r="AK793">
        <v>5.3689999999999998</v>
      </c>
      <c r="AL793">
        <v>9.3979999999999997</v>
      </c>
      <c r="AM793">
        <v>4.2729999999999997</v>
      </c>
      <c r="AN793">
        <v>4.6392571428571001</v>
      </c>
      <c r="AO793">
        <v>9.6623142857143005</v>
      </c>
      <c r="AP793">
        <v>3</v>
      </c>
      <c r="AQ793">
        <v>1</v>
      </c>
      <c r="AR793" s="4">
        <v>792</v>
      </c>
      <c r="AS793" s="4">
        <f>ROWS($D$2:D793)</f>
        <v>792</v>
      </c>
      <c r="AT793" s="4" t="str">
        <f>IF(D793=PUBLIC!$C$15,AS793,"")</f>
        <v/>
      </c>
      <c r="AU793" s="4" t="str">
        <f t="shared" si="12"/>
        <v/>
      </c>
      <c r="AV793"/>
      <c r="AW793"/>
      <c r="AX793"/>
    </row>
    <row r="794" spans="1:50" x14ac:dyDescent="0.25">
      <c r="A794">
        <v>26</v>
      </c>
      <c r="B794">
        <v>26141</v>
      </c>
      <c r="C794" s="99" t="s">
        <v>2162</v>
      </c>
      <c r="D794" s="1" t="s">
        <v>926</v>
      </c>
      <c r="E794">
        <v>-1</v>
      </c>
      <c r="F794" s="1">
        <v>-1.1436789290222509</v>
      </c>
      <c r="G794" s="1">
        <v>0.01</v>
      </c>
      <c r="H794">
        <v>-0.75</v>
      </c>
      <c r="I794" s="1">
        <v>-0.81688310561735389</v>
      </c>
      <c r="J794" s="1">
        <v>0.01</v>
      </c>
      <c r="K794">
        <v>-0.75</v>
      </c>
      <c r="L794">
        <v>-0.98348181362617071</v>
      </c>
      <c r="M794">
        <v>0.01</v>
      </c>
      <c r="N794">
        <v>12955</v>
      </c>
      <c r="O794">
        <v>29.007999999999999</v>
      </c>
      <c r="P794">
        <v>1.119</v>
      </c>
      <c r="Q794">
        <v>0.51700000000000002</v>
      </c>
      <c r="R794">
        <v>2.161</v>
      </c>
      <c r="S794">
        <v>9</v>
      </c>
      <c r="T794">
        <v>0.01</v>
      </c>
      <c r="U794">
        <v>13.542</v>
      </c>
      <c r="V794">
        <v>77.33</v>
      </c>
      <c r="W794">
        <v>39.366999999999997</v>
      </c>
      <c r="X794">
        <v>7.7190000000000003</v>
      </c>
      <c r="Y794">
        <v>492.07</v>
      </c>
      <c r="Z794">
        <v>8.4791000000000007</v>
      </c>
      <c r="AA794">
        <v>8.5227000000000004</v>
      </c>
      <c r="AB794">
        <v>2.0185</v>
      </c>
      <c r="AC794">
        <v>53.401000000000003</v>
      </c>
      <c r="AD794">
        <v>5.133</v>
      </c>
      <c r="AE794">
        <v>16.21</v>
      </c>
      <c r="AF794">
        <v>67.156000000000006</v>
      </c>
      <c r="AG794">
        <v>0.01</v>
      </c>
      <c r="AH794">
        <v>27.788</v>
      </c>
      <c r="AI794">
        <v>4.8940000000000001</v>
      </c>
      <c r="AJ794">
        <v>2.536</v>
      </c>
      <c r="AK794">
        <v>7.8090000000000002</v>
      </c>
      <c r="AL794">
        <v>12.324999999999999</v>
      </c>
      <c r="AM794">
        <v>5.6059999999999999</v>
      </c>
      <c r="AN794">
        <v>4.1837</v>
      </c>
      <c r="AO794">
        <v>9.5140999999999991</v>
      </c>
      <c r="AP794">
        <v>3</v>
      </c>
      <c r="AQ794">
        <v>1</v>
      </c>
      <c r="AR794" s="4">
        <v>793</v>
      </c>
      <c r="AS794" s="4">
        <f>ROWS($D$2:D794)</f>
        <v>793</v>
      </c>
      <c r="AT794" s="4" t="str">
        <f>IF(D794=PUBLIC!$C$15,AS794,"")</f>
        <v/>
      </c>
      <c r="AU794" s="4" t="str">
        <f t="shared" si="12"/>
        <v/>
      </c>
      <c r="AV794"/>
      <c r="AW794"/>
      <c r="AX794"/>
    </row>
    <row r="795" spans="1:50" x14ac:dyDescent="0.25">
      <c r="A795">
        <v>26</v>
      </c>
      <c r="B795">
        <v>26143</v>
      </c>
      <c r="C795" s="99" t="s">
        <v>2162</v>
      </c>
      <c r="D795" s="1" t="s">
        <v>927</v>
      </c>
      <c r="E795">
        <v>-1</v>
      </c>
      <c r="F795" s="1">
        <v>-1.1436789290222509</v>
      </c>
      <c r="G795" s="1">
        <v>0.01</v>
      </c>
      <c r="H795">
        <v>1</v>
      </c>
      <c r="I795" s="1">
        <v>0.8042372038411093</v>
      </c>
      <c r="J795" s="1">
        <v>6.41</v>
      </c>
      <c r="K795">
        <v>1.75</v>
      </c>
      <c r="L795">
        <v>1.5329704152895571</v>
      </c>
      <c r="M795">
        <v>20.718800000000002</v>
      </c>
      <c r="N795">
        <v>23900</v>
      </c>
      <c r="O795">
        <v>29.673999999999999</v>
      </c>
      <c r="P795">
        <v>1.5229999999999999</v>
      </c>
      <c r="Q795">
        <v>0.19700000000000001</v>
      </c>
      <c r="R795">
        <v>2.87</v>
      </c>
      <c r="S795">
        <v>11</v>
      </c>
      <c r="T795">
        <v>3.3191000000000002</v>
      </c>
      <c r="U795">
        <v>19.678999999999998</v>
      </c>
      <c r="V795">
        <v>276.73</v>
      </c>
      <c r="W795">
        <v>41.423000000000002</v>
      </c>
      <c r="X795">
        <v>11.715</v>
      </c>
      <c r="Y795">
        <v>446.32</v>
      </c>
      <c r="Z795">
        <v>7.6341999999999999</v>
      </c>
      <c r="AA795">
        <v>3.49</v>
      </c>
      <c r="AB795">
        <v>11.6905</v>
      </c>
      <c r="AC795">
        <v>179.833</v>
      </c>
      <c r="AD795">
        <v>7.0289999999999999</v>
      </c>
      <c r="AE795">
        <v>34.31</v>
      </c>
      <c r="AF795">
        <v>55.649000000000001</v>
      </c>
      <c r="AG795">
        <v>0.01</v>
      </c>
      <c r="AH795">
        <v>7.5309999999999997</v>
      </c>
      <c r="AI795">
        <v>0.78500000000000003</v>
      </c>
      <c r="AJ795">
        <v>0.56200000000000006</v>
      </c>
      <c r="AK795">
        <v>9.6270000000000007</v>
      </c>
      <c r="AL795">
        <v>8.9079999999999995</v>
      </c>
      <c r="AM795">
        <v>4.6440000000000001</v>
      </c>
      <c r="AN795">
        <v>5.5370285714285998</v>
      </c>
      <c r="AO795">
        <v>12.781957142856999</v>
      </c>
      <c r="AP795">
        <v>3</v>
      </c>
      <c r="AQ795">
        <v>1</v>
      </c>
      <c r="AR795" s="4">
        <v>794</v>
      </c>
      <c r="AS795" s="4">
        <f>ROWS($D$2:D795)</f>
        <v>794</v>
      </c>
      <c r="AT795" s="4" t="str">
        <f>IF(D795=PUBLIC!$C$15,AS795,"")</f>
        <v/>
      </c>
      <c r="AU795" s="4" t="str">
        <f t="shared" si="12"/>
        <v/>
      </c>
      <c r="AV795"/>
      <c r="AW795"/>
      <c r="AX795"/>
    </row>
    <row r="796" spans="1:50" x14ac:dyDescent="0.25">
      <c r="A796">
        <v>26</v>
      </c>
      <c r="B796">
        <v>26149</v>
      </c>
      <c r="C796" s="99" t="s">
        <v>2162</v>
      </c>
      <c r="D796" s="1" t="s">
        <v>928</v>
      </c>
      <c r="E796">
        <v>-0.25</v>
      </c>
      <c r="F796" s="1">
        <v>-0.34661332916996657</v>
      </c>
      <c r="G796" s="1">
        <v>3.6278000000000001</v>
      </c>
      <c r="H796">
        <v>-0.5</v>
      </c>
      <c r="I796" s="1">
        <v>-0.65504927004442559</v>
      </c>
      <c r="J796" s="1">
        <v>0.63990000000000002</v>
      </c>
      <c r="K796">
        <v>0.01</v>
      </c>
      <c r="L796">
        <v>-0.11042150550542851</v>
      </c>
      <c r="M796">
        <v>7.1882000000000001</v>
      </c>
      <c r="N796">
        <v>60923</v>
      </c>
      <c r="O796">
        <v>16.396000000000001</v>
      </c>
      <c r="P796">
        <v>7.3140000000000001</v>
      </c>
      <c r="Q796">
        <v>2.5150000000000001</v>
      </c>
      <c r="R796">
        <v>3.1240000000000001</v>
      </c>
      <c r="S796">
        <v>5</v>
      </c>
      <c r="T796">
        <v>0.01</v>
      </c>
      <c r="U796">
        <v>16.196000000000002</v>
      </c>
      <c r="V796">
        <v>105.02</v>
      </c>
      <c r="W796">
        <v>43.826000000000001</v>
      </c>
      <c r="X796">
        <v>12.311</v>
      </c>
      <c r="Y796">
        <v>649.17999999999995</v>
      </c>
      <c r="Z796">
        <v>5.4264000000000001</v>
      </c>
      <c r="AA796">
        <v>2.6547000000000001</v>
      </c>
      <c r="AB796">
        <v>2.0533999999999999</v>
      </c>
      <c r="AC796">
        <v>117.667</v>
      </c>
      <c r="AD796">
        <v>3.5950000000000002</v>
      </c>
      <c r="AE796">
        <v>15.429</v>
      </c>
      <c r="AF796">
        <v>16.577999999999999</v>
      </c>
      <c r="AG796">
        <v>1.97</v>
      </c>
      <c r="AH796">
        <v>2.6259999999999999</v>
      </c>
      <c r="AI796">
        <v>3.7709999999999999</v>
      </c>
      <c r="AJ796">
        <v>6.3E-2</v>
      </c>
      <c r="AK796">
        <v>3.7749999999999999</v>
      </c>
      <c r="AL796">
        <v>36.899000000000001</v>
      </c>
      <c r="AM796">
        <v>3.593</v>
      </c>
      <c r="AN796">
        <v>4.4360428571429003</v>
      </c>
      <c r="AO796">
        <v>10.308400000000001</v>
      </c>
      <c r="AP796">
        <v>3</v>
      </c>
      <c r="AQ796">
        <v>1</v>
      </c>
      <c r="AR796" s="4">
        <v>795</v>
      </c>
      <c r="AS796" s="4">
        <f>ROWS($D$2:D796)</f>
        <v>795</v>
      </c>
      <c r="AT796" s="4" t="str">
        <f>IF(D796=PUBLIC!$C$15,AS796,"")</f>
        <v/>
      </c>
      <c r="AU796" s="4" t="str">
        <f t="shared" si="12"/>
        <v/>
      </c>
      <c r="AV796"/>
      <c r="AW796"/>
      <c r="AX796"/>
    </row>
    <row r="797" spans="1:50" x14ac:dyDescent="0.25">
      <c r="A797">
        <v>26</v>
      </c>
      <c r="B797">
        <v>26151</v>
      </c>
      <c r="C797" s="99" t="s">
        <v>2162</v>
      </c>
      <c r="D797" s="1" t="s">
        <v>929</v>
      </c>
      <c r="E797">
        <v>-0.5</v>
      </c>
      <c r="F797" s="1">
        <v>-0.67277350420186355</v>
      </c>
      <c r="G797" s="1">
        <v>2.1433</v>
      </c>
      <c r="H797">
        <v>-0.5</v>
      </c>
      <c r="I797" s="1">
        <v>-0.60032065304492299</v>
      </c>
      <c r="J797" s="1">
        <v>0.85629999999999995</v>
      </c>
      <c r="K797">
        <v>-0.5</v>
      </c>
      <c r="L797">
        <v>-0.68070058298231018</v>
      </c>
      <c r="M797">
        <v>2.4929000000000001</v>
      </c>
      <c r="N797">
        <v>41761</v>
      </c>
      <c r="O797">
        <v>19.454000000000001</v>
      </c>
      <c r="P797">
        <v>3.64</v>
      </c>
      <c r="Q797">
        <v>0.498</v>
      </c>
      <c r="R797">
        <v>1.669</v>
      </c>
      <c r="S797">
        <v>4</v>
      </c>
      <c r="T797">
        <v>0.01</v>
      </c>
      <c r="U797">
        <v>15.688000000000001</v>
      </c>
      <c r="V797">
        <v>66.41</v>
      </c>
      <c r="W797">
        <v>30.172000000000001</v>
      </c>
      <c r="X797">
        <v>4.0709999999999997</v>
      </c>
      <c r="Y797">
        <v>444.24</v>
      </c>
      <c r="Z797">
        <v>10.7342</v>
      </c>
      <c r="AA797">
        <v>1.0488</v>
      </c>
      <c r="AB797">
        <v>3.9895</v>
      </c>
      <c r="AC797">
        <v>52.366999999999997</v>
      </c>
      <c r="AD797">
        <v>4.3339999999999996</v>
      </c>
      <c r="AE797">
        <v>22.27</v>
      </c>
      <c r="AF797">
        <v>21.791</v>
      </c>
      <c r="AG797">
        <v>0.96</v>
      </c>
      <c r="AH797">
        <v>3.831</v>
      </c>
      <c r="AI797">
        <v>9.2029999999999994</v>
      </c>
      <c r="AJ797">
        <v>0.34399999999999997</v>
      </c>
      <c r="AK797">
        <v>5.508</v>
      </c>
      <c r="AL797">
        <v>23.545999999999999</v>
      </c>
      <c r="AM797">
        <v>3.8210000000000002</v>
      </c>
      <c r="AN797">
        <v>5.4516749999999998</v>
      </c>
      <c r="AO797">
        <v>15.11195</v>
      </c>
      <c r="AP797">
        <v>3</v>
      </c>
      <c r="AQ797">
        <v>1</v>
      </c>
      <c r="AR797" s="4">
        <v>796</v>
      </c>
      <c r="AS797" s="4">
        <f>ROWS($D$2:D797)</f>
        <v>796</v>
      </c>
      <c r="AT797" s="4" t="str">
        <f>IF(D797=PUBLIC!$C$15,AS797,"")</f>
        <v/>
      </c>
      <c r="AU797" s="4" t="str">
        <f t="shared" si="12"/>
        <v/>
      </c>
      <c r="AV797"/>
      <c r="AW797"/>
      <c r="AX797"/>
    </row>
    <row r="798" spans="1:50" x14ac:dyDescent="0.25">
      <c r="A798">
        <v>26</v>
      </c>
      <c r="B798">
        <v>26153</v>
      </c>
      <c r="C798" s="99" t="s">
        <v>2162</v>
      </c>
      <c r="D798" s="1" t="s">
        <v>930</v>
      </c>
      <c r="E798">
        <v>-1</v>
      </c>
      <c r="F798" s="1">
        <v>-1.1436789290222509</v>
      </c>
      <c r="G798" s="1">
        <v>0.01</v>
      </c>
      <c r="H798">
        <v>-0.75</v>
      </c>
      <c r="I798" s="1">
        <v>-0.81688310561735389</v>
      </c>
      <c r="J798" s="1">
        <v>0.01</v>
      </c>
      <c r="K798">
        <v>0.5</v>
      </c>
      <c r="L798">
        <v>0.3828171232581471</v>
      </c>
      <c r="M798">
        <v>11.2492</v>
      </c>
      <c r="N798">
        <v>8186</v>
      </c>
      <c r="O798">
        <v>24.004000000000001</v>
      </c>
      <c r="P798">
        <v>0.88</v>
      </c>
      <c r="Q798">
        <v>0.58599999999999997</v>
      </c>
      <c r="R798">
        <v>12.337999999999999</v>
      </c>
      <c r="S798">
        <v>9</v>
      </c>
      <c r="T798">
        <v>0.01</v>
      </c>
      <c r="U798">
        <v>21.527000000000001</v>
      </c>
      <c r="V798">
        <v>337.47</v>
      </c>
      <c r="W798">
        <v>15.881</v>
      </c>
      <c r="X798">
        <v>12.215999999999999</v>
      </c>
      <c r="Y798">
        <v>371.17</v>
      </c>
      <c r="Z798">
        <v>2.1347999999999998</v>
      </c>
      <c r="AA798">
        <v>8.5518999999999998</v>
      </c>
      <c r="AB798">
        <v>11.9162</v>
      </c>
      <c r="AC798">
        <v>107.434</v>
      </c>
      <c r="AD798">
        <v>4.5810000000000004</v>
      </c>
      <c r="AE798">
        <v>30.54</v>
      </c>
      <c r="AF798">
        <v>0.01</v>
      </c>
      <c r="AG798">
        <v>2.44</v>
      </c>
      <c r="AH798">
        <v>10.994</v>
      </c>
      <c r="AI798">
        <v>3.0670000000000002</v>
      </c>
      <c r="AJ798">
        <v>1.8620000000000001</v>
      </c>
      <c r="AK798">
        <v>7.1920000000000002</v>
      </c>
      <c r="AL798">
        <v>9.0180000000000007</v>
      </c>
      <c r="AM798">
        <v>2.8839999999999999</v>
      </c>
      <c r="AN798">
        <v>3.976375</v>
      </c>
      <c r="AO798">
        <v>2.7164999999999999</v>
      </c>
      <c r="AP798">
        <v>3</v>
      </c>
      <c r="AQ798">
        <v>1</v>
      </c>
      <c r="AR798" s="4">
        <v>797</v>
      </c>
      <c r="AS798" s="4">
        <f>ROWS($D$2:D798)</f>
        <v>797</v>
      </c>
      <c r="AT798" s="4" t="str">
        <f>IF(D798=PUBLIC!$C$15,AS798,"")</f>
        <v/>
      </c>
      <c r="AU798" s="4" t="str">
        <f t="shared" si="12"/>
        <v/>
      </c>
      <c r="AV798"/>
      <c r="AW798"/>
      <c r="AX798"/>
    </row>
    <row r="799" spans="1:50" x14ac:dyDescent="0.25">
      <c r="A799">
        <v>26</v>
      </c>
      <c r="B799">
        <v>26155</v>
      </c>
      <c r="C799" s="99" t="s">
        <v>2162</v>
      </c>
      <c r="D799" s="1" t="s">
        <v>931</v>
      </c>
      <c r="E799">
        <v>-0.25</v>
      </c>
      <c r="F799" s="1">
        <v>-0.42849941689942966</v>
      </c>
      <c r="G799" s="1">
        <v>3.2551000000000001</v>
      </c>
      <c r="H799">
        <v>-0.25</v>
      </c>
      <c r="I799" s="1">
        <v>-0.4572017789228412</v>
      </c>
      <c r="J799" s="1">
        <v>1.4221999999999999</v>
      </c>
      <c r="K799">
        <v>1.25</v>
      </c>
      <c r="L799">
        <v>1.1574847662320358</v>
      </c>
      <c r="M799">
        <v>17.627300000000002</v>
      </c>
      <c r="N799">
        <v>68800</v>
      </c>
      <c r="O799">
        <v>16.401</v>
      </c>
      <c r="P799">
        <v>2.76</v>
      </c>
      <c r="Q799">
        <v>0.42599999999999999</v>
      </c>
      <c r="R799">
        <v>2.3460000000000001</v>
      </c>
      <c r="S799">
        <v>3</v>
      </c>
      <c r="T799">
        <v>4.79</v>
      </c>
      <c r="U799">
        <v>14.234</v>
      </c>
      <c r="V799">
        <v>193.63</v>
      </c>
      <c r="W799">
        <v>32.412999999999997</v>
      </c>
      <c r="X799">
        <v>17.151</v>
      </c>
      <c r="Y799">
        <v>606.21</v>
      </c>
      <c r="Z799">
        <v>2.6640999999999999</v>
      </c>
      <c r="AA799">
        <v>14.954700000000001</v>
      </c>
      <c r="AB799">
        <v>7.4585999999999997</v>
      </c>
      <c r="AC799">
        <v>100.1</v>
      </c>
      <c r="AD799">
        <v>4.0549999999999997</v>
      </c>
      <c r="AE799">
        <v>17.442</v>
      </c>
      <c r="AF799">
        <v>22.238</v>
      </c>
      <c r="AG799">
        <v>0.73</v>
      </c>
      <c r="AH799">
        <v>41.423999999999999</v>
      </c>
      <c r="AI799">
        <v>2.0990000000000002</v>
      </c>
      <c r="AJ799">
        <v>0.01</v>
      </c>
      <c r="AK799">
        <v>8.2050000000000001</v>
      </c>
      <c r="AL799">
        <v>17.361999999999998</v>
      </c>
      <c r="AM799">
        <v>4.1840000000000002</v>
      </c>
      <c r="AN799">
        <v>3.9593833333332999</v>
      </c>
      <c r="AO799">
        <v>14.620366666667</v>
      </c>
      <c r="AP799">
        <v>3</v>
      </c>
      <c r="AQ799">
        <v>1</v>
      </c>
      <c r="AR799" s="4">
        <v>798</v>
      </c>
      <c r="AS799" s="4">
        <f>ROWS($D$2:D799)</f>
        <v>798</v>
      </c>
      <c r="AT799" s="4" t="str">
        <f>IF(D799=PUBLIC!$C$15,AS799,"")</f>
        <v/>
      </c>
      <c r="AU799" s="4" t="str">
        <f t="shared" si="12"/>
        <v/>
      </c>
      <c r="AV799"/>
      <c r="AW799"/>
      <c r="AX799"/>
    </row>
    <row r="800" spans="1:50" x14ac:dyDescent="0.25">
      <c r="A800">
        <v>26</v>
      </c>
      <c r="B800">
        <v>26157</v>
      </c>
      <c r="C800" s="99" t="s">
        <v>2162</v>
      </c>
      <c r="D800" s="1" t="s">
        <v>932</v>
      </c>
      <c r="E800">
        <v>-0.5</v>
      </c>
      <c r="F800" s="1">
        <v>-0.59886290610100124</v>
      </c>
      <c r="G800" s="1">
        <v>2.4796999999999998</v>
      </c>
      <c r="H800">
        <v>-0.75</v>
      </c>
      <c r="I800" s="1">
        <v>-0.81688310561735389</v>
      </c>
      <c r="J800" s="1">
        <v>0.01</v>
      </c>
      <c r="K800">
        <v>-0.25</v>
      </c>
      <c r="L800">
        <v>-0.27121899888639323</v>
      </c>
      <c r="M800">
        <v>5.8643000000000001</v>
      </c>
      <c r="N800">
        <v>54014</v>
      </c>
      <c r="O800">
        <v>18.341999999999999</v>
      </c>
      <c r="P800">
        <v>3.173</v>
      </c>
      <c r="Q800">
        <v>1.161</v>
      </c>
      <c r="R800">
        <v>1.8979999999999999</v>
      </c>
      <c r="S800">
        <v>4</v>
      </c>
      <c r="T800">
        <v>0.01</v>
      </c>
      <c r="U800">
        <v>15.79</v>
      </c>
      <c r="V800">
        <v>124.05</v>
      </c>
      <c r="W800">
        <v>50.356999999999999</v>
      </c>
      <c r="X800">
        <v>5.1840000000000002</v>
      </c>
      <c r="Y800">
        <v>573.66</v>
      </c>
      <c r="Z800">
        <v>7.8555000000000001</v>
      </c>
      <c r="AA800">
        <v>0.76390000000000002</v>
      </c>
      <c r="AB800">
        <v>0.01</v>
      </c>
      <c r="AC800">
        <v>83.933000000000007</v>
      </c>
      <c r="AD800">
        <v>4.8600000000000003</v>
      </c>
      <c r="AE800">
        <v>11.108000000000001</v>
      </c>
      <c r="AF800">
        <v>22.771999999999998</v>
      </c>
      <c r="AG800">
        <v>66.83</v>
      </c>
      <c r="AH800">
        <v>33.880000000000003</v>
      </c>
      <c r="AI800">
        <v>4.2770000000000001</v>
      </c>
      <c r="AJ800">
        <v>6.5000000000000002E-2</v>
      </c>
      <c r="AK800">
        <v>7.476</v>
      </c>
      <c r="AL800">
        <v>17.86</v>
      </c>
      <c r="AM800">
        <v>4.2160000000000002</v>
      </c>
      <c r="AN800">
        <v>5.3229833333333003</v>
      </c>
      <c r="AO800">
        <v>13.628383333333</v>
      </c>
      <c r="AP800">
        <v>3</v>
      </c>
      <c r="AQ800">
        <v>1</v>
      </c>
      <c r="AR800" s="4">
        <v>799</v>
      </c>
      <c r="AS800" s="4">
        <f>ROWS($D$2:D800)</f>
        <v>799</v>
      </c>
      <c r="AT800" s="4" t="str">
        <f>IF(D800=PUBLIC!$C$15,AS800,"")</f>
        <v/>
      </c>
      <c r="AU800" s="4" t="str">
        <f t="shared" si="12"/>
        <v/>
      </c>
      <c r="AV800"/>
      <c r="AW800"/>
      <c r="AX800"/>
    </row>
    <row r="801" spans="1:50" x14ac:dyDescent="0.25">
      <c r="A801">
        <v>26</v>
      </c>
      <c r="B801">
        <v>26165</v>
      </c>
      <c r="C801" s="99" t="s">
        <v>2162</v>
      </c>
      <c r="D801" s="1" t="s">
        <v>933</v>
      </c>
      <c r="E801">
        <v>-0.25</v>
      </c>
      <c r="F801" s="1">
        <v>-0.49931209754124883</v>
      </c>
      <c r="G801" s="1">
        <v>2.9327999999999999</v>
      </c>
      <c r="H801">
        <v>-0.5</v>
      </c>
      <c r="I801" s="1">
        <v>-0.52434802574986483</v>
      </c>
      <c r="J801" s="1">
        <v>1.1567000000000001</v>
      </c>
      <c r="K801">
        <v>0.25</v>
      </c>
      <c r="L801">
        <v>0.12497514221845379</v>
      </c>
      <c r="M801">
        <v>9.1263000000000005</v>
      </c>
      <c r="N801">
        <v>32829</v>
      </c>
      <c r="O801">
        <v>17.567</v>
      </c>
      <c r="P801">
        <v>1.7669999999999999</v>
      </c>
      <c r="Q801">
        <v>0.59399999999999997</v>
      </c>
      <c r="R801">
        <v>2.738</v>
      </c>
      <c r="S801">
        <v>8</v>
      </c>
      <c r="T801">
        <v>0.01</v>
      </c>
      <c r="U801">
        <v>18.777000000000001</v>
      </c>
      <c r="V801">
        <v>723.7</v>
      </c>
      <c r="W801">
        <v>36.857999999999997</v>
      </c>
      <c r="X801">
        <v>5.4829999999999997</v>
      </c>
      <c r="Y801">
        <v>679.61</v>
      </c>
      <c r="Z801">
        <v>11.6358</v>
      </c>
      <c r="AA801">
        <v>3.3540999999999999</v>
      </c>
      <c r="AB801">
        <v>4.6097000000000001</v>
      </c>
      <c r="AC801">
        <v>161.53200000000001</v>
      </c>
      <c r="AD801">
        <v>4.8890000000000002</v>
      </c>
      <c r="AE801">
        <v>22.846</v>
      </c>
      <c r="AF801">
        <v>84.986000000000004</v>
      </c>
      <c r="AG801">
        <v>6.7</v>
      </c>
      <c r="AH801">
        <v>9.1379999999999999</v>
      </c>
      <c r="AI801">
        <v>2.2290000000000001</v>
      </c>
      <c r="AJ801">
        <v>0.47399999999999998</v>
      </c>
      <c r="AK801">
        <v>4.7690000000000001</v>
      </c>
      <c r="AL801">
        <v>21.018000000000001</v>
      </c>
      <c r="AM801">
        <v>4.1920000000000002</v>
      </c>
      <c r="AN801">
        <v>4.8542714285714004</v>
      </c>
      <c r="AO801">
        <v>7.9744857142857004</v>
      </c>
      <c r="AP801">
        <v>3</v>
      </c>
      <c r="AQ801">
        <v>1</v>
      </c>
      <c r="AR801" s="4">
        <v>800</v>
      </c>
      <c r="AS801" s="4">
        <f>ROWS($D$2:D801)</f>
        <v>800</v>
      </c>
      <c r="AT801" s="4" t="str">
        <f>IF(D801=PUBLIC!$C$15,AS801,"")</f>
        <v/>
      </c>
      <c r="AU801" s="4" t="str">
        <f t="shared" si="12"/>
        <v/>
      </c>
      <c r="AV801"/>
      <c r="AW801"/>
      <c r="AX801"/>
    </row>
    <row r="802" spans="1:50" x14ac:dyDescent="0.25">
      <c r="A802">
        <v>27</v>
      </c>
      <c r="B802">
        <v>27001</v>
      </c>
      <c r="C802" s="99" t="s">
        <v>2163</v>
      </c>
      <c r="D802" s="1" t="s">
        <v>934</v>
      </c>
      <c r="E802">
        <v>1</v>
      </c>
      <c r="F802" s="1">
        <v>0.85599383422147257</v>
      </c>
      <c r="G802" s="1">
        <v>9.1013999999999999</v>
      </c>
      <c r="H802">
        <v>-0.75</v>
      </c>
      <c r="I802" s="1">
        <v>-0.81688310561735389</v>
      </c>
      <c r="J802" s="1">
        <v>0.01</v>
      </c>
      <c r="K802">
        <v>-0.75</v>
      </c>
      <c r="L802">
        <v>-0.98348181362617071</v>
      </c>
      <c r="M802">
        <v>0.01</v>
      </c>
      <c r="N802">
        <v>15722</v>
      </c>
      <c r="O802">
        <v>30.021999999999998</v>
      </c>
      <c r="P802">
        <v>1.1830000000000001</v>
      </c>
      <c r="Q802">
        <v>0.36899999999999999</v>
      </c>
      <c r="R802">
        <v>4.3250000000000002</v>
      </c>
      <c r="S802">
        <v>4</v>
      </c>
      <c r="T802">
        <v>0.01</v>
      </c>
      <c r="U802">
        <v>12.789</v>
      </c>
      <c r="V802">
        <v>153.63</v>
      </c>
      <c r="W802">
        <v>34.982999999999997</v>
      </c>
      <c r="X802">
        <v>48.975999999999999</v>
      </c>
      <c r="Y802">
        <v>631.72</v>
      </c>
      <c r="Z802">
        <v>0.01</v>
      </c>
      <c r="AA802">
        <v>1.7910999999999999</v>
      </c>
      <c r="AB802">
        <v>3.5821999999999998</v>
      </c>
      <c r="AC802">
        <v>95.5</v>
      </c>
      <c r="AD802">
        <v>3.5939999999999999</v>
      </c>
      <c r="AE802">
        <v>17.809000000000001</v>
      </c>
      <c r="AF802">
        <v>1.272</v>
      </c>
      <c r="AG802">
        <v>0.01</v>
      </c>
      <c r="AH802">
        <v>68.694000000000003</v>
      </c>
      <c r="AI802">
        <v>2.419</v>
      </c>
      <c r="AJ802">
        <v>0.33400000000000002</v>
      </c>
      <c r="AK802">
        <v>9.4209999999999994</v>
      </c>
      <c r="AL802">
        <v>8.7360000000000007</v>
      </c>
      <c r="AM802">
        <v>3.819</v>
      </c>
      <c r="AN802">
        <v>3.9401999999999999</v>
      </c>
      <c r="AO802">
        <v>5.4711875000000001</v>
      </c>
      <c r="AP802">
        <v>4</v>
      </c>
      <c r="AQ802">
        <v>2</v>
      </c>
      <c r="AR802" s="4">
        <v>801</v>
      </c>
      <c r="AS802" s="4">
        <f>ROWS($D$2:D802)</f>
        <v>801</v>
      </c>
      <c r="AT802" s="4" t="str">
        <f>IF(D802=PUBLIC!$C$15,AS802,"")</f>
        <v/>
      </c>
      <c r="AU802" s="4" t="str">
        <f t="shared" si="12"/>
        <v/>
      </c>
      <c r="AV802"/>
      <c r="AW802"/>
      <c r="AX802"/>
    </row>
    <row r="803" spans="1:50" x14ac:dyDescent="0.25">
      <c r="A803">
        <v>27</v>
      </c>
      <c r="B803">
        <v>27005</v>
      </c>
      <c r="C803" s="99" t="s">
        <v>2163</v>
      </c>
      <c r="D803" s="1" t="s">
        <v>935</v>
      </c>
      <c r="E803">
        <v>-0.75</v>
      </c>
      <c r="F803" s="1">
        <v>-0.83738057940152488</v>
      </c>
      <c r="G803" s="1">
        <v>1.3940999999999999</v>
      </c>
      <c r="H803">
        <v>-0.25</v>
      </c>
      <c r="I803" s="1">
        <v>-0.48977592804269293</v>
      </c>
      <c r="J803" s="1">
        <v>1.2934000000000001</v>
      </c>
      <c r="K803">
        <v>-0.75</v>
      </c>
      <c r="L803">
        <v>-0.80473291188981166</v>
      </c>
      <c r="M803">
        <v>1.4717</v>
      </c>
      <c r="N803">
        <v>33375</v>
      </c>
      <c r="O803">
        <v>19.146000000000001</v>
      </c>
      <c r="P803">
        <v>1.7589999999999999</v>
      </c>
      <c r="Q803">
        <v>0.45500000000000002</v>
      </c>
      <c r="R803">
        <v>11.026</v>
      </c>
      <c r="S803">
        <v>6</v>
      </c>
      <c r="T803">
        <v>0.01</v>
      </c>
      <c r="U803">
        <v>12.814</v>
      </c>
      <c r="V803">
        <v>0.01</v>
      </c>
      <c r="W803">
        <v>66.516999999999996</v>
      </c>
      <c r="X803">
        <v>32.658999999999999</v>
      </c>
      <c r="Y803">
        <v>842.91</v>
      </c>
      <c r="Z803">
        <v>6.9104000000000001</v>
      </c>
      <c r="AA803">
        <v>2.802</v>
      </c>
      <c r="AB803">
        <v>0.91610000000000003</v>
      </c>
      <c r="AC803">
        <v>52.533000000000001</v>
      </c>
      <c r="AD803">
        <v>2.8460000000000001</v>
      </c>
      <c r="AE803">
        <v>12.884</v>
      </c>
      <c r="AF803">
        <v>190.86099999999999</v>
      </c>
      <c r="AG803">
        <v>17.38</v>
      </c>
      <c r="AH803">
        <v>42.247</v>
      </c>
      <c r="AI803">
        <v>4.5170000000000003</v>
      </c>
      <c r="AJ803">
        <v>0.26600000000000001</v>
      </c>
      <c r="AK803">
        <v>8.9719999999999995</v>
      </c>
      <c r="AL803">
        <v>13.420999999999999</v>
      </c>
      <c r="AM803">
        <v>4.6660000000000004</v>
      </c>
      <c r="AN803">
        <v>4.4210285714286002</v>
      </c>
      <c r="AO803">
        <v>9.2305857142857004</v>
      </c>
      <c r="AP803">
        <v>4</v>
      </c>
      <c r="AQ803">
        <v>2</v>
      </c>
      <c r="AR803" s="4">
        <v>802</v>
      </c>
      <c r="AS803" s="4">
        <f>ROWS($D$2:D803)</f>
        <v>802</v>
      </c>
      <c r="AT803" s="4" t="str">
        <f>IF(D803=PUBLIC!$C$15,AS803,"")</f>
        <v/>
      </c>
      <c r="AU803" s="4" t="str">
        <f t="shared" si="12"/>
        <v/>
      </c>
      <c r="AV803"/>
      <c r="AW803"/>
      <c r="AX803"/>
    </row>
    <row r="804" spans="1:50" x14ac:dyDescent="0.25">
      <c r="A804">
        <v>27</v>
      </c>
      <c r="B804">
        <v>27007</v>
      </c>
      <c r="C804" s="99" t="s">
        <v>2163</v>
      </c>
      <c r="D804" s="1" t="s">
        <v>936</v>
      </c>
      <c r="E804">
        <v>-0.5</v>
      </c>
      <c r="F804" s="1">
        <v>-0.72723972676192239</v>
      </c>
      <c r="G804" s="1">
        <v>1.8954</v>
      </c>
      <c r="H804">
        <v>-0.25</v>
      </c>
      <c r="I804" s="1">
        <v>-0.38795642155470905</v>
      </c>
      <c r="J804" s="1">
        <v>1.696</v>
      </c>
      <c r="K804">
        <v>-0.25</v>
      </c>
      <c r="L804">
        <v>-0.35996794398305526</v>
      </c>
      <c r="M804">
        <v>5.1336000000000004</v>
      </c>
      <c r="N804">
        <v>45644</v>
      </c>
      <c r="O804">
        <v>14.412000000000001</v>
      </c>
      <c r="P804">
        <v>2.0699999999999998</v>
      </c>
      <c r="Q804">
        <v>0.83899999999999997</v>
      </c>
      <c r="R804">
        <v>24.228999999999999</v>
      </c>
      <c r="S804">
        <v>8</v>
      </c>
      <c r="T804">
        <v>0.01</v>
      </c>
      <c r="U804">
        <v>19.108000000000001</v>
      </c>
      <c r="V804">
        <v>1085.19</v>
      </c>
      <c r="W804">
        <v>72.956000000000003</v>
      </c>
      <c r="X804">
        <v>17.308</v>
      </c>
      <c r="Y804">
        <v>785.92</v>
      </c>
      <c r="Z804">
        <v>5.1222000000000003</v>
      </c>
      <c r="AA804">
        <v>4.1166999999999998</v>
      </c>
      <c r="AB804">
        <v>0.01</v>
      </c>
      <c r="AC804">
        <v>60.832999999999998</v>
      </c>
      <c r="AD804">
        <v>2.8039999999999998</v>
      </c>
      <c r="AE804">
        <v>23.222999999999999</v>
      </c>
      <c r="AF804">
        <v>17.308</v>
      </c>
      <c r="AG804">
        <v>38.56</v>
      </c>
      <c r="AH804">
        <v>62.658999999999999</v>
      </c>
      <c r="AI804">
        <v>2.62</v>
      </c>
      <c r="AJ804">
        <v>0.126</v>
      </c>
      <c r="AK804">
        <v>7.798</v>
      </c>
      <c r="AL804">
        <v>7.6029999999999998</v>
      </c>
      <c r="AM804">
        <v>3.319</v>
      </c>
      <c r="AN804">
        <v>2.5362</v>
      </c>
      <c r="AO804">
        <v>2.5424777777777998</v>
      </c>
      <c r="AP804">
        <v>4</v>
      </c>
      <c r="AQ804">
        <v>2</v>
      </c>
      <c r="AR804" s="4">
        <v>803</v>
      </c>
      <c r="AS804" s="4">
        <f>ROWS($D$2:D804)</f>
        <v>803</v>
      </c>
      <c r="AT804" s="4" t="str">
        <f>IF(D804=PUBLIC!$C$15,AS804,"")</f>
        <v/>
      </c>
      <c r="AU804" s="4" t="str">
        <f t="shared" si="12"/>
        <v/>
      </c>
      <c r="AV804"/>
      <c r="AW804"/>
      <c r="AX804"/>
    </row>
    <row r="805" spans="1:50" x14ac:dyDescent="0.25">
      <c r="A805">
        <v>27</v>
      </c>
      <c r="B805">
        <v>27011</v>
      </c>
      <c r="C805" s="99" t="s">
        <v>2163</v>
      </c>
      <c r="D805" s="1" t="s">
        <v>937</v>
      </c>
      <c r="E805">
        <v>-1</v>
      </c>
      <c r="F805" s="1">
        <v>-1.1436789290222509</v>
      </c>
      <c r="G805" s="1">
        <v>0.01</v>
      </c>
      <c r="H805">
        <v>-0.75</v>
      </c>
      <c r="I805" s="1">
        <v>-0.81688310561735389</v>
      </c>
      <c r="J805" s="1">
        <v>0.01</v>
      </c>
      <c r="K805">
        <v>-0.75</v>
      </c>
      <c r="L805">
        <v>-0.98348181362617071</v>
      </c>
      <c r="M805">
        <v>0.01</v>
      </c>
      <c r="N805">
        <v>5098</v>
      </c>
      <c r="O805">
        <v>25.638000000000002</v>
      </c>
      <c r="P805">
        <v>1.2549999999999999</v>
      </c>
      <c r="Q805">
        <v>0.17699999999999999</v>
      </c>
      <c r="R805">
        <v>0.76500000000000001</v>
      </c>
      <c r="S805">
        <v>12</v>
      </c>
      <c r="T805">
        <v>0.01</v>
      </c>
      <c r="U805">
        <v>11.335000000000001</v>
      </c>
      <c r="V805">
        <v>137.78</v>
      </c>
      <c r="W805">
        <v>107.88500000000001</v>
      </c>
      <c r="X805">
        <v>29.422999999999998</v>
      </c>
      <c r="Y805">
        <v>647.22</v>
      </c>
      <c r="Z805">
        <v>0.01</v>
      </c>
      <c r="AA805">
        <v>10.6214</v>
      </c>
      <c r="AB805">
        <v>0.01</v>
      </c>
      <c r="AC805">
        <v>93.728999999999999</v>
      </c>
      <c r="AD805">
        <v>2.746</v>
      </c>
      <c r="AE805">
        <v>51</v>
      </c>
      <c r="AF805">
        <v>35.308</v>
      </c>
      <c r="AG805">
        <v>0.01</v>
      </c>
      <c r="AH805">
        <v>0.01</v>
      </c>
      <c r="AI805">
        <v>10.691000000000001</v>
      </c>
      <c r="AJ805">
        <v>0.78100000000000003</v>
      </c>
      <c r="AK805">
        <v>9.6630000000000003</v>
      </c>
      <c r="AL805">
        <v>9.375</v>
      </c>
      <c r="AM805">
        <v>4.5229999999999997</v>
      </c>
      <c r="AN805">
        <v>1.3570833333332999</v>
      </c>
      <c r="AO805">
        <v>2.5657833333333002</v>
      </c>
      <c r="AP805">
        <v>4</v>
      </c>
      <c r="AQ805">
        <v>2</v>
      </c>
      <c r="AR805" s="4">
        <v>804</v>
      </c>
      <c r="AS805" s="4">
        <f>ROWS($D$2:D805)</f>
        <v>804</v>
      </c>
      <c r="AT805" s="4" t="str">
        <f>IF(D805=PUBLIC!$C$15,AS805,"")</f>
        <v/>
      </c>
      <c r="AU805" s="4" t="str">
        <f t="shared" si="12"/>
        <v/>
      </c>
      <c r="AV805"/>
      <c r="AW805"/>
      <c r="AX805"/>
    </row>
    <row r="806" spans="1:50" x14ac:dyDescent="0.25">
      <c r="A806">
        <v>27</v>
      </c>
      <c r="B806">
        <v>27013</v>
      </c>
      <c r="C806" s="99" t="s">
        <v>2163</v>
      </c>
      <c r="D806" s="1" t="s">
        <v>938</v>
      </c>
      <c r="E806">
        <v>-0.5</v>
      </c>
      <c r="F806" s="1">
        <v>-0.73473185338272917</v>
      </c>
      <c r="G806" s="1">
        <v>1.8613</v>
      </c>
      <c r="H806">
        <v>-0.5</v>
      </c>
      <c r="I806" s="1">
        <v>-0.61643069418571927</v>
      </c>
      <c r="J806" s="1">
        <v>0.79259999999999997</v>
      </c>
      <c r="K806">
        <v>-0.75</v>
      </c>
      <c r="L806">
        <v>-0.87574907200753205</v>
      </c>
      <c r="M806">
        <v>0.88700000000000001</v>
      </c>
      <c r="N806">
        <v>65524</v>
      </c>
      <c r="O806">
        <v>12.798</v>
      </c>
      <c r="P806">
        <v>3.077</v>
      </c>
      <c r="Q806">
        <v>3.22</v>
      </c>
      <c r="R806">
        <v>4.3630000000000004</v>
      </c>
      <c r="S806">
        <v>2</v>
      </c>
      <c r="T806">
        <v>0.01</v>
      </c>
      <c r="U806">
        <v>18.257999999999999</v>
      </c>
      <c r="V806">
        <v>742.08</v>
      </c>
      <c r="W806">
        <v>59.215000000000003</v>
      </c>
      <c r="X806">
        <v>24.265999999999998</v>
      </c>
      <c r="Y806">
        <v>995.78</v>
      </c>
      <c r="Z806">
        <v>1.1095999999999999</v>
      </c>
      <c r="AA806">
        <v>0.51590000000000003</v>
      </c>
      <c r="AB806">
        <v>1.1874</v>
      </c>
      <c r="AC806">
        <v>69.8</v>
      </c>
      <c r="AD806">
        <v>2.48</v>
      </c>
      <c r="AE806">
        <v>16.177</v>
      </c>
      <c r="AF806">
        <v>126.51900000000001</v>
      </c>
      <c r="AG806">
        <v>20.91</v>
      </c>
      <c r="AH806">
        <v>41.206000000000003</v>
      </c>
      <c r="AI806">
        <v>2.6360000000000001</v>
      </c>
      <c r="AJ806">
        <v>0.246</v>
      </c>
      <c r="AK806">
        <v>5.5549999999999997</v>
      </c>
      <c r="AL806">
        <v>13.287000000000001</v>
      </c>
      <c r="AM806">
        <v>3.0619999999999998</v>
      </c>
      <c r="AN806">
        <v>0.97645714285709995</v>
      </c>
      <c r="AO806">
        <v>0.31309999999999999</v>
      </c>
      <c r="AP806">
        <v>4</v>
      </c>
      <c r="AQ806">
        <v>2</v>
      </c>
      <c r="AR806" s="4">
        <v>805</v>
      </c>
      <c r="AS806" s="4">
        <f>ROWS($D$2:D806)</f>
        <v>805</v>
      </c>
      <c r="AT806" s="4" t="str">
        <f>IF(D806=PUBLIC!$C$15,AS806,"")</f>
        <v/>
      </c>
      <c r="AU806" s="4" t="str">
        <f t="shared" si="12"/>
        <v/>
      </c>
      <c r="AV806"/>
      <c r="AW806"/>
      <c r="AX806"/>
    </row>
    <row r="807" spans="1:50" x14ac:dyDescent="0.25">
      <c r="A807">
        <v>27</v>
      </c>
      <c r="B807">
        <v>27015</v>
      </c>
      <c r="C807" s="99" t="s">
        <v>2163</v>
      </c>
      <c r="D807" s="1" t="s">
        <v>939</v>
      </c>
      <c r="E807">
        <v>-0.75</v>
      </c>
      <c r="F807" s="1">
        <v>-0.84379612477769961</v>
      </c>
      <c r="G807" s="1">
        <v>1.3649</v>
      </c>
      <c r="H807">
        <v>-0.75</v>
      </c>
      <c r="I807" s="1">
        <v>-0.81688310561735389</v>
      </c>
      <c r="J807" s="1">
        <v>0.01</v>
      </c>
      <c r="K807">
        <v>-0.75</v>
      </c>
      <c r="L807">
        <v>-0.81706084117311695</v>
      </c>
      <c r="M807">
        <v>1.3702000000000001</v>
      </c>
      <c r="N807">
        <v>25327</v>
      </c>
      <c r="O807">
        <v>19.954999999999998</v>
      </c>
      <c r="P807">
        <v>3.8969999999999998</v>
      </c>
      <c r="Q807">
        <v>0.22500000000000001</v>
      </c>
      <c r="R807">
        <v>1.603</v>
      </c>
      <c r="S807">
        <v>5</v>
      </c>
      <c r="T807">
        <v>0.01</v>
      </c>
      <c r="U807">
        <v>7.9779999999999998</v>
      </c>
      <c r="V807">
        <v>271.66000000000003</v>
      </c>
      <c r="W807">
        <v>64.358000000000004</v>
      </c>
      <c r="X807">
        <v>15.398999999999999</v>
      </c>
      <c r="Y807">
        <v>821.52</v>
      </c>
      <c r="Z807">
        <v>2.9782999999999999</v>
      </c>
      <c r="AA807">
        <v>0.01</v>
      </c>
      <c r="AB807">
        <v>3.6337000000000002</v>
      </c>
      <c r="AC807">
        <v>65.564999999999998</v>
      </c>
      <c r="AD807">
        <v>2.5270000000000001</v>
      </c>
      <c r="AE807">
        <v>27.638000000000002</v>
      </c>
      <c r="AF807">
        <v>19.347000000000001</v>
      </c>
      <c r="AG807">
        <v>7.5</v>
      </c>
      <c r="AH807">
        <v>30.797000000000001</v>
      </c>
      <c r="AI807">
        <v>7.5810000000000004</v>
      </c>
      <c r="AJ807">
        <v>0.51700000000000002</v>
      </c>
      <c r="AK807">
        <v>7.2039999999999997</v>
      </c>
      <c r="AL807">
        <v>18.945</v>
      </c>
      <c r="AM807">
        <v>3.657</v>
      </c>
      <c r="AN807">
        <v>0.87695000000000001</v>
      </c>
      <c r="AO807">
        <v>0.64021666666669996</v>
      </c>
      <c r="AP807">
        <v>4</v>
      </c>
      <c r="AQ807">
        <v>2</v>
      </c>
      <c r="AR807" s="4">
        <v>806</v>
      </c>
      <c r="AS807" s="4">
        <f>ROWS($D$2:D807)</f>
        <v>806</v>
      </c>
      <c r="AT807" s="4" t="str">
        <f>IF(D807=PUBLIC!$C$15,AS807,"")</f>
        <v/>
      </c>
      <c r="AU807" s="4" t="str">
        <f t="shared" si="12"/>
        <v/>
      </c>
      <c r="AV807"/>
      <c r="AW807"/>
      <c r="AX807"/>
    </row>
    <row r="808" spans="1:50" x14ac:dyDescent="0.25">
      <c r="A808">
        <v>27</v>
      </c>
      <c r="B808">
        <v>27021</v>
      </c>
      <c r="C808" s="99" t="s">
        <v>2163</v>
      </c>
      <c r="D808" s="1" t="s">
        <v>940</v>
      </c>
      <c r="E808">
        <v>0.25</v>
      </c>
      <c r="F808" s="1">
        <v>8.2190606424373362E-3</v>
      </c>
      <c r="G808" s="1">
        <v>5.2427999999999999</v>
      </c>
      <c r="H808">
        <v>-0.25</v>
      </c>
      <c r="I808" s="1">
        <v>-0.4797861851060925</v>
      </c>
      <c r="J808" s="1">
        <v>1.3329</v>
      </c>
      <c r="K808">
        <v>-0.25</v>
      </c>
      <c r="L808">
        <v>-0.3148950912043893</v>
      </c>
      <c r="M808">
        <v>5.5046999999999997</v>
      </c>
      <c r="N808">
        <v>28633</v>
      </c>
      <c r="O808">
        <v>23.713999999999999</v>
      </c>
      <c r="P808">
        <v>1.82</v>
      </c>
      <c r="Q808">
        <v>0.32500000000000001</v>
      </c>
      <c r="R808">
        <v>14.19</v>
      </c>
      <c r="S808">
        <v>8</v>
      </c>
      <c r="T808">
        <v>0.01</v>
      </c>
      <c r="U808">
        <v>15.866</v>
      </c>
      <c r="V808">
        <v>172.97</v>
      </c>
      <c r="W808">
        <v>45.402000000000001</v>
      </c>
      <c r="X808">
        <v>49.593000000000004</v>
      </c>
      <c r="Y808">
        <v>1020.08</v>
      </c>
      <c r="Z808">
        <v>6.5903999999999998</v>
      </c>
      <c r="AA808">
        <v>7.8334999999999999</v>
      </c>
      <c r="AB808">
        <v>0.01</v>
      </c>
      <c r="AC808">
        <v>36.433</v>
      </c>
      <c r="AD808">
        <v>3.7189999999999999</v>
      </c>
      <c r="AE808">
        <v>9.7789999999999999</v>
      </c>
      <c r="AF808">
        <v>33.527999999999999</v>
      </c>
      <c r="AG808">
        <v>0.01</v>
      </c>
      <c r="AH808">
        <v>73.691000000000003</v>
      </c>
      <c r="AI808">
        <v>3.1539999999999999</v>
      </c>
      <c r="AJ808">
        <v>0.40899999999999997</v>
      </c>
      <c r="AK808">
        <v>10.885</v>
      </c>
      <c r="AL808">
        <v>8.2289999999999992</v>
      </c>
      <c r="AM808">
        <v>3.5379999999999998</v>
      </c>
      <c r="AN808">
        <v>4.1328624999999999</v>
      </c>
      <c r="AO808">
        <v>3.0103875000000002</v>
      </c>
      <c r="AP808">
        <v>4</v>
      </c>
      <c r="AQ808">
        <v>2</v>
      </c>
      <c r="AR808" s="4">
        <v>807</v>
      </c>
      <c r="AS808" s="4">
        <f>ROWS($D$2:D808)</f>
        <v>807</v>
      </c>
      <c r="AT808" s="4" t="str">
        <f>IF(D808=PUBLIC!$C$15,AS808,"")</f>
        <v/>
      </c>
      <c r="AU808" s="4" t="str">
        <f t="shared" si="12"/>
        <v/>
      </c>
      <c r="AV808"/>
      <c r="AW808"/>
      <c r="AX808"/>
    </row>
    <row r="809" spans="1:50" x14ac:dyDescent="0.25">
      <c r="A809">
        <v>27</v>
      </c>
      <c r="B809">
        <v>27023</v>
      </c>
      <c r="C809" s="99" t="s">
        <v>2163</v>
      </c>
      <c r="D809" s="1" t="s">
        <v>941</v>
      </c>
      <c r="E809">
        <v>-1</v>
      </c>
      <c r="F809" s="1">
        <v>-1.1436789290222509</v>
      </c>
      <c r="G809" s="1">
        <v>0.01</v>
      </c>
      <c r="H809">
        <v>0.25</v>
      </c>
      <c r="I809" s="1">
        <v>3.034825736015808E-2</v>
      </c>
      <c r="J809" s="1">
        <v>3.35</v>
      </c>
      <c r="K809">
        <v>-0.75</v>
      </c>
      <c r="L809">
        <v>-0.98348181362617071</v>
      </c>
      <c r="M809">
        <v>0.01</v>
      </c>
      <c r="N809">
        <v>12126</v>
      </c>
      <c r="O809">
        <v>19.923999999999999</v>
      </c>
      <c r="P809">
        <v>6.02</v>
      </c>
      <c r="Q809">
        <v>0.503</v>
      </c>
      <c r="R809">
        <v>4.1399999999999997</v>
      </c>
      <c r="S809">
        <v>9</v>
      </c>
      <c r="T809">
        <v>0.01</v>
      </c>
      <c r="U809">
        <v>10.821</v>
      </c>
      <c r="V809">
        <v>138.28</v>
      </c>
      <c r="W809">
        <v>78.343999999999994</v>
      </c>
      <c r="X809">
        <v>62.674999999999997</v>
      </c>
      <c r="Y809">
        <v>657.95</v>
      </c>
      <c r="Z809">
        <v>0.01</v>
      </c>
      <c r="AA809">
        <v>3.375</v>
      </c>
      <c r="AB809">
        <v>2.4474999999999998</v>
      </c>
      <c r="AC809">
        <v>70.667000000000002</v>
      </c>
      <c r="AD809">
        <v>2.2679999999999998</v>
      </c>
      <c r="AE809">
        <v>10.721</v>
      </c>
      <c r="AF809">
        <v>1.649</v>
      </c>
      <c r="AG809">
        <v>9.07</v>
      </c>
      <c r="AH809">
        <v>282.03899999999999</v>
      </c>
      <c r="AI809">
        <v>8.6240000000000006</v>
      </c>
      <c r="AJ809">
        <v>0.42299999999999999</v>
      </c>
      <c r="AK809">
        <v>6.2290000000000001</v>
      </c>
      <c r="AL809">
        <v>16.574999999999999</v>
      </c>
      <c r="AM809">
        <v>3.9289999999999998</v>
      </c>
      <c r="AN809">
        <v>1.80844</v>
      </c>
      <c r="AO809">
        <v>2.8264</v>
      </c>
      <c r="AP809">
        <v>4</v>
      </c>
      <c r="AQ809">
        <v>2</v>
      </c>
      <c r="AR809" s="4">
        <v>808</v>
      </c>
      <c r="AS809" s="4">
        <f>ROWS($D$2:D809)</f>
        <v>808</v>
      </c>
      <c r="AT809" s="4" t="str">
        <f>IF(D809=PUBLIC!$C$15,AS809,"")</f>
        <v/>
      </c>
      <c r="AU809" s="4" t="str">
        <f t="shared" si="12"/>
        <v/>
      </c>
      <c r="AV809"/>
      <c r="AW809"/>
      <c r="AX809"/>
    </row>
    <row r="810" spans="1:50" x14ac:dyDescent="0.25">
      <c r="A810">
        <v>27</v>
      </c>
      <c r="B810">
        <v>27029</v>
      </c>
      <c r="C810" s="99" t="s">
        <v>2163</v>
      </c>
      <c r="D810" s="1" t="s">
        <v>942</v>
      </c>
      <c r="E810">
        <v>-1</v>
      </c>
      <c r="F810" s="1">
        <v>-1.1436789290222509</v>
      </c>
      <c r="G810" s="1">
        <v>0.01</v>
      </c>
      <c r="H810">
        <v>0.5</v>
      </c>
      <c r="I810" s="1">
        <v>0.41868370746522371</v>
      </c>
      <c r="J810" s="1">
        <v>4.8855000000000004</v>
      </c>
      <c r="K810">
        <v>-0.75</v>
      </c>
      <c r="L810">
        <v>-0.98348181362617071</v>
      </c>
      <c r="M810">
        <v>0.01</v>
      </c>
      <c r="N810">
        <v>8764</v>
      </c>
      <c r="O810">
        <v>19.408999999999999</v>
      </c>
      <c r="P810">
        <v>1.712</v>
      </c>
      <c r="Q810">
        <v>0.33100000000000002</v>
      </c>
      <c r="R810">
        <v>12.631</v>
      </c>
      <c r="S810">
        <v>7</v>
      </c>
      <c r="T810">
        <v>0.01</v>
      </c>
      <c r="U810">
        <v>16.704000000000001</v>
      </c>
      <c r="V810">
        <v>225.98</v>
      </c>
      <c r="W810">
        <v>51.345999999999997</v>
      </c>
      <c r="X810">
        <v>28.526</v>
      </c>
      <c r="Y810">
        <v>636.97</v>
      </c>
      <c r="Z810">
        <v>0.01</v>
      </c>
      <c r="AA810">
        <v>4.6540999999999997</v>
      </c>
      <c r="AB810">
        <v>0.01</v>
      </c>
      <c r="AC810">
        <v>74.834000000000003</v>
      </c>
      <c r="AD810">
        <v>3.1949999999999998</v>
      </c>
      <c r="AE810">
        <v>14.833</v>
      </c>
      <c r="AF810">
        <v>9.1280000000000001</v>
      </c>
      <c r="AG810">
        <v>0.01</v>
      </c>
      <c r="AH810">
        <v>325.19400000000002</v>
      </c>
      <c r="AI810">
        <v>5.931</v>
      </c>
      <c r="AJ810">
        <v>0.33100000000000002</v>
      </c>
      <c r="AK810">
        <v>13.821</v>
      </c>
      <c r="AL810">
        <v>11.779</v>
      </c>
      <c r="AM810">
        <v>6.5659999999999998</v>
      </c>
      <c r="AN810">
        <v>5.7402166666666998</v>
      </c>
      <c r="AO810">
        <v>10.662383333333</v>
      </c>
      <c r="AP810">
        <v>4</v>
      </c>
      <c r="AQ810">
        <v>2</v>
      </c>
      <c r="AR810" s="4">
        <v>809</v>
      </c>
      <c r="AS810" s="4">
        <f>ROWS($D$2:D810)</f>
        <v>809</v>
      </c>
      <c r="AT810" s="4" t="str">
        <f>IF(D810=PUBLIC!$C$15,AS810,"")</f>
        <v/>
      </c>
      <c r="AU810" s="4" t="str">
        <f t="shared" si="12"/>
        <v/>
      </c>
      <c r="AV810"/>
      <c r="AW810"/>
      <c r="AX810"/>
    </row>
    <row r="811" spans="1:50" x14ac:dyDescent="0.25">
      <c r="A811">
        <v>27</v>
      </c>
      <c r="B811">
        <v>27031</v>
      </c>
      <c r="C811" s="99" t="s">
        <v>2163</v>
      </c>
      <c r="D811" s="1" t="s">
        <v>943</v>
      </c>
      <c r="E811">
        <v>0.5</v>
      </c>
      <c r="F811" s="1">
        <v>0.44135625771746717</v>
      </c>
      <c r="G811" s="1">
        <v>7.2141999999999999</v>
      </c>
      <c r="H811">
        <v>-0.75</v>
      </c>
      <c r="I811" s="1">
        <v>-0.81688310561735389</v>
      </c>
      <c r="J811" s="1">
        <v>0.01</v>
      </c>
      <c r="K811">
        <v>0.25</v>
      </c>
      <c r="L811">
        <v>2.7347658889184546E-2</v>
      </c>
      <c r="M811">
        <v>8.3224999999999998</v>
      </c>
      <c r="N811">
        <v>5215</v>
      </c>
      <c r="O811">
        <v>24.620999999999999</v>
      </c>
      <c r="P811">
        <v>1.879</v>
      </c>
      <c r="Q811">
        <v>0.28799999999999998</v>
      </c>
      <c r="R811">
        <v>11.601000000000001</v>
      </c>
      <c r="S811">
        <v>12</v>
      </c>
      <c r="T811">
        <v>0.01</v>
      </c>
      <c r="U811">
        <v>11.932</v>
      </c>
      <c r="V811">
        <v>144.11000000000001</v>
      </c>
      <c r="W811">
        <v>42.186</v>
      </c>
      <c r="X811">
        <v>46.021000000000001</v>
      </c>
      <c r="Y811">
        <v>760.73</v>
      </c>
      <c r="Z811">
        <v>0.01</v>
      </c>
      <c r="AA811">
        <v>4.8483999999999998</v>
      </c>
      <c r="AB811">
        <v>0.01</v>
      </c>
      <c r="AC811">
        <v>14.765000000000001</v>
      </c>
      <c r="AD811">
        <v>2.3969999999999998</v>
      </c>
      <c r="AE811">
        <v>30.681000000000001</v>
      </c>
      <c r="AF811">
        <v>0.01</v>
      </c>
      <c r="AG811">
        <v>5.75</v>
      </c>
      <c r="AH811">
        <v>28.763000000000002</v>
      </c>
      <c r="AI811">
        <v>5.1680000000000001</v>
      </c>
      <c r="AJ811">
        <v>7.3999999999999996E-2</v>
      </c>
      <c r="AK811">
        <v>6.8289999999999997</v>
      </c>
      <c r="AL811">
        <v>3.2480000000000002</v>
      </c>
      <c r="AM811">
        <v>1.071</v>
      </c>
      <c r="AN811">
        <v>1.4510000000000001</v>
      </c>
      <c r="AO811">
        <v>0.01</v>
      </c>
      <c r="AP811">
        <v>4</v>
      </c>
      <c r="AQ811">
        <v>2</v>
      </c>
      <c r="AR811" s="4">
        <v>810</v>
      </c>
      <c r="AS811" s="4">
        <f>ROWS($D$2:D811)</f>
        <v>810</v>
      </c>
      <c r="AT811" s="4" t="str">
        <f>IF(D811=PUBLIC!$C$15,AS811,"")</f>
        <v/>
      </c>
      <c r="AU811" s="4" t="str">
        <f t="shared" si="12"/>
        <v/>
      </c>
      <c r="AV811"/>
      <c r="AW811"/>
      <c r="AX811"/>
    </row>
    <row r="812" spans="1:50" x14ac:dyDescent="0.25">
      <c r="A812">
        <v>27</v>
      </c>
      <c r="B812">
        <v>27033</v>
      </c>
      <c r="C812" s="99" t="s">
        <v>2163</v>
      </c>
      <c r="D812" s="1" t="s">
        <v>944</v>
      </c>
      <c r="E812">
        <v>-1</v>
      </c>
      <c r="F812" s="1">
        <v>-1.1436789290222509</v>
      </c>
      <c r="G812" s="1">
        <v>0.01</v>
      </c>
      <c r="H812">
        <v>-0.75</v>
      </c>
      <c r="I812" s="1">
        <v>-0.81688310561735389</v>
      </c>
      <c r="J812" s="1">
        <v>0.01</v>
      </c>
      <c r="K812">
        <v>-0.75</v>
      </c>
      <c r="L812">
        <v>-0.98348181362617071</v>
      </c>
      <c r="M812">
        <v>0.01</v>
      </c>
      <c r="N812">
        <v>11557</v>
      </c>
      <c r="O812">
        <v>22.402000000000001</v>
      </c>
      <c r="P812">
        <v>6.8010000000000002</v>
      </c>
      <c r="Q812">
        <v>0.54500000000000004</v>
      </c>
      <c r="R812">
        <v>4.9489999999999998</v>
      </c>
      <c r="S812">
        <v>9</v>
      </c>
      <c r="T812">
        <v>0.01</v>
      </c>
      <c r="U812">
        <v>15.997999999999999</v>
      </c>
      <c r="V812">
        <v>112.13</v>
      </c>
      <c r="W812">
        <v>67.492000000000004</v>
      </c>
      <c r="X812">
        <v>6.0570000000000004</v>
      </c>
      <c r="Y812">
        <v>818.46</v>
      </c>
      <c r="Z812">
        <v>4.2782</v>
      </c>
      <c r="AA812">
        <v>0.01</v>
      </c>
      <c r="AB812">
        <v>0.01</v>
      </c>
      <c r="AC812">
        <v>62.868000000000002</v>
      </c>
      <c r="AD812">
        <v>2.4660000000000002</v>
      </c>
      <c r="AE812">
        <v>34.610999999999997</v>
      </c>
      <c r="AF812">
        <v>27.689</v>
      </c>
      <c r="AG812">
        <v>28.55</v>
      </c>
      <c r="AH812">
        <v>2.5960000000000001</v>
      </c>
      <c r="AI812">
        <v>10.766999999999999</v>
      </c>
      <c r="AJ812">
        <v>5.6000000000000001E-2</v>
      </c>
      <c r="AK812">
        <v>8.1359999999999992</v>
      </c>
      <c r="AL812">
        <v>17.902000000000001</v>
      </c>
      <c r="AM812">
        <v>2.7240000000000002</v>
      </c>
      <c r="AN812">
        <v>1.4033833333332999</v>
      </c>
      <c r="AO812">
        <v>1.4525333333332999</v>
      </c>
      <c r="AP812">
        <v>4</v>
      </c>
      <c r="AQ812">
        <v>2</v>
      </c>
      <c r="AR812" s="4">
        <v>811</v>
      </c>
      <c r="AS812" s="4">
        <f>ROWS($D$2:D812)</f>
        <v>811</v>
      </c>
      <c r="AT812" s="4" t="str">
        <f>IF(D812=PUBLIC!$C$15,AS812,"")</f>
        <v/>
      </c>
      <c r="AU812" s="4" t="str">
        <f t="shared" si="12"/>
        <v/>
      </c>
      <c r="AV812"/>
      <c r="AW812"/>
      <c r="AX812"/>
    </row>
    <row r="813" spans="1:50" x14ac:dyDescent="0.25">
      <c r="A813">
        <v>27</v>
      </c>
      <c r="B813">
        <v>27035</v>
      </c>
      <c r="C813" s="99" t="s">
        <v>2163</v>
      </c>
      <c r="D813" s="1" t="s">
        <v>945</v>
      </c>
      <c r="E813">
        <v>-0.75</v>
      </c>
      <c r="F813" s="1">
        <v>-0.78825332097300871</v>
      </c>
      <c r="G813" s="1">
        <v>1.6176999999999999</v>
      </c>
      <c r="H813">
        <v>-0.5</v>
      </c>
      <c r="I813" s="1">
        <v>-0.67449765566023767</v>
      </c>
      <c r="J813" s="1">
        <v>0.56299999999999994</v>
      </c>
      <c r="K813">
        <v>-0.5</v>
      </c>
      <c r="L813">
        <v>-0.65524310536870622</v>
      </c>
      <c r="M813">
        <v>2.7025000000000001</v>
      </c>
      <c r="N813">
        <v>63321</v>
      </c>
      <c r="O813">
        <v>20.652999999999999</v>
      </c>
      <c r="P813">
        <v>1.3580000000000001</v>
      </c>
      <c r="Q813">
        <v>0.61399999999999999</v>
      </c>
      <c r="R813">
        <v>2.7229999999999999</v>
      </c>
      <c r="S813">
        <v>3</v>
      </c>
      <c r="T813">
        <v>0.01</v>
      </c>
      <c r="U813">
        <v>10.449</v>
      </c>
      <c r="V813">
        <v>579.66</v>
      </c>
      <c r="W813">
        <v>61.749000000000002</v>
      </c>
      <c r="X813">
        <v>36.639000000000003</v>
      </c>
      <c r="Y813">
        <v>967.38</v>
      </c>
      <c r="Z813">
        <v>4.7164000000000001</v>
      </c>
      <c r="AA813">
        <v>3.2645</v>
      </c>
      <c r="AB813">
        <v>0.01</v>
      </c>
      <c r="AC813">
        <v>68.233000000000004</v>
      </c>
      <c r="AD813">
        <v>3.3639999999999999</v>
      </c>
      <c r="AE813">
        <v>17.846</v>
      </c>
      <c r="AF813">
        <v>116.39100000000001</v>
      </c>
      <c r="AG813">
        <v>50.69</v>
      </c>
      <c r="AH813">
        <v>156.66200000000001</v>
      </c>
      <c r="AI813">
        <v>1.33</v>
      </c>
      <c r="AJ813">
        <v>0.26600000000000001</v>
      </c>
      <c r="AK813">
        <v>7.9580000000000002</v>
      </c>
      <c r="AL813">
        <v>9.4190000000000005</v>
      </c>
      <c r="AM813">
        <v>3.1589999999999998</v>
      </c>
      <c r="AN813">
        <v>5.8680750000000002</v>
      </c>
      <c r="AO813">
        <v>6.5701999999999998</v>
      </c>
      <c r="AP813">
        <v>4</v>
      </c>
      <c r="AQ813">
        <v>2</v>
      </c>
      <c r="AR813" s="4">
        <v>812</v>
      </c>
      <c r="AS813" s="4">
        <f>ROWS($D$2:D813)</f>
        <v>812</v>
      </c>
      <c r="AT813" s="4" t="str">
        <f>IF(D813=PUBLIC!$C$15,AS813,"")</f>
        <v/>
      </c>
      <c r="AU813" s="4" t="str">
        <f t="shared" si="12"/>
        <v/>
      </c>
      <c r="AV813"/>
      <c r="AW813"/>
      <c r="AX813"/>
    </row>
    <row r="814" spans="1:50" x14ac:dyDescent="0.25">
      <c r="A814">
        <v>27</v>
      </c>
      <c r="B814">
        <v>27041</v>
      </c>
      <c r="C814" s="99" t="s">
        <v>2163</v>
      </c>
      <c r="D814" s="1" t="s">
        <v>946</v>
      </c>
      <c r="E814">
        <v>-1</v>
      </c>
      <c r="F814" s="1">
        <v>-1.0296492012744876</v>
      </c>
      <c r="G814" s="1">
        <v>0.51900000000000002</v>
      </c>
      <c r="H814">
        <v>-0.75</v>
      </c>
      <c r="I814" s="1">
        <v>-0.81688310561735389</v>
      </c>
      <c r="J814" s="1">
        <v>0.01</v>
      </c>
      <c r="K814">
        <v>-0.75</v>
      </c>
      <c r="L814">
        <v>-0.85698389886200821</v>
      </c>
      <c r="M814">
        <v>1.0415000000000001</v>
      </c>
      <c r="N814">
        <v>36862</v>
      </c>
      <c r="O814">
        <v>21.64</v>
      </c>
      <c r="P814">
        <v>1.4430000000000001</v>
      </c>
      <c r="Q814">
        <v>0.54300000000000004</v>
      </c>
      <c r="R814">
        <v>1.7010000000000001</v>
      </c>
      <c r="S814">
        <v>5</v>
      </c>
      <c r="T814">
        <v>5.4363999999999999</v>
      </c>
      <c r="U814">
        <v>8.66</v>
      </c>
      <c r="V814">
        <v>487.6</v>
      </c>
      <c r="W814">
        <v>82.741</v>
      </c>
      <c r="X814">
        <v>23.873000000000001</v>
      </c>
      <c r="Y814">
        <v>1196.43</v>
      </c>
      <c r="Z814">
        <v>2.1171000000000002</v>
      </c>
      <c r="AA814">
        <v>0.01</v>
      </c>
      <c r="AB814">
        <v>0.01</v>
      </c>
      <c r="AC814">
        <v>100.56699999999999</v>
      </c>
      <c r="AD814">
        <v>3.242</v>
      </c>
      <c r="AE814">
        <v>42.591000000000001</v>
      </c>
      <c r="AF814">
        <v>54.256</v>
      </c>
      <c r="AG814">
        <v>11.94</v>
      </c>
      <c r="AH814">
        <v>40.420999999999999</v>
      </c>
      <c r="AI814">
        <v>2.782</v>
      </c>
      <c r="AJ814">
        <v>0.11</v>
      </c>
      <c r="AK814">
        <v>7.4409999999999998</v>
      </c>
      <c r="AL814">
        <v>15.282999999999999</v>
      </c>
      <c r="AM814">
        <v>3.3079999999999998</v>
      </c>
      <c r="AN814">
        <v>2.20445</v>
      </c>
      <c r="AO814">
        <v>2.0026166666666998</v>
      </c>
      <c r="AP814">
        <v>4</v>
      </c>
      <c r="AQ814">
        <v>2</v>
      </c>
      <c r="AR814" s="4">
        <v>813</v>
      </c>
      <c r="AS814" s="4">
        <f>ROWS($D$2:D814)</f>
        <v>813</v>
      </c>
      <c r="AT814" s="4" t="str">
        <f>IF(D814=PUBLIC!$C$15,AS814,"")</f>
        <v/>
      </c>
      <c r="AU814" s="4" t="str">
        <f t="shared" si="12"/>
        <v/>
      </c>
      <c r="AV814"/>
      <c r="AW814"/>
      <c r="AX814"/>
    </row>
    <row r="815" spans="1:50" x14ac:dyDescent="0.25">
      <c r="A815">
        <v>27</v>
      </c>
      <c r="B815">
        <v>27043</v>
      </c>
      <c r="C815" s="99" t="s">
        <v>2163</v>
      </c>
      <c r="D815" s="1" t="s">
        <v>947</v>
      </c>
      <c r="E815">
        <v>-1</v>
      </c>
      <c r="F815" s="1">
        <v>-1.1436789290222509</v>
      </c>
      <c r="G815" s="1">
        <v>0.01</v>
      </c>
      <c r="H815">
        <v>-0.75</v>
      </c>
      <c r="I815" s="1">
        <v>-0.81688310561735389</v>
      </c>
      <c r="J815" s="1">
        <v>0.01</v>
      </c>
      <c r="K815">
        <v>-0.75</v>
      </c>
      <c r="L815">
        <v>-0.98348181362617071</v>
      </c>
      <c r="M815">
        <v>0.01</v>
      </c>
      <c r="N815">
        <v>14119</v>
      </c>
      <c r="O815">
        <v>22.544</v>
      </c>
      <c r="P815">
        <v>6.2110000000000003</v>
      </c>
      <c r="Q815">
        <v>0.19800000000000001</v>
      </c>
      <c r="R815">
        <v>1.7</v>
      </c>
      <c r="S815">
        <v>6</v>
      </c>
      <c r="T815">
        <v>4.2667999999999999</v>
      </c>
      <c r="U815">
        <v>12.597</v>
      </c>
      <c r="V815">
        <v>171.02</v>
      </c>
      <c r="W815">
        <v>92.783000000000001</v>
      </c>
      <c r="X815">
        <v>19.831</v>
      </c>
      <c r="Y815">
        <v>663.64</v>
      </c>
      <c r="Z815">
        <v>0.01</v>
      </c>
      <c r="AA815">
        <v>0.01</v>
      </c>
      <c r="AB815">
        <v>0.01</v>
      </c>
      <c r="AC815">
        <v>56.866999999999997</v>
      </c>
      <c r="AD815">
        <v>2.8679999999999999</v>
      </c>
      <c r="AE815">
        <v>16.998000000000001</v>
      </c>
      <c r="AF815">
        <v>7.0830000000000002</v>
      </c>
      <c r="AG815">
        <v>12.04</v>
      </c>
      <c r="AH815">
        <v>23.373000000000001</v>
      </c>
      <c r="AI815">
        <v>10.737</v>
      </c>
      <c r="AJ815">
        <v>0.01</v>
      </c>
      <c r="AK815">
        <v>7.3090000000000002</v>
      </c>
      <c r="AL815">
        <v>17.436</v>
      </c>
      <c r="AM815">
        <v>4.6319999999999997</v>
      </c>
      <c r="AN815">
        <v>1.6281000000000001</v>
      </c>
      <c r="AO815">
        <v>0.28013333333329998</v>
      </c>
      <c r="AP815">
        <v>4</v>
      </c>
      <c r="AQ815">
        <v>2</v>
      </c>
      <c r="AR815" s="4">
        <v>814</v>
      </c>
      <c r="AS815" s="4">
        <f>ROWS($D$2:D815)</f>
        <v>814</v>
      </c>
      <c r="AT815" s="4" t="str">
        <f>IF(D815=PUBLIC!$C$15,AS815,"")</f>
        <v/>
      </c>
      <c r="AU815" s="4" t="str">
        <f t="shared" si="12"/>
        <v/>
      </c>
      <c r="AV815"/>
      <c r="AW815"/>
      <c r="AX815"/>
    </row>
    <row r="816" spans="1:50" x14ac:dyDescent="0.25">
      <c r="A816">
        <v>27</v>
      </c>
      <c r="B816">
        <v>27045</v>
      </c>
      <c r="C816" s="99" t="s">
        <v>2163</v>
      </c>
      <c r="D816" s="1" t="s">
        <v>948</v>
      </c>
      <c r="E816">
        <v>-0.25</v>
      </c>
      <c r="F816" s="1">
        <v>-0.4571936027257455</v>
      </c>
      <c r="G816" s="1">
        <v>3.1244999999999998</v>
      </c>
      <c r="H816">
        <v>-0.75</v>
      </c>
      <c r="I816" s="1">
        <v>-0.81688310561735389</v>
      </c>
      <c r="J816" s="1">
        <v>0.01</v>
      </c>
      <c r="K816">
        <v>-0.25</v>
      </c>
      <c r="L816">
        <v>-0.37202866691736292</v>
      </c>
      <c r="M816">
        <v>5.0343</v>
      </c>
      <c r="N816">
        <v>20877</v>
      </c>
      <c r="O816">
        <v>20.29</v>
      </c>
      <c r="P816">
        <v>1.274</v>
      </c>
      <c r="Q816">
        <v>0.40699999999999997</v>
      </c>
      <c r="R816">
        <v>1.26</v>
      </c>
      <c r="S816">
        <v>2</v>
      </c>
      <c r="T816">
        <v>0.01</v>
      </c>
      <c r="U816">
        <v>12.085000000000001</v>
      </c>
      <c r="V816">
        <v>16.809999999999999</v>
      </c>
      <c r="W816">
        <v>65.143000000000001</v>
      </c>
      <c r="X816">
        <v>33.051000000000002</v>
      </c>
      <c r="Y816">
        <v>655.30999999999995</v>
      </c>
      <c r="Z816">
        <v>1.4309000000000001</v>
      </c>
      <c r="AA816">
        <v>0.01</v>
      </c>
      <c r="AB816">
        <v>0.01</v>
      </c>
      <c r="AC816">
        <v>31</v>
      </c>
      <c r="AD816">
        <v>2.06</v>
      </c>
      <c r="AE816">
        <v>16.765000000000001</v>
      </c>
      <c r="AF816">
        <v>21.555</v>
      </c>
      <c r="AG816">
        <v>3.35</v>
      </c>
      <c r="AH816">
        <v>31.614000000000001</v>
      </c>
      <c r="AI816">
        <v>9.2200000000000006</v>
      </c>
      <c r="AJ816">
        <v>0.13200000000000001</v>
      </c>
      <c r="AK816">
        <v>8.9359999999999999</v>
      </c>
      <c r="AL816">
        <v>11.06</v>
      </c>
      <c r="AM816">
        <v>4.3600000000000003</v>
      </c>
      <c r="AN816">
        <v>1.7198833333332999</v>
      </c>
      <c r="AO816">
        <v>2.7998500000000002</v>
      </c>
      <c r="AP816">
        <v>4</v>
      </c>
      <c r="AQ816">
        <v>2</v>
      </c>
      <c r="AR816" s="4">
        <v>815</v>
      </c>
      <c r="AS816" s="4">
        <f>ROWS($D$2:D816)</f>
        <v>815</v>
      </c>
      <c r="AT816" s="4" t="str">
        <f>IF(D816=PUBLIC!$C$15,AS816,"")</f>
        <v/>
      </c>
      <c r="AU816" s="4" t="str">
        <f t="shared" si="12"/>
        <v/>
      </c>
      <c r="AV816"/>
      <c r="AW816"/>
      <c r="AX816"/>
    </row>
    <row r="817" spans="1:50" x14ac:dyDescent="0.25">
      <c r="A817">
        <v>27</v>
      </c>
      <c r="B817">
        <v>27047</v>
      </c>
      <c r="C817" s="99" t="s">
        <v>2163</v>
      </c>
      <c r="D817" s="1" t="s">
        <v>949</v>
      </c>
      <c r="E817">
        <v>-1</v>
      </c>
      <c r="F817" s="1">
        <v>-1.0060522980758173</v>
      </c>
      <c r="G817" s="1">
        <v>0.62639999999999996</v>
      </c>
      <c r="H817">
        <v>-0.75</v>
      </c>
      <c r="I817" s="1">
        <v>-0.81688310561735389</v>
      </c>
      <c r="J817" s="1">
        <v>0.01</v>
      </c>
      <c r="K817">
        <v>-0.75</v>
      </c>
      <c r="L817">
        <v>-0.98348181362617071</v>
      </c>
      <c r="M817">
        <v>0.01</v>
      </c>
      <c r="N817">
        <v>30751</v>
      </c>
      <c r="O817">
        <v>21.466000000000001</v>
      </c>
      <c r="P817">
        <v>9.3659999999999997</v>
      </c>
      <c r="Q817">
        <v>1.3009999999999999</v>
      </c>
      <c r="R817">
        <v>2.5590000000000002</v>
      </c>
      <c r="S817">
        <v>8</v>
      </c>
      <c r="T817">
        <v>6.1725000000000003</v>
      </c>
      <c r="U817">
        <v>11.195</v>
      </c>
      <c r="V817">
        <v>489.82</v>
      </c>
      <c r="W817">
        <v>72.843000000000004</v>
      </c>
      <c r="X817">
        <v>48.779000000000003</v>
      </c>
      <c r="Y817">
        <v>766.29</v>
      </c>
      <c r="Z817">
        <v>2.0747</v>
      </c>
      <c r="AA817">
        <v>2.2155</v>
      </c>
      <c r="AB817">
        <v>2.5790999999999999</v>
      </c>
      <c r="AC817">
        <v>40.866999999999997</v>
      </c>
      <c r="AD817">
        <v>3.0569999999999999</v>
      </c>
      <c r="AE817">
        <v>25.04</v>
      </c>
      <c r="AF817">
        <v>5.8529999999999998</v>
      </c>
      <c r="AG817">
        <v>7.8</v>
      </c>
      <c r="AH817">
        <v>14.959</v>
      </c>
      <c r="AI817">
        <v>4.9480000000000004</v>
      </c>
      <c r="AJ817">
        <v>0.105</v>
      </c>
      <c r="AK817">
        <v>6.1779999999999999</v>
      </c>
      <c r="AL817">
        <v>19.777000000000001</v>
      </c>
      <c r="AM817">
        <v>3.698</v>
      </c>
      <c r="AN817">
        <v>2.4197166666666998</v>
      </c>
      <c r="AO817">
        <v>2.1968999999999999</v>
      </c>
      <c r="AP817">
        <v>4</v>
      </c>
      <c r="AQ817">
        <v>2</v>
      </c>
      <c r="AR817" s="4">
        <v>816</v>
      </c>
      <c r="AS817" s="4">
        <f>ROWS($D$2:D817)</f>
        <v>816</v>
      </c>
      <c r="AT817" s="4" t="str">
        <f>IF(D817=PUBLIC!$C$15,AS817,"")</f>
        <v/>
      </c>
      <c r="AU817" s="4" t="str">
        <f t="shared" si="12"/>
        <v/>
      </c>
      <c r="AV817"/>
      <c r="AW817"/>
      <c r="AX817"/>
    </row>
    <row r="818" spans="1:50" x14ac:dyDescent="0.25">
      <c r="A818">
        <v>27</v>
      </c>
      <c r="B818">
        <v>27049</v>
      </c>
      <c r="C818" s="99" t="s">
        <v>2163</v>
      </c>
      <c r="D818" s="1" t="s">
        <v>950</v>
      </c>
      <c r="E818">
        <v>-0.75</v>
      </c>
      <c r="F818" s="1">
        <v>-0.91957426177231161</v>
      </c>
      <c r="G818" s="1">
        <v>1.02</v>
      </c>
      <c r="H818">
        <v>-0.5</v>
      </c>
      <c r="I818" s="1">
        <v>-0.55892012345703679</v>
      </c>
      <c r="J818" s="1">
        <v>1.02</v>
      </c>
      <c r="K818">
        <v>-0.5</v>
      </c>
      <c r="L818">
        <v>-0.62712571000826112</v>
      </c>
      <c r="M818">
        <v>2.9340000000000002</v>
      </c>
      <c r="N818">
        <v>46450</v>
      </c>
      <c r="O818">
        <v>18.36</v>
      </c>
      <c r="P818">
        <v>3.113</v>
      </c>
      <c r="Q818">
        <v>1.21</v>
      </c>
      <c r="R818">
        <v>3.036</v>
      </c>
      <c r="S818">
        <v>3</v>
      </c>
      <c r="T818">
        <v>0.01</v>
      </c>
      <c r="U818">
        <v>10.933</v>
      </c>
      <c r="V818">
        <v>422.78</v>
      </c>
      <c r="W818">
        <v>68.891000000000005</v>
      </c>
      <c r="X818">
        <v>28.632999999999999</v>
      </c>
      <c r="Y818">
        <v>962.69</v>
      </c>
      <c r="Z818">
        <v>1.452</v>
      </c>
      <c r="AA818">
        <v>3.2330000000000001</v>
      </c>
      <c r="AB818">
        <v>1.7470000000000001</v>
      </c>
      <c r="AC818">
        <v>51.834000000000003</v>
      </c>
      <c r="AD818">
        <v>2.3359999999999999</v>
      </c>
      <c r="AE818">
        <v>13.348000000000001</v>
      </c>
      <c r="AF818">
        <v>40.473999999999997</v>
      </c>
      <c r="AG818">
        <v>1.51</v>
      </c>
      <c r="AH818">
        <v>26.05</v>
      </c>
      <c r="AI818">
        <v>5.7510000000000003</v>
      </c>
      <c r="AJ818">
        <v>6.7000000000000004E-2</v>
      </c>
      <c r="AK818">
        <v>6.4009999999999998</v>
      </c>
      <c r="AL818">
        <v>16.849</v>
      </c>
      <c r="AM818">
        <v>4.0940000000000003</v>
      </c>
      <c r="AN818">
        <v>1.4311285714285999</v>
      </c>
      <c r="AO818">
        <v>2.9975714285713999</v>
      </c>
      <c r="AP818">
        <v>4</v>
      </c>
      <c r="AQ818">
        <v>2</v>
      </c>
      <c r="AR818" s="4">
        <v>817</v>
      </c>
      <c r="AS818" s="4">
        <f>ROWS($D$2:D818)</f>
        <v>817</v>
      </c>
      <c r="AT818" s="4" t="str">
        <f>IF(D818=PUBLIC!$C$15,AS818,"")</f>
        <v/>
      </c>
      <c r="AU818" s="4" t="str">
        <f t="shared" si="12"/>
        <v/>
      </c>
      <c r="AV818"/>
      <c r="AW818"/>
      <c r="AX818"/>
    </row>
    <row r="819" spans="1:50" x14ac:dyDescent="0.25">
      <c r="A819">
        <v>27</v>
      </c>
      <c r="B819">
        <v>27051</v>
      </c>
      <c r="C819" s="99" t="s">
        <v>2163</v>
      </c>
      <c r="D819" s="1" t="s">
        <v>951</v>
      </c>
      <c r="E819">
        <v>-1</v>
      </c>
      <c r="F819" s="1">
        <v>-1.1436789290222509</v>
      </c>
      <c r="G819" s="1">
        <v>0.01</v>
      </c>
      <c r="H819">
        <v>-0.75</v>
      </c>
      <c r="I819" s="1">
        <v>-0.81688310561735389</v>
      </c>
      <c r="J819" s="1">
        <v>0.01</v>
      </c>
      <c r="K819">
        <v>-0.75</v>
      </c>
      <c r="L819">
        <v>-0.98348181362617071</v>
      </c>
      <c r="M819">
        <v>0.01</v>
      </c>
      <c r="N819">
        <v>5943</v>
      </c>
      <c r="O819">
        <v>23.17</v>
      </c>
      <c r="P819">
        <v>1.901</v>
      </c>
      <c r="Q819">
        <v>3.4000000000000002E-2</v>
      </c>
      <c r="R819">
        <v>2.2210000000000001</v>
      </c>
      <c r="S819">
        <v>10</v>
      </c>
      <c r="T819">
        <v>1.7514000000000001</v>
      </c>
      <c r="U819">
        <v>11.502000000000001</v>
      </c>
      <c r="V819">
        <v>58.54</v>
      </c>
      <c r="W819">
        <v>114.42</v>
      </c>
      <c r="X819">
        <v>58.893000000000001</v>
      </c>
      <c r="Y819">
        <v>824.57</v>
      </c>
      <c r="Z819">
        <v>0.01</v>
      </c>
      <c r="AA819">
        <v>0.01</v>
      </c>
      <c r="AB819">
        <v>8.9298999999999999</v>
      </c>
      <c r="AC819">
        <v>45.966999999999999</v>
      </c>
      <c r="AD819">
        <v>3.113</v>
      </c>
      <c r="AE819">
        <v>0.01</v>
      </c>
      <c r="AF819">
        <v>3.3650000000000002</v>
      </c>
      <c r="AG819">
        <v>0.01</v>
      </c>
      <c r="AH819">
        <v>217.06200000000001</v>
      </c>
      <c r="AI819">
        <v>10.49</v>
      </c>
      <c r="AJ819">
        <v>3.5000000000000003E-2</v>
      </c>
      <c r="AK819">
        <v>9.4130000000000003</v>
      </c>
      <c r="AL819">
        <v>9.5519999999999996</v>
      </c>
      <c r="AM819">
        <v>3.6120000000000001</v>
      </c>
      <c r="AN819">
        <v>1.2311333333333001</v>
      </c>
      <c r="AO819">
        <v>1.77505</v>
      </c>
      <c r="AP819">
        <v>4</v>
      </c>
      <c r="AQ819">
        <v>2</v>
      </c>
      <c r="AR819" s="4">
        <v>818</v>
      </c>
      <c r="AS819" s="4">
        <f>ROWS($D$2:D819)</f>
        <v>818</v>
      </c>
      <c r="AT819" s="4" t="str">
        <f>IF(D819=PUBLIC!$C$15,AS819,"")</f>
        <v/>
      </c>
      <c r="AU819" s="4" t="str">
        <f t="shared" si="12"/>
        <v/>
      </c>
      <c r="AV819"/>
      <c r="AW819"/>
      <c r="AX819"/>
    </row>
    <row r="820" spans="1:50" x14ac:dyDescent="0.25">
      <c r="A820">
        <v>27</v>
      </c>
      <c r="B820">
        <v>27057</v>
      </c>
      <c r="C820" s="99" t="s">
        <v>2163</v>
      </c>
      <c r="D820" s="1" t="s">
        <v>952</v>
      </c>
      <c r="E820">
        <v>-0.25</v>
      </c>
      <c r="F820" s="1">
        <v>-0.39198353876517489</v>
      </c>
      <c r="G820" s="1">
        <v>3.4213</v>
      </c>
      <c r="H820">
        <v>-0.75</v>
      </c>
      <c r="I820" s="1">
        <v>-0.81688310561735389</v>
      </c>
      <c r="J820" s="1">
        <v>0.01</v>
      </c>
      <c r="K820">
        <v>-0.5</v>
      </c>
      <c r="L820">
        <v>-0.69580988744381933</v>
      </c>
      <c r="M820">
        <v>2.3685</v>
      </c>
      <c r="N820">
        <v>20640</v>
      </c>
      <c r="O820">
        <v>23.45</v>
      </c>
      <c r="P820">
        <v>1.86</v>
      </c>
      <c r="Q820">
        <v>0.61499999999999999</v>
      </c>
      <c r="R820">
        <v>4.2539999999999996</v>
      </c>
      <c r="S820">
        <v>9</v>
      </c>
      <c r="T820">
        <v>0.01</v>
      </c>
      <c r="U820">
        <v>11.547000000000001</v>
      </c>
      <c r="V820">
        <v>832.81</v>
      </c>
      <c r="W820">
        <v>45.542999999999999</v>
      </c>
      <c r="X820">
        <v>26.163</v>
      </c>
      <c r="Y820">
        <v>845.71</v>
      </c>
      <c r="Z820">
        <v>8.5992999999999995</v>
      </c>
      <c r="AA820">
        <v>1.3996</v>
      </c>
      <c r="AB820">
        <v>0.01</v>
      </c>
      <c r="AC820">
        <v>65.233000000000004</v>
      </c>
      <c r="AD820">
        <v>3.246</v>
      </c>
      <c r="AE820">
        <v>15.504</v>
      </c>
      <c r="AF820">
        <v>39.728999999999999</v>
      </c>
      <c r="AG820">
        <v>33.43</v>
      </c>
      <c r="AH820">
        <v>61.046999999999997</v>
      </c>
      <c r="AI820">
        <v>3.3940000000000001</v>
      </c>
      <c r="AJ820">
        <v>0.32100000000000001</v>
      </c>
      <c r="AK820">
        <v>9.4120000000000008</v>
      </c>
      <c r="AL820">
        <v>9.1769999999999996</v>
      </c>
      <c r="AM820">
        <v>3.6829999999999998</v>
      </c>
      <c r="AN820">
        <v>3.4799000000000002</v>
      </c>
      <c r="AO820">
        <v>4.90822</v>
      </c>
      <c r="AP820">
        <v>4</v>
      </c>
      <c r="AQ820">
        <v>2</v>
      </c>
      <c r="AR820" s="4">
        <v>819</v>
      </c>
      <c r="AS820" s="4">
        <f>ROWS($D$2:D820)</f>
        <v>819</v>
      </c>
      <c r="AT820" s="4" t="str">
        <f>IF(D820=PUBLIC!$C$15,AS820,"")</f>
        <v/>
      </c>
      <c r="AU820" s="4" t="str">
        <f t="shared" si="12"/>
        <v/>
      </c>
      <c r="AV820"/>
      <c r="AW820"/>
      <c r="AX820"/>
    </row>
    <row r="821" spans="1:50" x14ac:dyDescent="0.25">
      <c r="A821">
        <v>27</v>
      </c>
      <c r="B821">
        <v>27061</v>
      </c>
      <c r="C821" s="99" t="s">
        <v>2163</v>
      </c>
      <c r="D821" s="1" t="s">
        <v>953</v>
      </c>
      <c r="E821">
        <v>-0.5</v>
      </c>
      <c r="F821" s="1">
        <v>-0.58100044585843258</v>
      </c>
      <c r="G821" s="1">
        <v>2.5609999999999999</v>
      </c>
      <c r="H821">
        <v>-0.75</v>
      </c>
      <c r="I821" s="1">
        <v>-0.81688310561735389</v>
      </c>
      <c r="J821" s="1">
        <v>0.01</v>
      </c>
      <c r="K821">
        <v>-0.5</v>
      </c>
      <c r="L821">
        <v>-0.53289903475714517</v>
      </c>
      <c r="M821">
        <v>3.7098</v>
      </c>
      <c r="N821">
        <v>45356</v>
      </c>
      <c r="O821">
        <v>20.978000000000002</v>
      </c>
      <c r="P821">
        <v>1.252</v>
      </c>
      <c r="Q821">
        <v>0.47</v>
      </c>
      <c r="R821">
        <v>6.0789999999999997</v>
      </c>
      <c r="S821">
        <v>6</v>
      </c>
      <c r="T821">
        <v>0.01</v>
      </c>
      <c r="U821">
        <v>13.298</v>
      </c>
      <c r="V821">
        <v>182.85</v>
      </c>
      <c r="W821">
        <v>39.244999999999997</v>
      </c>
      <c r="X821">
        <v>34.615000000000002</v>
      </c>
      <c r="Y821">
        <v>723.06</v>
      </c>
      <c r="Z821">
        <v>4.8465999999999996</v>
      </c>
      <c r="AA821">
        <v>3.0884</v>
      </c>
      <c r="AB821">
        <v>2.1978</v>
      </c>
      <c r="AC821">
        <v>81.465999999999994</v>
      </c>
      <c r="AD821">
        <v>3.8359999999999999</v>
      </c>
      <c r="AE821">
        <v>22.489000000000001</v>
      </c>
      <c r="AF821">
        <v>30.425999999999998</v>
      </c>
      <c r="AG821">
        <v>54.24</v>
      </c>
      <c r="AH821">
        <v>63.057000000000002</v>
      </c>
      <c r="AI821">
        <v>2.0579999999999998</v>
      </c>
      <c r="AJ821">
        <v>2.56</v>
      </c>
      <c r="AK821">
        <v>8.0289999999999999</v>
      </c>
      <c r="AL821">
        <v>9.2270000000000003</v>
      </c>
      <c r="AM821">
        <v>3.137</v>
      </c>
      <c r="AN821">
        <v>4.6706399999999997</v>
      </c>
      <c r="AO821">
        <v>4.1867400000000004</v>
      </c>
      <c r="AP821">
        <v>4</v>
      </c>
      <c r="AQ821">
        <v>2</v>
      </c>
      <c r="AR821" s="4">
        <v>820</v>
      </c>
      <c r="AS821" s="4">
        <f>ROWS($D$2:D821)</f>
        <v>820</v>
      </c>
      <c r="AT821" s="4" t="str">
        <f>IF(D821=PUBLIC!$C$15,AS821,"")</f>
        <v/>
      </c>
      <c r="AU821" s="4" t="str">
        <f t="shared" si="12"/>
        <v/>
      </c>
      <c r="AV821"/>
      <c r="AW821"/>
      <c r="AX821"/>
    </row>
    <row r="822" spans="1:50" x14ac:dyDescent="0.25">
      <c r="A822">
        <v>27</v>
      </c>
      <c r="B822">
        <v>27063</v>
      </c>
      <c r="C822" s="99" t="s">
        <v>2163</v>
      </c>
      <c r="D822" s="1" t="s">
        <v>954</v>
      </c>
      <c r="E822">
        <v>-0.25</v>
      </c>
      <c r="F822" s="1">
        <v>-0.33624299554820475</v>
      </c>
      <c r="G822" s="1">
        <v>3.6749999999999998</v>
      </c>
      <c r="H822">
        <v>0.5</v>
      </c>
      <c r="I822" s="1">
        <v>0.40490039126155969</v>
      </c>
      <c r="J822" s="1">
        <v>4.8310000000000004</v>
      </c>
      <c r="K822">
        <v>-0.75</v>
      </c>
      <c r="L822">
        <v>-0.98348181362617071</v>
      </c>
      <c r="M822">
        <v>0.01</v>
      </c>
      <c r="N822">
        <v>10163</v>
      </c>
      <c r="O822">
        <v>20.141999999999999</v>
      </c>
      <c r="P822">
        <v>3.2770000000000001</v>
      </c>
      <c r="Q822">
        <v>0.22600000000000001</v>
      </c>
      <c r="R822">
        <v>3.198</v>
      </c>
      <c r="S822">
        <v>9</v>
      </c>
      <c r="T822">
        <v>4.3236999999999997</v>
      </c>
      <c r="U822">
        <v>8.9540000000000006</v>
      </c>
      <c r="V822">
        <v>54.59</v>
      </c>
      <c r="W822">
        <v>85.605000000000004</v>
      </c>
      <c r="X822">
        <v>36.406999999999996</v>
      </c>
      <c r="Y822">
        <v>656.46</v>
      </c>
      <c r="Z822">
        <v>4.7134</v>
      </c>
      <c r="AA822">
        <v>2.7339000000000002</v>
      </c>
      <c r="AB822">
        <v>0.01</v>
      </c>
      <c r="AC822">
        <v>19.399000000000001</v>
      </c>
      <c r="AD822">
        <v>2.1160000000000001</v>
      </c>
      <c r="AE822">
        <v>12.791</v>
      </c>
      <c r="AF822">
        <v>7.8719999999999999</v>
      </c>
      <c r="AG822">
        <v>0.01</v>
      </c>
      <c r="AH822">
        <v>33.454999999999998</v>
      </c>
      <c r="AI822">
        <v>11.132</v>
      </c>
      <c r="AJ822">
        <v>0.14799999999999999</v>
      </c>
      <c r="AK822">
        <v>7.3220000000000001</v>
      </c>
      <c r="AL822">
        <v>18.602</v>
      </c>
      <c r="AM822">
        <v>3.92</v>
      </c>
      <c r="AN822">
        <v>0.29331428571430002</v>
      </c>
      <c r="AO822">
        <v>3.3753714285714</v>
      </c>
      <c r="AP822">
        <v>4</v>
      </c>
      <c r="AQ822">
        <v>2</v>
      </c>
      <c r="AR822" s="4">
        <v>821</v>
      </c>
      <c r="AS822" s="4">
        <f>ROWS($D$2:D822)</f>
        <v>821</v>
      </c>
      <c r="AT822" s="4" t="str">
        <f>IF(D822=PUBLIC!$C$15,AS822,"")</f>
        <v/>
      </c>
      <c r="AU822" s="4" t="str">
        <f t="shared" si="12"/>
        <v/>
      </c>
      <c r="AV822"/>
      <c r="AW822"/>
      <c r="AX822"/>
    </row>
    <row r="823" spans="1:50" x14ac:dyDescent="0.25">
      <c r="A823">
        <v>27</v>
      </c>
      <c r="B823">
        <v>27065</v>
      </c>
      <c r="C823" s="99" t="s">
        <v>2163</v>
      </c>
      <c r="D823" s="1" t="s">
        <v>955</v>
      </c>
      <c r="E823">
        <v>-1</v>
      </c>
      <c r="F823" s="1">
        <v>-1.1436789290222509</v>
      </c>
      <c r="G823" s="1">
        <v>0.01</v>
      </c>
      <c r="H823">
        <v>-0.75</v>
      </c>
      <c r="I823" s="1">
        <v>-0.81688310561735389</v>
      </c>
      <c r="J823" s="1">
        <v>0.01</v>
      </c>
      <c r="K823">
        <v>-0.75</v>
      </c>
      <c r="L823">
        <v>-0.98348181362617071</v>
      </c>
      <c r="M823">
        <v>0.01</v>
      </c>
      <c r="N823">
        <v>15918</v>
      </c>
      <c r="O823">
        <v>18.677</v>
      </c>
      <c r="P823">
        <v>1.5449999999999999</v>
      </c>
      <c r="Q823">
        <v>0.33900000000000002</v>
      </c>
      <c r="R823">
        <v>2.758</v>
      </c>
      <c r="S823">
        <v>4</v>
      </c>
      <c r="T823">
        <v>0.01</v>
      </c>
      <c r="U823">
        <v>13.532</v>
      </c>
      <c r="V823">
        <v>56.78</v>
      </c>
      <c r="W823">
        <v>46.488</v>
      </c>
      <c r="X823">
        <v>18.218</v>
      </c>
      <c r="Y823">
        <v>613.33000000000004</v>
      </c>
      <c r="Z823">
        <v>1.6587000000000001</v>
      </c>
      <c r="AA823">
        <v>6.6391</v>
      </c>
      <c r="AB823">
        <v>0.01</v>
      </c>
      <c r="AC823">
        <v>86.766999999999996</v>
      </c>
      <c r="AD823">
        <v>4.0830000000000002</v>
      </c>
      <c r="AE823">
        <v>0.01</v>
      </c>
      <c r="AF823">
        <v>17.59</v>
      </c>
      <c r="AG823">
        <v>2.5099999999999998</v>
      </c>
      <c r="AH823">
        <v>74.757999999999996</v>
      </c>
      <c r="AI823">
        <v>3.077</v>
      </c>
      <c r="AJ823">
        <v>0.36399999999999999</v>
      </c>
      <c r="AK823">
        <v>10.188000000000001</v>
      </c>
      <c r="AL823">
        <v>13.129</v>
      </c>
      <c r="AM823">
        <v>3.8319999999999999</v>
      </c>
      <c r="AN823">
        <v>6.0475399999999997</v>
      </c>
      <c r="AO823">
        <v>5.3701600000000003</v>
      </c>
      <c r="AP823">
        <v>4</v>
      </c>
      <c r="AQ823">
        <v>2</v>
      </c>
      <c r="AR823" s="4">
        <v>822</v>
      </c>
      <c r="AS823" s="4">
        <f>ROWS($D$2:D823)</f>
        <v>822</v>
      </c>
      <c r="AT823" s="4" t="str">
        <f>IF(D823=PUBLIC!$C$15,AS823,"")</f>
        <v/>
      </c>
      <c r="AU823" s="4" t="str">
        <f t="shared" si="12"/>
        <v/>
      </c>
      <c r="AV823"/>
      <c r="AW823"/>
      <c r="AX823"/>
    </row>
    <row r="824" spans="1:50" x14ac:dyDescent="0.25">
      <c r="A824">
        <v>27</v>
      </c>
      <c r="B824">
        <v>27067</v>
      </c>
      <c r="C824" s="99" t="s">
        <v>2163</v>
      </c>
      <c r="D824" s="1" t="s">
        <v>956</v>
      </c>
      <c r="E824">
        <v>-0.75</v>
      </c>
      <c r="F824" s="1">
        <v>-0.94600542988031899</v>
      </c>
      <c r="G824" s="1">
        <v>0.89970000000000006</v>
      </c>
      <c r="H824">
        <v>-0.25</v>
      </c>
      <c r="I824" s="1">
        <v>-0.38115328016244182</v>
      </c>
      <c r="J824" s="1">
        <v>1.7229000000000001</v>
      </c>
      <c r="K824">
        <v>-0.5</v>
      </c>
      <c r="L824">
        <v>-0.62978562775510227</v>
      </c>
      <c r="M824">
        <v>2.9121000000000001</v>
      </c>
      <c r="N824">
        <v>42510</v>
      </c>
      <c r="O824">
        <v>17.227</v>
      </c>
      <c r="P824">
        <v>11.744999999999999</v>
      </c>
      <c r="Q824">
        <v>3.569</v>
      </c>
      <c r="R824">
        <v>1.95</v>
      </c>
      <c r="S824">
        <v>5</v>
      </c>
      <c r="T824">
        <v>0.01</v>
      </c>
      <c r="U824">
        <v>11.317</v>
      </c>
      <c r="V824">
        <v>566.61</v>
      </c>
      <c r="W824">
        <v>115.502</v>
      </c>
      <c r="X824">
        <v>37.872999999999998</v>
      </c>
      <c r="Y824">
        <v>1366.21</v>
      </c>
      <c r="Z824">
        <v>0.71340000000000003</v>
      </c>
      <c r="AA824">
        <v>0.71340000000000003</v>
      </c>
      <c r="AB824">
        <v>0.01</v>
      </c>
      <c r="AC824">
        <v>66.266999999999996</v>
      </c>
      <c r="AD824">
        <v>2.9169999999999998</v>
      </c>
      <c r="AE824">
        <v>16.937000000000001</v>
      </c>
      <c r="AF824">
        <v>190.07300000000001</v>
      </c>
      <c r="AG824">
        <v>30.35</v>
      </c>
      <c r="AH824">
        <v>115.267</v>
      </c>
      <c r="AI824">
        <v>5.8810000000000002</v>
      </c>
      <c r="AJ824">
        <v>0.14699999999999999</v>
      </c>
      <c r="AK824">
        <v>7.7859999999999996</v>
      </c>
      <c r="AL824">
        <v>14.932</v>
      </c>
      <c r="AM824">
        <v>4.1970000000000001</v>
      </c>
      <c r="AN824">
        <v>1.5964499999999999</v>
      </c>
      <c r="AO824">
        <v>1.8512999999999999</v>
      </c>
      <c r="AP824">
        <v>4</v>
      </c>
      <c r="AQ824">
        <v>2</v>
      </c>
      <c r="AR824" s="4">
        <v>823</v>
      </c>
      <c r="AS824" s="4">
        <f>ROWS($D$2:D824)</f>
        <v>823</v>
      </c>
      <c r="AT824" s="4" t="str">
        <f>IF(D824=PUBLIC!$C$15,AS824,"")</f>
        <v/>
      </c>
      <c r="AU824" s="4" t="str">
        <f t="shared" si="12"/>
        <v/>
      </c>
      <c r="AV824"/>
      <c r="AW824"/>
      <c r="AX824"/>
    </row>
    <row r="825" spans="1:50" x14ac:dyDescent="0.25">
      <c r="A825">
        <v>27</v>
      </c>
      <c r="B825">
        <v>27069</v>
      </c>
      <c r="C825" s="99" t="s">
        <v>2163</v>
      </c>
      <c r="D825" s="1" t="s">
        <v>957</v>
      </c>
      <c r="E825">
        <v>1.75</v>
      </c>
      <c r="F825" s="1">
        <v>1.5617477676923108</v>
      </c>
      <c r="G825" s="1">
        <v>12.313599999999999</v>
      </c>
      <c r="H825">
        <v>-0.75</v>
      </c>
      <c r="I825" s="1">
        <v>-0.81688310561735389</v>
      </c>
      <c r="J825" s="1">
        <v>0.01</v>
      </c>
      <c r="K825">
        <v>0.75</v>
      </c>
      <c r="L825">
        <v>0.70459429616712044</v>
      </c>
      <c r="M825">
        <v>13.8985</v>
      </c>
      <c r="N825">
        <v>4436</v>
      </c>
      <c r="O825">
        <v>23.353999999999999</v>
      </c>
      <c r="P825">
        <v>1.9390000000000001</v>
      </c>
      <c r="Q825">
        <v>0.60899999999999999</v>
      </c>
      <c r="R825">
        <v>1.1950000000000001</v>
      </c>
      <c r="S825">
        <v>12</v>
      </c>
      <c r="T825">
        <v>0.01</v>
      </c>
      <c r="U825">
        <v>11.180999999999999</v>
      </c>
      <c r="V825">
        <v>123.01</v>
      </c>
      <c r="W825">
        <v>92.426000000000002</v>
      </c>
      <c r="X825">
        <v>83.408000000000001</v>
      </c>
      <c r="Y825">
        <v>772.64</v>
      </c>
      <c r="Z825">
        <v>0.01</v>
      </c>
      <c r="AA825">
        <v>0.01</v>
      </c>
      <c r="AB825">
        <v>0.01</v>
      </c>
      <c r="AC825">
        <v>40.264000000000003</v>
      </c>
      <c r="AD825">
        <v>2.5920000000000001</v>
      </c>
      <c r="AE825">
        <v>22.542999999999999</v>
      </c>
      <c r="AF825">
        <v>0.01</v>
      </c>
      <c r="AG825">
        <v>0.01</v>
      </c>
      <c r="AH825">
        <v>27.050999999999998</v>
      </c>
      <c r="AI825">
        <v>15.699</v>
      </c>
      <c r="AJ825">
        <v>0.318</v>
      </c>
      <c r="AK825">
        <v>4.22</v>
      </c>
      <c r="AL825">
        <v>15.926</v>
      </c>
      <c r="AM825">
        <v>4.22</v>
      </c>
      <c r="AN825">
        <v>3.9394333333332998</v>
      </c>
      <c r="AO825">
        <v>0.40460000000000002</v>
      </c>
      <c r="AP825">
        <v>4</v>
      </c>
      <c r="AQ825">
        <v>2</v>
      </c>
      <c r="AR825" s="4">
        <v>824</v>
      </c>
      <c r="AS825" s="4">
        <f>ROWS($D$2:D825)</f>
        <v>824</v>
      </c>
      <c r="AT825" s="4" t="str">
        <f>IF(D825=PUBLIC!$C$15,AS825,"")</f>
        <v/>
      </c>
      <c r="AU825" s="4" t="str">
        <f t="shared" si="12"/>
        <v/>
      </c>
      <c r="AV825"/>
      <c r="AW825"/>
      <c r="AX825"/>
    </row>
    <row r="826" spans="1:50" x14ac:dyDescent="0.25">
      <c r="A826">
        <v>27</v>
      </c>
      <c r="B826">
        <v>27071</v>
      </c>
      <c r="C826" s="99" t="s">
        <v>2163</v>
      </c>
      <c r="D826" s="1" t="s">
        <v>958</v>
      </c>
      <c r="E826">
        <v>-0.5</v>
      </c>
      <c r="F826" s="1">
        <v>-0.55867786331667391</v>
      </c>
      <c r="G826" s="1">
        <v>2.6625999999999999</v>
      </c>
      <c r="H826">
        <v>-0.75</v>
      </c>
      <c r="I826" s="1">
        <v>-0.81688310561735389</v>
      </c>
      <c r="J826" s="1">
        <v>0.01</v>
      </c>
      <c r="K826">
        <v>-0.75</v>
      </c>
      <c r="L826">
        <v>-0.98348181362617071</v>
      </c>
      <c r="M826">
        <v>0.01</v>
      </c>
      <c r="N826">
        <v>12930</v>
      </c>
      <c r="O826">
        <v>21.74</v>
      </c>
      <c r="P826">
        <v>0.193</v>
      </c>
      <c r="Q826">
        <v>0.92</v>
      </c>
      <c r="R826">
        <v>5.375</v>
      </c>
      <c r="S826">
        <v>6</v>
      </c>
      <c r="T826">
        <v>0.01</v>
      </c>
      <c r="U826">
        <v>16.920999999999999</v>
      </c>
      <c r="V826">
        <v>68.58</v>
      </c>
      <c r="W826">
        <v>23.202000000000002</v>
      </c>
      <c r="X826">
        <v>24.748999999999999</v>
      </c>
      <c r="Y826">
        <v>452.28</v>
      </c>
      <c r="Z826">
        <v>0.01</v>
      </c>
      <c r="AA826">
        <v>0.01</v>
      </c>
      <c r="AB826">
        <v>0.01</v>
      </c>
      <c r="AC826">
        <v>68.968000000000004</v>
      </c>
      <c r="AD826">
        <v>4.5629999999999997</v>
      </c>
      <c r="AE826">
        <v>14.695</v>
      </c>
      <c r="AF826">
        <v>39.442999999999998</v>
      </c>
      <c r="AG826">
        <v>38.67</v>
      </c>
      <c r="AH826">
        <v>30.161999999999999</v>
      </c>
      <c r="AI826">
        <v>3.0419999999999998</v>
      </c>
      <c r="AJ826">
        <v>0.10299999999999999</v>
      </c>
      <c r="AK826">
        <v>5.0759999999999996</v>
      </c>
      <c r="AL826">
        <v>17.466999999999999</v>
      </c>
      <c r="AM826">
        <v>6.3410000000000002</v>
      </c>
      <c r="AN826">
        <v>2.2307999999999999</v>
      </c>
      <c r="AO826">
        <v>5.4248250000000002</v>
      </c>
      <c r="AP826">
        <v>4</v>
      </c>
      <c r="AQ826">
        <v>2</v>
      </c>
      <c r="AR826" s="4">
        <v>825</v>
      </c>
      <c r="AS826" s="4">
        <f>ROWS($D$2:D826)</f>
        <v>825</v>
      </c>
      <c r="AT826" s="4" t="str">
        <f>IF(D826=PUBLIC!$C$15,AS826,"")</f>
        <v/>
      </c>
      <c r="AU826" s="4" t="str">
        <f t="shared" si="12"/>
        <v/>
      </c>
      <c r="AV826"/>
      <c r="AW826"/>
      <c r="AX826"/>
    </row>
    <row r="827" spans="1:50" x14ac:dyDescent="0.25">
      <c r="A827">
        <v>27</v>
      </c>
      <c r="B827">
        <v>27073</v>
      </c>
      <c r="C827" s="99" t="s">
        <v>2163</v>
      </c>
      <c r="D827" s="1" t="s">
        <v>959</v>
      </c>
      <c r="E827">
        <v>0.75</v>
      </c>
      <c r="F827" s="1">
        <v>0.65179493447432213</v>
      </c>
      <c r="G827" s="1">
        <v>8.1720000000000006</v>
      </c>
      <c r="H827">
        <v>-0.75</v>
      </c>
      <c r="I827" s="1">
        <v>-0.81688310561735389</v>
      </c>
      <c r="J827" s="1">
        <v>0.01</v>
      </c>
      <c r="K827">
        <v>-0.75</v>
      </c>
      <c r="L827">
        <v>-0.98348181362617071</v>
      </c>
      <c r="M827">
        <v>0.01</v>
      </c>
      <c r="N827">
        <v>6916</v>
      </c>
      <c r="O827">
        <v>24.783000000000001</v>
      </c>
      <c r="P827">
        <v>2.097</v>
      </c>
      <c r="Q827">
        <v>1.012</v>
      </c>
      <c r="R827">
        <v>1.2150000000000001</v>
      </c>
      <c r="S827">
        <v>12</v>
      </c>
      <c r="T827">
        <v>0.01</v>
      </c>
      <c r="U827">
        <v>8.4619999999999997</v>
      </c>
      <c r="V827">
        <v>35.78</v>
      </c>
      <c r="W827">
        <v>56.390999999999998</v>
      </c>
      <c r="X827">
        <v>56.390999999999998</v>
      </c>
      <c r="Y827">
        <v>750.59</v>
      </c>
      <c r="Z827">
        <v>7.3521000000000001</v>
      </c>
      <c r="AA827">
        <v>0.01</v>
      </c>
      <c r="AB827">
        <v>0.01</v>
      </c>
      <c r="AC827">
        <v>58.331000000000003</v>
      </c>
      <c r="AD827">
        <v>2.6749999999999998</v>
      </c>
      <c r="AE827">
        <v>24.581</v>
      </c>
      <c r="AF827">
        <v>20.242999999999999</v>
      </c>
      <c r="AG827">
        <v>2.89</v>
      </c>
      <c r="AH827">
        <v>26.027000000000001</v>
      </c>
      <c r="AI827">
        <v>13.37</v>
      </c>
      <c r="AJ827">
        <v>8.5999999999999993E-2</v>
      </c>
      <c r="AK827">
        <v>7.8209999999999997</v>
      </c>
      <c r="AL827">
        <v>10.926</v>
      </c>
      <c r="AM827">
        <v>3.5369999999999999</v>
      </c>
      <c r="AN827">
        <v>0.01</v>
      </c>
      <c r="AO827">
        <v>2.1411500000000001</v>
      </c>
      <c r="AP827">
        <v>4</v>
      </c>
      <c r="AQ827">
        <v>2</v>
      </c>
      <c r="AR827" s="4">
        <v>826</v>
      </c>
      <c r="AS827" s="4">
        <f>ROWS($D$2:D827)</f>
        <v>826</v>
      </c>
      <c r="AT827" s="4" t="str">
        <f>IF(D827=PUBLIC!$C$15,AS827,"")</f>
        <v/>
      </c>
      <c r="AU827" s="4" t="str">
        <f t="shared" si="12"/>
        <v/>
      </c>
      <c r="AV827"/>
      <c r="AW827"/>
      <c r="AX827"/>
    </row>
    <row r="828" spans="1:50" x14ac:dyDescent="0.25">
      <c r="A828">
        <v>27</v>
      </c>
      <c r="B828">
        <v>27075</v>
      </c>
      <c r="C828" s="99" t="s">
        <v>2163</v>
      </c>
      <c r="D828" s="1" t="s">
        <v>960</v>
      </c>
      <c r="E828">
        <v>-0.75</v>
      </c>
      <c r="F828" s="1">
        <v>-0.8248790543363077</v>
      </c>
      <c r="G828" s="1">
        <v>1.4510000000000001</v>
      </c>
      <c r="H828">
        <v>-0.75</v>
      </c>
      <c r="I828" s="1">
        <v>-0.81688310561735389</v>
      </c>
      <c r="J828" s="1">
        <v>0.01</v>
      </c>
      <c r="K828">
        <v>-0.75</v>
      </c>
      <c r="L828">
        <v>-0.98348181362617071</v>
      </c>
      <c r="M828">
        <v>0.01</v>
      </c>
      <c r="N828">
        <v>10721</v>
      </c>
      <c r="O828">
        <v>24.69</v>
      </c>
      <c r="P828">
        <v>1.39</v>
      </c>
      <c r="Q828">
        <v>0.89500000000000002</v>
      </c>
      <c r="R828">
        <v>1.744</v>
      </c>
      <c r="S828">
        <v>6</v>
      </c>
      <c r="T828">
        <v>0.01</v>
      </c>
      <c r="U828">
        <v>11.957000000000001</v>
      </c>
      <c r="V828">
        <v>83.63</v>
      </c>
      <c r="W828">
        <v>44.771999999999998</v>
      </c>
      <c r="X828">
        <v>31.713000000000001</v>
      </c>
      <c r="Y828">
        <v>715.93</v>
      </c>
      <c r="Z828">
        <v>0.01</v>
      </c>
      <c r="AA828">
        <v>0.01</v>
      </c>
      <c r="AB828">
        <v>0.01</v>
      </c>
      <c r="AC828">
        <v>31.236000000000001</v>
      </c>
      <c r="AD828">
        <v>3.0779999999999998</v>
      </c>
      <c r="AE828">
        <v>0.01</v>
      </c>
      <c r="AF828">
        <v>16.789000000000001</v>
      </c>
      <c r="AG828">
        <v>7.46</v>
      </c>
      <c r="AH828">
        <v>59.695999999999998</v>
      </c>
      <c r="AI828">
        <v>1.032</v>
      </c>
      <c r="AJ828">
        <v>4.9960000000000004</v>
      </c>
      <c r="AK828">
        <v>5.8630000000000004</v>
      </c>
      <c r="AL828">
        <v>11.808</v>
      </c>
      <c r="AM828">
        <v>4.4379999999999997</v>
      </c>
      <c r="AN828">
        <v>5.8390500000000003</v>
      </c>
      <c r="AO828">
        <v>7.7938999999999998</v>
      </c>
      <c r="AP828">
        <v>4</v>
      </c>
      <c r="AQ828">
        <v>2</v>
      </c>
      <c r="AR828" s="4">
        <v>827</v>
      </c>
      <c r="AS828" s="4">
        <f>ROWS($D$2:D828)</f>
        <v>827</v>
      </c>
      <c r="AT828" s="4" t="str">
        <f>IF(D828=PUBLIC!$C$15,AS828,"")</f>
        <v/>
      </c>
      <c r="AU828" s="4" t="str">
        <f t="shared" si="12"/>
        <v/>
      </c>
      <c r="AV828"/>
      <c r="AW828"/>
      <c r="AX828"/>
    </row>
    <row r="829" spans="1:50" x14ac:dyDescent="0.25">
      <c r="A829">
        <v>27</v>
      </c>
      <c r="B829">
        <v>27077</v>
      </c>
      <c r="C829" s="99" t="s">
        <v>2163</v>
      </c>
      <c r="D829" s="1" t="s">
        <v>961</v>
      </c>
      <c r="E829">
        <v>-1</v>
      </c>
      <c r="F829" s="1">
        <v>-1.1436789290222509</v>
      </c>
      <c r="G829" s="1">
        <v>0.01</v>
      </c>
      <c r="H829">
        <v>-0.75</v>
      </c>
      <c r="I829" s="1">
        <v>-0.81688310561735389</v>
      </c>
      <c r="J829" s="1">
        <v>0.01</v>
      </c>
      <c r="K829">
        <v>-0.5</v>
      </c>
      <c r="L829">
        <v>-0.51062374184524173</v>
      </c>
      <c r="M829">
        <v>3.8932000000000002</v>
      </c>
      <c r="N829">
        <v>3901</v>
      </c>
      <c r="O829">
        <v>21.815000000000001</v>
      </c>
      <c r="P829">
        <v>1.23</v>
      </c>
      <c r="Q829">
        <v>0.10299999999999999</v>
      </c>
      <c r="R829">
        <v>4.6909999999999998</v>
      </c>
      <c r="S829">
        <v>12</v>
      </c>
      <c r="T829">
        <v>0.01</v>
      </c>
      <c r="U829">
        <v>8.1210000000000004</v>
      </c>
      <c r="V829">
        <v>38.42</v>
      </c>
      <c r="W829">
        <v>35.887999999999998</v>
      </c>
      <c r="X829">
        <v>74.34</v>
      </c>
      <c r="Y829">
        <v>446.97</v>
      </c>
      <c r="Z829">
        <v>18.790199999999999</v>
      </c>
      <c r="AA829">
        <v>0.01</v>
      </c>
      <c r="AB829">
        <v>0.01</v>
      </c>
      <c r="AC829">
        <v>72.370999999999995</v>
      </c>
      <c r="AD829">
        <v>3.4609999999999999</v>
      </c>
      <c r="AE829">
        <v>38.451999999999998</v>
      </c>
      <c r="AF829">
        <v>10.254</v>
      </c>
      <c r="AG829">
        <v>0.01</v>
      </c>
      <c r="AH829">
        <v>2.5630000000000002</v>
      </c>
      <c r="AI829">
        <v>9.077</v>
      </c>
      <c r="AJ829">
        <v>0.01</v>
      </c>
      <c r="AK829">
        <v>4.3410000000000002</v>
      </c>
      <c r="AL829">
        <v>26.64</v>
      </c>
      <c r="AM829">
        <v>1.5289999999999999</v>
      </c>
      <c r="AN829">
        <v>1.5176333333333001</v>
      </c>
      <c r="AO829">
        <v>2.6815333333333</v>
      </c>
      <c r="AP829">
        <v>4</v>
      </c>
      <c r="AQ829">
        <v>2</v>
      </c>
      <c r="AR829" s="4">
        <v>828</v>
      </c>
      <c r="AS829" s="4">
        <f>ROWS($D$2:D829)</f>
        <v>828</v>
      </c>
      <c r="AT829" s="4" t="str">
        <f>IF(D829=PUBLIC!$C$15,AS829,"")</f>
        <v/>
      </c>
      <c r="AU829" s="4" t="str">
        <f t="shared" si="12"/>
        <v/>
      </c>
      <c r="AV829"/>
      <c r="AW829"/>
      <c r="AX829"/>
    </row>
    <row r="830" spans="1:50" x14ac:dyDescent="0.25">
      <c r="A830">
        <v>27</v>
      </c>
      <c r="B830">
        <v>27079</v>
      </c>
      <c r="C830" s="99" t="s">
        <v>2163</v>
      </c>
      <c r="D830" s="1" t="s">
        <v>962</v>
      </c>
      <c r="E830">
        <v>-1</v>
      </c>
      <c r="F830" s="1">
        <v>-1.1436789290222509</v>
      </c>
      <c r="G830" s="1">
        <v>0.01</v>
      </c>
      <c r="H830">
        <v>-0.75</v>
      </c>
      <c r="I830" s="1">
        <v>-0.81688310561735389</v>
      </c>
      <c r="J830" s="1">
        <v>0.01</v>
      </c>
      <c r="K830">
        <v>-0.75</v>
      </c>
      <c r="L830">
        <v>-0.98348181362617071</v>
      </c>
      <c r="M830">
        <v>0.01</v>
      </c>
      <c r="N830">
        <v>27650</v>
      </c>
      <c r="O830">
        <v>15.949</v>
      </c>
      <c r="P830">
        <v>5.617</v>
      </c>
      <c r="Q830">
        <v>0.68700000000000006</v>
      </c>
      <c r="R830">
        <v>1.9059999999999999</v>
      </c>
      <c r="S830">
        <v>1</v>
      </c>
      <c r="T830">
        <v>0.01</v>
      </c>
      <c r="U830">
        <v>8.5470000000000006</v>
      </c>
      <c r="V830">
        <v>99.21</v>
      </c>
      <c r="W830">
        <v>40.145000000000003</v>
      </c>
      <c r="X830">
        <v>22.061</v>
      </c>
      <c r="Y830">
        <v>896.18</v>
      </c>
      <c r="Z830">
        <v>0.85340000000000005</v>
      </c>
      <c r="AA830">
        <v>0.01</v>
      </c>
      <c r="AB830">
        <v>1.3722000000000001</v>
      </c>
      <c r="AC830">
        <v>20.766999999999999</v>
      </c>
      <c r="AD830">
        <v>2.206</v>
      </c>
      <c r="AE830">
        <v>7.9569999999999999</v>
      </c>
      <c r="AF830">
        <v>14.105</v>
      </c>
      <c r="AG830">
        <v>0.72</v>
      </c>
      <c r="AH830">
        <v>45.930999999999997</v>
      </c>
      <c r="AI830">
        <v>3.7250000000000001</v>
      </c>
      <c r="AJ830">
        <v>0.55700000000000005</v>
      </c>
      <c r="AK830">
        <v>8.9870000000000001</v>
      </c>
      <c r="AL830">
        <v>20.978999999999999</v>
      </c>
      <c r="AM830">
        <v>3.7250000000000001</v>
      </c>
      <c r="AN830">
        <v>1.7438333333333</v>
      </c>
      <c r="AO830">
        <v>2.6478000000000002</v>
      </c>
      <c r="AP830">
        <v>4</v>
      </c>
      <c r="AQ830">
        <v>2</v>
      </c>
      <c r="AR830" s="4">
        <v>829</v>
      </c>
      <c r="AS830" s="4">
        <f>ROWS($D$2:D830)</f>
        <v>829</v>
      </c>
      <c r="AT830" s="4" t="str">
        <f>IF(D830=PUBLIC!$C$15,AS830,"")</f>
        <v/>
      </c>
      <c r="AU830" s="4" t="str">
        <f t="shared" si="12"/>
        <v/>
      </c>
      <c r="AV830"/>
      <c r="AW830"/>
      <c r="AX830"/>
    </row>
    <row r="831" spans="1:50" x14ac:dyDescent="0.25">
      <c r="A831">
        <v>27</v>
      </c>
      <c r="B831">
        <v>27081</v>
      </c>
      <c r="C831" s="99" t="s">
        <v>2163</v>
      </c>
      <c r="D831" s="1" t="s">
        <v>963</v>
      </c>
      <c r="E831">
        <v>-1</v>
      </c>
      <c r="F831" s="1">
        <v>-1.1436789290222509</v>
      </c>
      <c r="G831" s="1">
        <v>0.01</v>
      </c>
      <c r="H831">
        <v>-0.75</v>
      </c>
      <c r="I831" s="1">
        <v>-0.81688310561735389</v>
      </c>
      <c r="J831" s="1">
        <v>0.01</v>
      </c>
      <c r="K831">
        <v>-0.75</v>
      </c>
      <c r="L831">
        <v>-0.98348181362617071</v>
      </c>
      <c r="M831">
        <v>0.01</v>
      </c>
      <c r="N831">
        <v>5793</v>
      </c>
      <c r="O831">
        <v>25.013000000000002</v>
      </c>
      <c r="P831">
        <v>1.605</v>
      </c>
      <c r="Q831">
        <v>0.224</v>
      </c>
      <c r="R831">
        <v>1.208</v>
      </c>
      <c r="S831">
        <v>10</v>
      </c>
      <c r="T831">
        <v>0.01</v>
      </c>
      <c r="U831">
        <v>11.601000000000001</v>
      </c>
      <c r="V831">
        <v>95.2</v>
      </c>
      <c r="W831">
        <v>72.501000000000005</v>
      </c>
      <c r="X831">
        <v>3.452</v>
      </c>
      <c r="Y831">
        <v>711.94</v>
      </c>
      <c r="Z831">
        <v>0.01</v>
      </c>
      <c r="AA831">
        <v>5.5191999999999997</v>
      </c>
      <c r="AB831">
        <v>8.0795999999999992</v>
      </c>
      <c r="AC831">
        <v>57.002000000000002</v>
      </c>
      <c r="AD831">
        <v>2.2440000000000002</v>
      </c>
      <c r="AE831">
        <v>22.440999999999999</v>
      </c>
      <c r="AF831">
        <v>0.01</v>
      </c>
      <c r="AG831">
        <v>0.01</v>
      </c>
      <c r="AH831">
        <v>179.52699999999999</v>
      </c>
      <c r="AI831">
        <v>14.87</v>
      </c>
      <c r="AJ831">
        <v>3.5000000000000003E-2</v>
      </c>
      <c r="AK831">
        <v>8.1460000000000008</v>
      </c>
      <c r="AL831">
        <v>10.225</v>
      </c>
      <c r="AM831">
        <v>3.536</v>
      </c>
      <c r="AN831">
        <v>0.16111666666669999</v>
      </c>
      <c r="AO831">
        <v>1.2258166666667001</v>
      </c>
      <c r="AP831">
        <v>4</v>
      </c>
      <c r="AQ831">
        <v>2</v>
      </c>
      <c r="AR831" s="4">
        <v>830</v>
      </c>
      <c r="AS831" s="4">
        <f>ROWS($D$2:D831)</f>
        <v>830</v>
      </c>
      <c r="AT831" s="4" t="str">
        <f>IF(D831=PUBLIC!$C$15,AS831,"")</f>
        <v/>
      </c>
      <c r="AU831" s="4" t="str">
        <f t="shared" si="12"/>
        <v/>
      </c>
      <c r="AV831"/>
      <c r="AW831"/>
      <c r="AX831"/>
    </row>
    <row r="832" spans="1:50" x14ac:dyDescent="0.25">
      <c r="A832">
        <v>27</v>
      </c>
      <c r="B832">
        <v>27083</v>
      </c>
      <c r="C832" s="99" t="s">
        <v>2163</v>
      </c>
      <c r="D832" s="1" t="s">
        <v>964</v>
      </c>
      <c r="E832">
        <v>-1</v>
      </c>
      <c r="F832" s="1">
        <v>-1.1436789290222509</v>
      </c>
      <c r="G832" s="1">
        <v>0.01</v>
      </c>
      <c r="H832">
        <v>-0.75</v>
      </c>
      <c r="I832" s="1">
        <v>-0.81688310561735389</v>
      </c>
      <c r="J832" s="1">
        <v>0.01</v>
      </c>
      <c r="K832">
        <v>-0.75</v>
      </c>
      <c r="L832">
        <v>-0.83442925385797084</v>
      </c>
      <c r="M832">
        <v>1.2272000000000001</v>
      </c>
      <c r="N832">
        <v>25670</v>
      </c>
      <c r="O832">
        <v>14.246</v>
      </c>
      <c r="P832">
        <v>6.1779999999999999</v>
      </c>
      <c r="Q832">
        <v>2.9609999999999999</v>
      </c>
      <c r="R832">
        <v>4.718</v>
      </c>
      <c r="S832">
        <v>8</v>
      </c>
      <c r="T832">
        <v>0.01</v>
      </c>
      <c r="U832">
        <v>13.863</v>
      </c>
      <c r="V832">
        <v>478.37</v>
      </c>
      <c r="W832">
        <v>56.097000000000001</v>
      </c>
      <c r="X832">
        <v>9.3490000000000002</v>
      </c>
      <c r="Y832">
        <v>1025.44</v>
      </c>
      <c r="Z832">
        <v>0.01</v>
      </c>
      <c r="AA832">
        <v>0.01</v>
      </c>
      <c r="AB832">
        <v>0.01</v>
      </c>
      <c r="AC832">
        <v>52.4</v>
      </c>
      <c r="AD832">
        <v>2.2010000000000001</v>
      </c>
      <c r="AE832">
        <v>9.7390000000000008</v>
      </c>
      <c r="AF832">
        <v>78.691000000000003</v>
      </c>
      <c r="AG832">
        <v>30.39</v>
      </c>
      <c r="AH832">
        <v>152.70699999999999</v>
      </c>
      <c r="AI832">
        <v>7.3220000000000001</v>
      </c>
      <c r="AJ832">
        <v>0.10100000000000001</v>
      </c>
      <c r="AK832">
        <v>5.9950000000000001</v>
      </c>
      <c r="AL832">
        <v>15.718999999999999</v>
      </c>
      <c r="AM832">
        <v>3.34</v>
      </c>
      <c r="AN832">
        <v>0.67967999999999995</v>
      </c>
      <c r="AO832">
        <v>1.097</v>
      </c>
      <c r="AP832">
        <v>4</v>
      </c>
      <c r="AQ832">
        <v>2</v>
      </c>
      <c r="AR832" s="4">
        <v>831</v>
      </c>
      <c r="AS832" s="4">
        <f>ROWS($D$2:D832)</f>
        <v>831</v>
      </c>
      <c r="AT832" s="4" t="str">
        <f>IF(D832=PUBLIC!$C$15,AS832,"")</f>
        <v/>
      </c>
      <c r="AU832" s="4" t="str">
        <f t="shared" si="12"/>
        <v/>
      </c>
      <c r="AV832"/>
      <c r="AW832"/>
      <c r="AX832"/>
    </row>
    <row r="833" spans="1:50" x14ac:dyDescent="0.25">
      <c r="A833">
        <v>27</v>
      </c>
      <c r="B833">
        <v>27085</v>
      </c>
      <c r="C833" s="99" t="s">
        <v>2163</v>
      </c>
      <c r="D833" s="1" t="s">
        <v>965</v>
      </c>
      <c r="E833">
        <v>-0.75</v>
      </c>
      <c r="F833" s="1">
        <v>-0.85684692598813716</v>
      </c>
      <c r="G833" s="1">
        <v>1.3055000000000001</v>
      </c>
      <c r="H833">
        <v>-0.5</v>
      </c>
      <c r="I833" s="1">
        <v>-0.66642998984561597</v>
      </c>
      <c r="J833" s="1">
        <v>0.59489999999999998</v>
      </c>
      <c r="K833">
        <v>-0.5</v>
      </c>
      <c r="L833">
        <v>-0.69449814718510305</v>
      </c>
      <c r="M833">
        <v>2.3793000000000002</v>
      </c>
      <c r="N833">
        <v>35926</v>
      </c>
      <c r="O833">
        <v>17.568999999999999</v>
      </c>
      <c r="P833">
        <v>5.5170000000000003</v>
      </c>
      <c r="Q833">
        <v>0.153</v>
      </c>
      <c r="R833">
        <v>2.2410000000000001</v>
      </c>
      <c r="S833">
        <v>3</v>
      </c>
      <c r="T833">
        <v>0.01</v>
      </c>
      <c r="U833">
        <v>8.1359999999999992</v>
      </c>
      <c r="V833">
        <v>198.43</v>
      </c>
      <c r="W833">
        <v>73.206000000000003</v>
      </c>
      <c r="X833">
        <v>44.536000000000001</v>
      </c>
      <c r="Y833">
        <v>895.23</v>
      </c>
      <c r="Z833">
        <v>0.82620000000000005</v>
      </c>
      <c r="AA833">
        <v>2.7456999999999998</v>
      </c>
      <c r="AB833">
        <v>1.1012999999999999</v>
      </c>
      <c r="AC833">
        <v>72.5</v>
      </c>
      <c r="AD833">
        <v>2.2410000000000001</v>
      </c>
      <c r="AE833">
        <v>12.247</v>
      </c>
      <c r="AF833">
        <v>56.226999999999997</v>
      </c>
      <c r="AG833">
        <v>1.1100000000000001</v>
      </c>
      <c r="AH833">
        <v>7.7939999999999996</v>
      </c>
      <c r="AI833">
        <v>3.1269999999999998</v>
      </c>
      <c r="AJ833">
        <v>0.14499999999999999</v>
      </c>
      <c r="AK833">
        <v>6.0149999999999997</v>
      </c>
      <c r="AL833">
        <v>26.349</v>
      </c>
      <c r="AM833">
        <v>3.0179999999999998</v>
      </c>
      <c r="AN833">
        <v>1.4968399999999999</v>
      </c>
      <c r="AO833">
        <v>1.5147999999999999</v>
      </c>
      <c r="AP833">
        <v>4</v>
      </c>
      <c r="AQ833">
        <v>2</v>
      </c>
      <c r="AR833" s="4">
        <v>832</v>
      </c>
      <c r="AS833" s="4">
        <f>ROWS($D$2:D833)</f>
        <v>832</v>
      </c>
      <c r="AT833" s="4" t="str">
        <f>IF(D833=PUBLIC!$C$15,AS833,"")</f>
        <v/>
      </c>
      <c r="AU833" s="4" t="str">
        <f t="shared" si="12"/>
        <v/>
      </c>
      <c r="AV833"/>
      <c r="AW833"/>
      <c r="AX833"/>
    </row>
    <row r="834" spans="1:50" x14ac:dyDescent="0.25">
      <c r="A834">
        <v>27</v>
      </c>
      <c r="B834">
        <v>27087</v>
      </c>
      <c r="C834" s="99" t="s">
        <v>2163</v>
      </c>
      <c r="D834" s="1" t="s">
        <v>966</v>
      </c>
      <c r="E834">
        <v>2.5</v>
      </c>
      <c r="F834" s="1">
        <v>2.4528714146521429</v>
      </c>
      <c r="G834" s="1">
        <v>16.369499999999999</v>
      </c>
      <c r="H834">
        <v>0.25</v>
      </c>
      <c r="I834" s="1">
        <v>0.19481230373158379</v>
      </c>
      <c r="J834" s="1">
        <v>4.0003000000000002</v>
      </c>
      <c r="K834">
        <v>4.5</v>
      </c>
      <c r="L834">
        <v>4.2942322428597697</v>
      </c>
      <c r="M834">
        <v>43.453200000000002</v>
      </c>
      <c r="N834">
        <v>5480</v>
      </c>
      <c r="O834">
        <v>16.843</v>
      </c>
      <c r="P834">
        <v>3.431</v>
      </c>
      <c r="Q834">
        <v>0.34699999999999998</v>
      </c>
      <c r="R834">
        <v>49.652999999999999</v>
      </c>
      <c r="S834">
        <v>7</v>
      </c>
      <c r="T834">
        <v>0.01</v>
      </c>
      <c r="U834">
        <v>22.405000000000001</v>
      </c>
      <c r="V834">
        <v>173.59</v>
      </c>
      <c r="W834">
        <v>32.847000000000001</v>
      </c>
      <c r="X834">
        <v>0.01</v>
      </c>
      <c r="Y834">
        <v>277.23</v>
      </c>
      <c r="Z834">
        <v>6.1906999999999996</v>
      </c>
      <c r="AA834">
        <v>0.01</v>
      </c>
      <c r="AB834">
        <v>16.3034</v>
      </c>
      <c r="AC834">
        <v>47.631999999999998</v>
      </c>
      <c r="AD834">
        <v>2.6459999999999999</v>
      </c>
      <c r="AE834">
        <v>12.773999999999999</v>
      </c>
      <c r="AF834">
        <v>47.445</v>
      </c>
      <c r="AG834">
        <v>12.77</v>
      </c>
      <c r="AH834">
        <v>23.722999999999999</v>
      </c>
      <c r="AI834">
        <v>7.1239999999999997</v>
      </c>
      <c r="AJ834">
        <v>4.4999999999999998E-2</v>
      </c>
      <c r="AK834">
        <v>7.2569999999999997</v>
      </c>
      <c r="AL834">
        <v>4.2300000000000004</v>
      </c>
      <c r="AM834">
        <v>3.161</v>
      </c>
      <c r="AN834">
        <v>0.95279999999999998</v>
      </c>
      <c r="AO834">
        <v>3.045175</v>
      </c>
      <c r="AP834">
        <v>4</v>
      </c>
      <c r="AQ834">
        <v>2</v>
      </c>
      <c r="AR834" s="4">
        <v>833</v>
      </c>
      <c r="AS834" s="4">
        <f>ROWS($D$2:D834)</f>
        <v>833</v>
      </c>
      <c r="AT834" s="4" t="str">
        <f>IF(D834=PUBLIC!$C$15,AS834,"")</f>
        <v/>
      </c>
      <c r="AU834" s="4" t="str">
        <f t="shared" si="12"/>
        <v/>
      </c>
      <c r="AV834"/>
      <c r="AW834"/>
      <c r="AX834"/>
    </row>
    <row r="835" spans="1:50" x14ac:dyDescent="0.25">
      <c r="A835">
        <v>27</v>
      </c>
      <c r="B835">
        <v>27089</v>
      </c>
      <c r="C835" s="99" t="s">
        <v>2163</v>
      </c>
      <c r="D835" s="1" t="s">
        <v>967</v>
      </c>
      <c r="E835">
        <v>-1</v>
      </c>
      <c r="F835" s="1">
        <v>-1.1436789290222509</v>
      </c>
      <c r="G835" s="1">
        <v>0.01</v>
      </c>
      <c r="H835">
        <v>-0.75</v>
      </c>
      <c r="I835" s="1">
        <v>-0.81688310561735389</v>
      </c>
      <c r="J835" s="1">
        <v>0.01</v>
      </c>
      <c r="K835">
        <v>-0.75</v>
      </c>
      <c r="L835">
        <v>-0.98348181362617071</v>
      </c>
      <c r="M835">
        <v>0.01</v>
      </c>
      <c r="N835">
        <v>9406</v>
      </c>
      <c r="O835">
        <v>19.838000000000001</v>
      </c>
      <c r="P835">
        <v>4.093</v>
      </c>
      <c r="Q835">
        <v>0.223</v>
      </c>
      <c r="R835">
        <v>1.8180000000000001</v>
      </c>
      <c r="S835">
        <v>7</v>
      </c>
      <c r="T835">
        <v>0.01</v>
      </c>
      <c r="U835">
        <v>7.4909999999999997</v>
      </c>
      <c r="V835">
        <v>129.69999999999999</v>
      </c>
      <c r="W835">
        <v>53.158000000000001</v>
      </c>
      <c r="X835">
        <v>47.841999999999999</v>
      </c>
      <c r="Y835">
        <v>730.16</v>
      </c>
      <c r="Z835">
        <v>0.01</v>
      </c>
      <c r="AA835">
        <v>4.6432000000000002</v>
      </c>
      <c r="AB835">
        <v>0.01</v>
      </c>
      <c r="AC835">
        <v>25.466999999999999</v>
      </c>
      <c r="AD835">
        <v>2.339</v>
      </c>
      <c r="AE835">
        <v>13.821</v>
      </c>
      <c r="AF835">
        <v>0.01</v>
      </c>
      <c r="AG835">
        <v>0.01</v>
      </c>
      <c r="AH835">
        <v>6.3789999999999996</v>
      </c>
      <c r="AI835">
        <v>12.9</v>
      </c>
      <c r="AJ835">
        <v>0.35499999999999998</v>
      </c>
      <c r="AK835">
        <v>8.0909999999999993</v>
      </c>
      <c r="AL835">
        <v>15.618</v>
      </c>
      <c r="AM835">
        <v>3.722</v>
      </c>
      <c r="AN835">
        <v>5.2792500000000002</v>
      </c>
      <c r="AO835">
        <v>5.0592125000000001</v>
      </c>
      <c r="AP835">
        <v>4</v>
      </c>
      <c r="AQ835">
        <v>2</v>
      </c>
      <c r="AR835" s="4">
        <v>834</v>
      </c>
      <c r="AS835" s="4">
        <f>ROWS($D$2:D835)</f>
        <v>834</v>
      </c>
      <c r="AT835" s="4" t="str">
        <f>IF(D835=PUBLIC!$C$15,AS835,"")</f>
        <v/>
      </c>
      <c r="AU835" s="4" t="str">
        <f t="shared" ref="AU835:AU898" si="13">IFERROR(SMALL($AT$2:$AT$2013,AS835),"")</f>
        <v/>
      </c>
      <c r="AV835"/>
      <c r="AW835"/>
      <c r="AX835"/>
    </row>
    <row r="836" spans="1:50" x14ac:dyDescent="0.25">
      <c r="A836">
        <v>27</v>
      </c>
      <c r="B836">
        <v>27091</v>
      </c>
      <c r="C836" s="99" t="s">
        <v>2163</v>
      </c>
      <c r="D836" s="1" t="s">
        <v>968</v>
      </c>
      <c r="E836">
        <v>-0.5</v>
      </c>
      <c r="F836" s="1">
        <v>-0.69256941647560821</v>
      </c>
      <c r="G836" s="1">
        <v>2.0531999999999999</v>
      </c>
      <c r="H836">
        <v>-0.75</v>
      </c>
      <c r="I836" s="1">
        <v>-0.81688310561735389</v>
      </c>
      <c r="J836" s="1">
        <v>0.01</v>
      </c>
      <c r="K836">
        <v>-0.75</v>
      </c>
      <c r="L836">
        <v>-0.98348181362617071</v>
      </c>
      <c r="M836">
        <v>0.01</v>
      </c>
      <c r="N836">
        <v>20193</v>
      </c>
      <c r="O836">
        <v>21.754999999999999</v>
      </c>
      <c r="P836">
        <v>3.972</v>
      </c>
      <c r="Q836">
        <v>0.22800000000000001</v>
      </c>
      <c r="R836">
        <v>1.9359999999999999</v>
      </c>
      <c r="S836">
        <v>11</v>
      </c>
      <c r="T836">
        <v>4.3921000000000001</v>
      </c>
      <c r="U836">
        <v>11.609</v>
      </c>
      <c r="V836">
        <v>322.82</v>
      </c>
      <c r="W836">
        <v>69.825999999999993</v>
      </c>
      <c r="X836">
        <v>22.78</v>
      </c>
      <c r="Y836">
        <v>868.55</v>
      </c>
      <c r="Z836">
        <v>0.01</v>
      </c>
      <c r="AA836">
        <v>0.01</v>
      </c>
      <c r="AB836">
        <v>4.6637000000000004</v>
      </c>
      <c r="AC836">
        <v>84.766999999999996</v>
      </c>
      <c r="AD836">
        <v>3.4169999999999998</v>
      </c>
      <c r="AE836">
        <v>30.704000000000001</v>
      </c>
      <c r="AF836">
        <v>257.51499999999999</v>
      </c>
      <c r="AG836">
        <v>12.88</v>
      </c>
      <c r="AH836">
        <v>25.256</v>
      </c>
      <c r="AI836">
        <v>10.178000000000001</v>
      </c>
      <c r="AJ836">
        <v>0.01</v>
      </c>
      <c r="AK836">
        <v>6.0750000000000002</v>
      </c>
      <c r="AL836">
        <v>16.507999999999999</v>
      </c>
      <c r="AM836">
        <v>3.8769999999999998</v>
      </c>
      <c r="AN836">
        <v>0.92005000000000003</v>
      </c>
      <c r="AO836">
        <v>2.0996333333332999</v>
      </c>
      <c r="AP836">
        <v>4</v>
      </c>
      <c r="AQ836">
        <v>2</v>
      </c>
      <c r="AR836" s="4">
        <v>835</v>
      </c>
      <c r="AS836" s="4">
        <f>ROWS($D$2:D836)</f>
        <v>835</v>
      </c>
      <c r="AT836" s="4" t="str">
        <f>IF(D836=PUBLIC!$C$15,AS836,"")</f>
        <v/>
      </c>
      <c r="AU836" s="4" t="str">
        <f t="shared" si="13"/>
        <v/>
      </c>
      <c r="AV836"/>
      <c r="AW836"/>
      <c r="AX836"/>
    </row>
    <row r="837" spans="1:50" x14ac:dyDescent="0.25">
      <c r="A837">
        <v>27</v>
      </c>
      <c r="B837">
        <v>27093</v>
      </c>
      <c r="C837" s="99" t="s">
        <v>2163</v>
      </c>
      <c r="D837" s="1" t="s">
        <v>969</v>
      </c>
      <c r="E837">
        <v>-0.75</v>
      </c>
      <c r="F837" s="1">
        <v>-0.78315603834536307</v>
      </c>
      <c r="G837" s="1">
        <v>1.6409</v>
      </c>
      <c r="H837">
        <v>-0.75</v>
      </c>
      <c r="I837" s="1">
        <v>-0.81688310561735389</v>
      </c>
      <c r="J837" s="1">
        <v>0.01</v>
      </c>
      <c r="K837">
        <v>-0.75</v>
      </c>
      <c r="L837">
        <v>-0.98348181362617071</v>
      </c>
      <c r="M837">
        <v>0.01</v>
      </c>
      <c r="N837">
        <v>23094</v>
      </c>
      <c r="O837">
        <v>18.100000000000001</v>
      </c>
      <c r="P837">
        <v>3.4860000000000002</v>
      </c>
      <c r="Q837">
        <v>0.39800000000000002</v>
      </c>
      <c r="R837">
        <v>1.399</v>
      </c>
      <c r="S837">
        <v>4</v>
      </c>
      <c r="T837">
        <v>0.01</v>
      </c>
      <c r="U837">
        <v>9.35</v>
      </c>
      <c r="V837">
        <v>171.91</v>
      </c>
      <c r="W837">
        <v>64.519000000000005</v>
      </c>
      <c r="X837">
        <v>45.033000000000001</v>
      </c>
      <c r="Y837">
        <v>894.35</v>
      </c>
      <c r="Z837">
        <v>3.4971999999999999</v>
      </c>
      <c r="AA837">
        <v>3.1941999999999999</v>
      </c>
      <c r="AB837">
        <v>5.1646000000000001</v>
      </c>
      <c r="AC837">
        <v>35.866999999999997</v>
      </c>
      <c r="AD837">
        <v>2.4470000000000001</v>
      </c>
      <c r="AE837">
        <v>3.0310000000000001</v>
      </c>
      <c r="AF837">
        <v>35.073999999999998</v>
      </c>
      <c r="AG837">
        <v>3.03</v>
      </c>
      <c r="AH837">
        <v>17.321000000000002</v>
      </c>
      <c r="AI837">
        <v>5.3920000000000003</v>
      </c>
      <c r="AJ837">
        <v>0.2</v>
      </c>
      <c r="AK837">
        <v>7.9279999999999999</v>
      </c>
      <c r="AL837">
        <v>23.68</v>
      </c>
      <c r="AM837">
        <v>4.5419999999999998</v>
      </c>
      <c r="AN837">
        <v>1.28698</v>
      </c>
      <c r="AO837">
        <v>2.5104600000000001</v>
      </c>
      <c r="AP837">
        <v>4</v>
      </c>
      <c r="AQ837">
        <v>2</v>
      </c>
      <c r="AR837" s="4">
        <v>836</v>
      </c>
      <c r="AS837" s="4">
        <f>ROWS($D$2:D837)</f>
        <v>836</v>
      </c>
      <c r="AT837" s="4" t="str">
        <f>IF(D837=PUBLIC!$C$15,AS837,"")</f>
        <v/>
      </c>
      <c r="AU837" s="4" t="str">
        <f t="shared" si="13"/>
        <v/>
      </c>
      <c r="AV837"/>
      <c r="AW837"/>
      <c r="AX837"/>
    </row>
    <row r="838" spans="1:50" x14ac:dyDescent="0.25">
      <c r="A838">
        <v>27</v>
      </c>
      <c r="B838">
        <v>27095</v>
      </c>
      <c r="C838" s="99" t="s">
        <v>2163</v>
      </c>
      <c r="D838" s="1" t="s">
        <v>970</v>
      </c>
      <c r="E838">
        <v>0.75</v>
      </c>
      <c r="F838" s="1">
        <v>0.59010023784316223</v>
      </c>
      <c r="G838" s="1">
        <v>7.8912000000000004</v>
      </c>
      <c r="H838">
        <v>1.25</v>
      </c>
      <c r="I838" s="1">
        <v>1.1382486847618254</v>
      </c>
      <c r="J838" s="1">
        <v>7.7306999999999997</v>
      </c>
      <c r="K838">
        <v>0.01</v>
      </c>
      <c r="L838">
        <v>-0.12683040448251773</v>
      </c>
      <c r="M838">
        <v>7.0530999999999997</v>
      </c>
      <c r="N838">
        <v>25788</v>
      </c>
      <c r="O838">
        <v>17.957999999999998</v>
      </c>
      <c r="P838">
        <v>2.0470000000000002</v>
      </c>
      <c r="Q838">
        <v>0.48899999999999999</v>
      </c>
      <c r="R838">
        <v>7.7750000000000004</v>
      </c>
      <c r="S838">
        <v>1</v>
      </c>
      <c r="T838">
        <v>0.01</v>
      </c>
      <c r="U838">
        <v>11.776999999999999</v>
      </c>
      <c r="V838">
        <v>377.83</v>
      </c>
      <c r="W838">
        <v>65.147000000000006</v>
      </c>
      <c r="X838">
        <v>39.552999999999997</v>
      </c>
      <c r="Y838">
        <v>705.66</v>
      </c>
      <c r="Z838">
        <v>5.3944999999999999</v>
      </c>
      <c r="AA838">
        <v>6.0625</v>
      </c>
      <c r="AB838">
        <v>6.0286999999999997</v>
      </c>
      <c r="AC838">
        <v>82.665999999999997</v>
      </c>
      <c r="AD838">
        <v>3.548</v>
      </c>
      <c r="AE838">
        <v>19.001000000000001</v>
      </c>
      <c r="AF838">
        <v>51.962000000000003</v>
      </c>
      <c r="AG838">
        <v>5.43</v>
      </c>
      <c r="AH838">
        <v>22.103000000000002</v>
      </c>
      <c r="AI838">
        <v>2.2839999999999998</v>
      </c>
      <c r="AJ838">
        <v>0.20799999999999999</v>
      </c>
      <c r="AK838">
        <v>10.33</v>
      </c>
      <c r="AL838">
        <v>15.975</v>
      </c>
      <c r="AM838">
        <v>3.56</v>
      </c>
      <c r="AN838">
        <v>3.496</v>
      </c>
      <c r="AO838">
        <v>2.6748571428571002</v>
      </c>
      <c r="AP838">
        <v>4</v>
      </c>
      <c r="AQ838">
        <v>2</v>
      </c>
      <c r="AR838" s="4">
        <v>837</v>
      </c>
      <c r="AS838" s="4">
        <f>ROWS($D$2:D838)</f>
        <v>837</v>
      </c>
      <c r="AT838" s="4" t="str">
        <f>IF(D838=PUBLIC!$C$15,AS838,"")</f>
        <v/>
      </c>
      <c r="AU838" s="4" t="str">
        <f t="shared" si="13"/>
        <v/>
      </c>
      <c r="AV838"/>
      <c r="AW838"/>
      <c r="AX838"/>
    </row>
    <row r="839" spans="1:50" x14ac:dyDescent="0.25">
      <c r="A839">
        <v>27</v>
      </c>
      <c r="B839">
        <v>27097</v>
      </c>
      <c r="C839" s="99" t="s">
        <v>2163</v>
      </c>
      <c r="D839" s="1" t="s">
        <v>971</v>
      </c>
      <c r="E839">
        <v>-0.75</v>
      </c>
      <c r="F839" s="1">
        <v>-0.86879917490813408</v>
      </c>
      <c r="G839" s="1">
        <v>1.2511000000000001</v>
      </c>
      <c r="H839">
        <v>-0.75</v>
      </c>
      <c r="I839" s="1">
        <v>-0.81688310561735389</v>
      </c>
      <c r="J839" s="1">
        <v>0.01</v>
      </c>
      <c r="K839">
        <v>-0.25</v>
      </c>
      <c r="L839">
        <v>-0.41735658030189043</v>
      </c>
      <c r="M839">
        <v>4.6611000000000002</v>
      </c>
      <c r="N839">
        <v>32850</v>
      </c>
      <c r="O839">
        <v>17.513000000000002</v>
      </c>
      <c r="P839">
        <v>1.4950000000000001</v>
      </c>
      <c r="Q839">
        <v>0.59699999999999998</v>
      </c>
      <c r="R839">
        <v>1.7230000000000001</v>
      </c>
      <c r="S839">
        <v>4</v>
      </c>
      <c r="T839">
        <v>0.01</v>
      </c>
      <c r="U839">
        <v>11.725</v>
      </c>
      <c r="V839">
        <v>36.65</v>
      </c>
      <c r="W839">
        <v>99.543000000000006</v>
      </c>
      <c r="X839">
        <v>38.661000000000001</v>
      </c>
      <c r="Y839">
        <v>609.91999999999996</v>
      </c>
      <c r="Z839">
        <v>3.2505999999999999</v>
      </c>
      <c r="AA839">
        <v>0.71579999999999999</v>
      </c>
      <c r="AB839">
        <v>2.3614999999999999</v>
      </c>
      <c r="AC839">
        <v>72.433999999999997</v>
      </c>
      <c r="AD839">
        <v>3.2269999999999999</v>
      </c>
      <c r="AE839">
        <v>12.177</v>
      </c>
      <c r="AF839">
        <v>6.6970000000000001</v>
      </c>
      <c r="AG839">
        <v>12.18</v>
      </c>
      <c r="AH839">
        <v>44.444000000000003</v>
      </c>
      <c r="AI839">
        <v>6.923</v>
      </c>
      <c r="AJ839">
        <v>0.21</v>
      </c>
      <c r="AK839">
        <v>8.4390000000000001</v>
      </c>
      <c r="AL839">
        <v>14.673</v>
      </c>
      <c r="AM839">
        <v>3.9260000000000002</v>
      </c>
      <c r="AN839">
        <v>4.4863333333332998</v>
      </c>
      <c r="AO839">
        <v>4.6725333333333001</v>
      </c>
      <c r="AP839">
        <v>4</v>
      </c>
      <c r="AQ839">
        <v>2</v>
      </c>
      <c r="AR839" s="4">
        <v>838</v>
      </c>
      <c r="AS839" s="4">
        <f>ROWS($D$2:D839)</f>
        <v>838</v>
      </c>
      <c r="AT839" s="4" t="str">
        <f>IF(D839=PUBLIC!$C$15,AS839,"")</f>
        <v/>
      </c>
      <c r="AU839" s="4" t="str">
        <f t="shared" si="13"/>
        <v/>
      </c>
      <c r="AV839"/>
      <c r="AW839"/>
      <c r="AX839"/>
    </row>
    <row r="840" spans="1:50" x14ac:dyDescent="0.25">
      <c r="A840">
        <v>27</v>
      </c>
      <c r="B840">
        <v>27099</v>
      </c>
      <c r="C840" s="99" t="s">
        <v>2163</v>
      </c>
      <c r="D840" s="1" t="s">
        <v>972</v>
      </c>
      <c r="E840">
        <v>-0.5</v>
      </c>
      <c r="F840" s="1">
        <v>-0.67817838147083265</v>
      </c>
      <c r="G840" s="1">
        <v>2.1187</v>
      </c>
      <c r="H840">
        <v>-0.5</v>
      </c>
      <c r="I840" s="1">
        <v>-0.57358860675634893</v>
      </c>
      <c r="J840" s="1">
        <v>0.96199999999999997</v>
      </c>
      <c r="K840">
        <v>-0.25</v>
      </c>
      <c r="L840">
        <v>-0.47974926279286523</v>
      </c>
      <c r="M840">
        <v>4.1474000000000002</v>
      </c>
      <c r="N840">
        <v>39248</v>
      </c>
      <c r="O840">
        <v>17.827999999999999</v>
      </c>
      <c r="P840">
        <v>10.938000000000001</v>
      </c>
      <c r="Q840">
        <v>3.3809999999999998</v>
      </c>
      <c r="R840">
        <v>4.1890000000000001</v>
      </c>
      <c r="S840">
        <v>5</v>
      </c>
      <c r="T840">
        <v>3.8988999999999998</v>
      </c>
      <c r="U840">
        <v>13.957000000000001</v>
      </c>
      <c r="V840">
        <v>453.51</v>
      </c>
      <c r="W840">
        <v>61.914000000000001</v>
      </c>
      <c r="X840">
        <v>56.817999999999998</v>
      </c>
      <c r="Y840">
        <v>865.4</v>
      </c>
      <c r="Z840">
        <v>6.0147000000000004</v>
      </c>
      <c r="AA840">
        <v>3.8475000000000001</v>
      </c>
      <c r="AB840">
        <v>0.01</v>
      </c>
      <c r="AC840">
        <v>46.167999999999999</v>
      </c>
      <c r="AD840">
        <v>2.8919999999999999</v>
      </c>
      <c r="AE840">
        <v>21.148</v>
      </c>
      <c r="AF840">
        <v>6.625</v>
      </c>
      <c r="AG840">
        <v>5.0999999999999996</v>
      </c>
      <c r="AH840">
        <v>44.332999999999998</v>
      </c>
      <c r="AI840">
        <v>4.6319999999999997</v>
      </c>
      <c r="AJ840">
        <v>1.6E-2</v>
      </c>
      <c r="AK840">
        <v>5.85</v>
      </c>
      <c r="AL840">
        <v>21.908999999999999</v>
      </c>
      <c r="AM840">
        <v>3.5880000000000001</v>
      </c>
      <c r="AN840">
        <v>1.5467625</v>
      </c>
      <c r="AO840">
        <v>2.7441374999999999</v>
      </c>
      <c r="AP840">
        <v>4</v>
      </c>
      <c r="AQ840">
        <v>2</v>
      </c>
      <c r="AR840" s="4">
        <v>839</v>
      </c>
      <c r="AS840" s="4">
        <f>ROWS($D$2:D840)</f>
        <v>839</v>
      </c>
      <c r="AT840" s="4" t="str">
        <f>IF(D840=PUBLIC!$C$15,AS840,"")</f>
        <v/>
      </c>
      <c r="AU840" s="4" t="str">
        <f t="shared" si="13"/>
        <v/>
      </c>
      <c r="AV840"/>
      <c r="AW840"/>
      <c r="AX840"/>
    </row>
    <row r="841" spans="1:50" x14ac:dyDescent="0.25">
      <c r="A841">
        <v>27</v>
      </c>
      <c r="B841">
        <v>27101</v>
      </c>
      <c r="C841" s="99" t="s">
        <v>2163</v>
      </c>
      <c r="D841" s="1" t="s">
        <v>973</v>
      </c>
      <c r="E841">
        <v>-1</v>
      </c>
      <c r="F841" s="1">
        <v>-1.1436789290222509</v>
      </c>
      <c r="G841" s="1">
        <v>0.01</v>
      </c>
      <c r="H841">
        <v>-0.75</v>
      </c>
      <c r="I841" s="1">
        <v>-0.81688310561735389</v>
      </c>
      <c r="J841" s="1">
        <v>0.01</v>
      </c>
      <c r="K841">
        <v>-0.75</v>
      </c>
      <c r="L841">
        <v>-0.98348181362617071</v>
      </c>
      <c r="M841">
        <v>0.01</v>
      </c>
      <c r="N841">
        <v>8463</v>
      </c>
      <c r="O841">
        <v>24.199000000000002</v>
      </c>
      <c r="P841">
        <v>3.3679999999999999</v>
      </c>
      <c r="Q841">
        <v>0.41399999999999998</v>
      </c>
      <c r="R841">
        <v>2.2330000000000001</v>
      </c>
      <c r="S841">
        <v>10</v>
      </c>
      <c r="T841">
        <v>0.01</v>
      </c>
      <c r="U841">
        <v>9.1649999999999991</v>
      </c>
      <c r="V841">
        <v>95.2</v>
      </c>
      <c r="W841">
        <v>125.251</v>
      </c>
      <c r="X841">
        <v>12.997999999999999</v>
      </c>
      <c r="Y841">
        <v>796.14</v>
      </c>
      <c r="Z841">
        <v>0.01</v>
      </c>
      <c r="AA841">
        <v>0.01</v>
      </c>
      <c r="AB841">
        <v>0.01</v>
      </c>
      <c r="AC841">
        <v>36.296999999999997</v>
      </c>
      <c r="AD841">
        <v>2.1859999999999999</v>
      </c>
      <c r="AE841">
        <v>20.087</v>
      </c>
      <c r="AF841">
        <v>14.179</v>
      </c>
      <c r="AG841">
        <v>0.01</v>
      </c>
      <c r="AH841">
        <v>0.01</v>
      </c>
      <c r="AI841">
        <v>11.715</v>
      </c>
      <c r="AJ841">
        <v>0.26</v>
      </c>
      <c r="AK841">
        <v>7.7469999999999999</v>
      </c>
      <c r="AL841">
        <v>11.856</v>
      </c>
      <c r="AM841">
        <v>4.5579999999999998</v>
      </c>
      <c r="AN841">
        <v>1.7351833333333</v>
      </c>
      <c r="AO841">
        <v>2.2437166666667001</v>
      </c>
      <c r="AP841">
        <v>4</v>
      </c>
      <c r="AQ841">
        <v>2</v>
      </c>
      <c r="AR841" s="4">
        <v>840</v>
      </c>
      <c r="AS841" s="4">
        <f>ROWS($D$2:D841)</f>
        <v>840</v>
      </c>
      <c r="AT841" s="4" t="str">
        <f>IF(D841=PUBLIC!$C$15,AS841,"")</f>
        <v/>
      </c>
      <c r="AU841" s="4" t="str">
        <f t="shared" si="13"/>
        <v/>
      </c>
      <c r="AV841"/>
      <c r="AW841"/>
      <c r="AX841"/>
    </row>
    <row r="842" spans="1:50" x14ac:dyDescent="0.25">
      <c r="A842">
        <v>27</v>
      </c>
      <c r="B842">
        <v>27103</v>
      </c>
      <c r="C842" s="99" t="s">
        <v>2163</v>
      </c>
      <c r="D842" s="1" t="s">
        <v>974</v>
      </c>
      <c r="E842">
        <v>-1</v>
      </c>
      <c r="F842" s="1">
        <v>-1.1436789290222509</v>
      </c>
      <c r="G842" s="1">
        <v>0.01</v>
      </c>
      <c r="H842">
        <v>-0.75</v>
      </c>
      <c r="I842" s="1">
        <v>-0.81688310561735389</v>
      </c>
      <c r="J842" s="1">
        <v>0.01</v>
      </c>
      <c r="K842">
        <v>-0.75</v>
      </c>
      <c r="L842">
        <v>-0.88370453376178326</v>
      </c>
      <c r="M842">
        <v>0.82150000000000001</v>
      </c>
      <c r="N842">
        <v>33226</v>
      </c>
      <c r="O842">
        <v>13.989000000000001</v>
      </c>
      <c r="P842">
        <v>4.165</v>
      </c>
      <c r="Q842">
        <v>2.8620000000000001</v>
      </c>
      <c r="R842">
        <v>2.8980000000000001</v>
      </c>
      <c r="S842">
        <v>2</v>
      </c>
      <c r="T842">
        <v>0.01</v>
      </c>
      <c r="U842">
        <v>11.842000000000001</v>
      </c>
      <c r="V842">
        <v>150.41</v>
      </c>
      <c r="W842">
        <v>70.727999999999994</v>
      </c>
      <c r="X842">
        <v>62.601999999999997</v>
      </c>
      <c r="Y842">
        <v>1365.95</v>
      </c>
      <c r="Z842">
        <v>2.7645</v>
      </c>
      <c r="AA842">
        <v>0.01</v>
      </c>
      <c r="AB842">
        <v>1.0511999999999999</v>
      </c>
      <c r="AC842">
        <v>24.666</v>
      </c>
      <c r="AD842">
        <v>1.8660000000000001</v>
      </c>
      <c r="AE842">
        <v>20.466000000000001</v>
      </c>
      <c r="AF842">
        <v>21.369</v>
      </c>
      <c r="AG842">
        <v>206.16</v>
      </c>
      <c r="AH842">
        <v>75.843999999999994</v>
      </c>
      <c r="AI842">
        <v>3.7890000000000001</v>
      </c>
      <c r="AJ842">
        <v>0.69699999999999995</v>
      </c>
      <c r="AK842">
        <v>5.88</v>
      </c>
      <c r="AL842">
        <v>15.095000000000001</v>
      </c>
      <c r="AM842">
        <v>2.7509999999999999</v>
      </c>
      <c r="AN842">
        <v>1.0837000000000001</v>
      </c>
      <c r="AO842">
        <v>1.1643600000000001</v>
      </c>
      <c r="AP842">
        <v>4</v>
      </c>
      <c r="AQ842">
        <v>2</v>
      </c>
      <c r="AR842" s="4">
        <v>841</v>
      </c>
      <c r="AS842" s="4">
        <f>ROWS($D$2:D842)</f>
        <v>841</v>
      </c>
      <c r="AT842" s="4" t="str">
        <f>IF(D842=PUBLIC!$C$15,AS842,"")</f>
        <v/>
      </c>
      <c r="AU842" s="4" t="str">
        <f t="shared" si="13"/>
        <v/>
      </c>
      <c r="AV842"/>
      <c r="AW842"/>
      <c r="AX842"/>
    </row>
    <row r="843" spans="1:50" x14ac:dyDescent="0.25">
      <c r="A843">
        <v>27</v>
      </c>
      <c r="B843">
        <v>27105</v>
      </c>
      <c r="C843" s="99" t="s">
        <v>2163</v>
      </c>
      <c r="D843" s="1" t="s">
        <v>975</v>
      </c>
      <c r="E843">
        <v>-1</v>
      </c>
      <c r="F843" s="1">
        <v>-1.1436789290222509</v>
      </c>
      <c r="G843" s="1">
        <v>0.01</v>
      </c>
      <c r="H843">
        <v>-0.75</v>
      </c>
      <c r="I843" s="1">
        <v>-0.81688310561735389</v>
      </c>
      <c r="J843" s="1">
        <v>0.01</v>
      </c>
      <c r="K843">
        <v>-0.75</v>
      </c>
      <c r="L843">
        <v>-0.8525142653878639</v>
      </c>
      <c r="M843">
        <v>1.0783</v>
      </c>
      <c r="N843">
        <v>21729</v>
      </c>
      <c r="O843">
        <v>15.38</v>
      </c>
      <c r="P843">
        <v>26.053000000000001</v>
      </c>
      <c r="Q843">
        <v>4.1740000000000004</v>
      </c>
      <c r="R843">
        <v>8.5370000000000008</v>
      </c>
      <c r="S843">
        <v>8</v>
      </c>
      <c r="T843">
        <v>4.2241</v>
      </c>
      <c r="U843">
        <v>14.095000000000001</v>
      </c>
      <c r="V843">
        <v>340.14</v>
      </c>
      <c r="W843">
        <v>65.811000000000007</v>
      </c>
      <c r="X843">
        <v>51.084000000000003</v>
      </c>
      <c r="Y843">
        <v>744.35</v>
      </c>
      <c r="Z843">
        <v>1.23</v>
      </c>
      <c r="AA843">
        <v>0.01</v>
      </c>
      <c r="AB843">
        <v>0.01</v>
      </c>
      <c r="AC843">
        <v>55.9</v>
      </c>
      <c r="AD843">
        <v>1.956</v>
      </c>
      <c r="AE843">
        <v>36.356999999999999</v>
      </c>
      <c r="AF843">
        <v>104.929</v>
      </c>
      <c r="AG843">
        <v>12.89</v>
      </c>
      <c r="AH843">
        <v>67.191000000000003</v>
      </c>
      <c r="AI843">
        <v>8.7449999999999992</v>
      </c>
      <c r="AJ843">
        <v>0.105</v>
      </c>
      <c r="AK843">
        <v>7.3940000000000001</v>
      </c>
      <c r="AL843">
        <v>25.606999999999999</v>
      </c>
      <c r="AM843">
        <v>3.0640000000000001</v>
      </c>
      <c r="AN843">
        <v>1.7782833333332999</v>
      </c>
      <c r="AO843">
        <v>5.8337333333333001</v>
      </c>
      <c r="AP843">
        <v>4</v>
      </c>
      <c r="AQ843">
        <v>2</v>
      </c>
      <c r="AR843" s="4">
        <v>842</v>
      </c>
      <c r="AS843" s="4">
        <f>ROWS($D$2:D843)</f>
        <v>842</v>
      </c>
      <c r="AT843" s="4" t="str">
        <f>IF(D843=PUBLIC!$C$15,AS843,"")</f>
        <v/>
      </c>
      <c r="AU843" s="4" t="str">
        <f t="shared" si="13"/>
        <v/>
      </c>
      <c r="AV843"/>
      <c r="AW843"/>
      <c r="AX843"/>
    </row>
    <row r="844" spans="1:50" x14ac:dyDescent="0.25">
      <c r="A844">
        <v>27</v>
      </c>
      <c r="B844">
        <v>27107</v>
      </c>
      <c r="C844" s="99" t="s">
        <v>2163</v>
      </c>
      <c r="D844" s="1" t="s">
        <v>976</v>
      </c>
      <c r="E844">
        <v>-1</v>
      </c>
      <c r="F844" s="1">
        <v>-1.1436789290222509</v>
      </c>
      <c r="G844" s="1">
        <v>0.01</v>
      </c>
      <c r="H844">
        <v>-0.75</v>
      </c>
      <c r="I844" s="1">
        <v>-0.81688310561735389</v>
      </c>
      <c r="J844" s="1">
        <v>0.01</v>
      </c>
      <c r="K844">
        <v>-0.75</v>
      </c>
      <c r="L844">
        <v>-0.98348181362617071</v>
      </c>
      <c r="M844">
        <v>0.01</v>
      </c>
      <c r="N844">
        <v>6638</v>
      </c>
      <c r="O844">
        <v>21.798999999999999</v>
      </c>
      <c r="P844">
        <v>4.8209999999999997</v>
      </c>
      <c r="Q844">
        <v>0.753</v>
      </c>
      <c r="R844">
        <v>4.5339999999999998</v>
      </c>
      <c r="S844">
        <v>7</v>
      </c>
      <c r="T844">
        <v>0.01</v>
      </c>
      <c r="U844">
        <v>11.724</v>
      </c>
      <c r="V844">
        <v>173.59</v>
      </c>
      <c r="W844">
        <v>45.194000000000003</v>
      </c>
      <c r="X844">
        <v>18.077999999999999</v>
      </c>
      <c r="Y844">
        <v>509.66</v>
      </c>
      <c r="Z844">
        <v>0.01</v>
      </c>
      <c r="AA844">
        <v>0.01</v>
      </c>
      <c r="AB844">
        <v>0.01</v>
      </c>
      <c r="AC844">
        <v>35.701000000000001</v>
      </c>
      <c r="AD844">
        <v>3.2389999999999999</v>
      </c>
      <c r="AE844">
        <v>12.052</v>
      </c>
      <c r="AF844">
        <v>12.052</v>
      </c>
      <c r="AG844">
        <v>0.01</v>
      </c>
      <c r="AH844">
        <v>10.545</v>
      </c>
      <c r="AI844">
        <v>15.222</v>
      </c>
      <c r="AJ844">
        <v>9.6000000000000002E-2</v>
      </c>
      <c r="AK844">
        <v>6.2039999999999997</v>
      </c>
      <c r="AL844">
        <v>6.8760000000000003</v>
      </c>
      <c r="AM844">
        <v>4.7969999999999997</v>
      </c>
      <c r="AN844">
        <v>4.0289999999999999</v>
      </c>
      <c r="AO844">
        <v>11.2295</v>
      </c>
      <c r="AP844">
        <v>4</v>
      </c>
      <c r="AQ844">
        <v>2</v>
      </c>
      <c r="AR844" s="4">
        <v>843</v>
      </c>
      <c r="AS844" s="4">
        <f>ROWS($D$2:D844)</f>
        <v>843</v>
      </c>
      <c r="AT844" s="4" t="str">
        <f>IF(D844=PUBLIC!$C$15,AS844,"")</f>
        <v/>
      </c>
      <c r="AU844" s="4" t="str">
        <f t="shared" si="13"/>
        <v/>
      </c>
      <c r="AV844"/>
      <c r="AW844"/>
      <c r="AX844"/>
    </row>
    <row r="845" spans="1:50" x14ac:dyDescent="0.25">
      <c r="A845">
        <v>27</v>
      </c>
      <c r="B845">
        <v>27111</v>
      </c>
      <c r="C845" s="99" t="s">
        <v>2163</v>
      </c>
      <c r="D845" s="1" t="s">
        <v>977</v>
      </c>
      <c r="E845">
        <v>-0.75</v>
      </c>
      <c r="F845" s="1">
        <v>-0.93785417188524778</v>
      </c>
      <c r="G845" s="1">
        <v>0.93679999999999997</v>
      </c>
      <c r="H845">
        <v>-0.5</v>
      </c>
      <c r="I845" s="1">
        <v>-0.62647101809921402</v>
      </c>
      <c r="J845" s="1">
        <v>0.75290000000000001</v>
      </c>
      <c r="K845">
        <v>-0.5</v>
      </c>
      <c r="L845">
        <v>-0.60763179227456154</v>
      </c>
      <c r="M845">
        <v>3.0945</v>
      </c>
      <c r="N845">
        <v>57694</v>
      </c>
      <c r="O845">
        <v>22.318000000000001</v>
      </c>
      <c r="P845">
        <v>3.1040000000000001</v>
      </c>
      <c r="Q845">
        <v>1.264</v>
      </c>
      <c r="R845">
        <v>2.2450000000000001</v>
      </c>
      <c r="S845">
        <v>5</v>
      </c>
      <c r="T845">
        <v>1.0484</v>
      </c>
      <c r="U845">
        <v>9.6890000000000001</v>
      </c>
      <c r="V845">
        <v>344.16</v>
      </c>
      <c r="W845">
        <v>75.397999999999996</v>
      </c>
      <c r="X845">
        <v>35.012</v>
      </c>
      <c r="Y845">
        <v>1059.3900000000001</v>
      </c>
      <c r="Z845">
        <v>0.89790000000000003</v>
      </c>
      <c r="AA845">
        <v>0.35049999999999998</v>
      </c>
      <c r="AB845">
        <v>1.7957000000000001</v>
      </c>
      <c r="AC845">
        <v>61.133000000000003</v>
      </c>
      <c r="AD845">
        <v>2.843</v>
      </c>
      <c r="AE845">
        <v>16.466000000000001</v>
      </c>
      <c r="AF845">
        <v>44.545000000000002</v>
      </c>
      <c r="AG845">
        <v>8.67</v>
      </c>
      <c r="AH845">
        <v>22.879000000000001</v>
      </c>
      <c r="AI845">
        <v>4.6120000000000001</v>
      </c>
      <c r="AJ845">
        <v>0.22500000000000001</v>
      </c>
      <c r="AK845">
        <v>8.25</v>
      </c>
      <c r="AL845">
        <v>13.943</v>
      </c>
      <c r="AM845">
        <v>3.907</v>
      </c>
      <c r="AN845">
        <v>2.3547714285714001</v>
      </c>
      <c r="AO845">
        <v>1.4119428571429</v>
      </c>
      <c r="AP845">
        <v>4</v>
      </c>
      <c r="AQ845">
        <v>2</v>
      </c>
      <c r="AR845" s="4">
        <v>844</v>
      </c>
      <c r="AS845" s="4">
        <f>ROWS($D$2:D845)</f>
        <v>844</v>
      </c>
      <c r="AT845" s="4" t="str">
        <f>IF(D845=PUBLIC!$C$15,AS845,"")</f>
        <v/>
      </c>
      <c r="AU845" s="4" t="str">
        <f t="shared" si="13"/>
        <v/>
      </c>
      <c r="AV845"/>
      <c r="AW845"/>
      <c r="AX845"/>
    </row>
    <row r="846" spans="1:50" x14ac:dyDescent="0.25">
      <c r="A846">
        <v>27</v>
      </c>
      <c r="B846">
        <v>27113</v>
      </c>
      <c r="C846" s="99" t="s">
        <v>2163</v>
      </c>
      <c r="D846" s="1" t="s">
        <v>978</v>
      </c>
      <c r="E846">
        <v>1</v>
      </c>
      <c r="F846" s="1">
        <v>0.82086213197317315</v>
      </c>
      <c r="G846" s="1">
        <v>8.9414999999999996</v>
      </c>
      <c r="H846">
        <v>-0.75</v>
      </c>
      <c r="I846" s="1">
        <v>-0.81688310561735389</v>
      </c>
      <c r="J846" s="1">
        <v>0.01</v>
      </c>
      <c r="K846">
        <v>-0.75</v>
      </c>
      <c r="L846">
        <v>-0.98348181362617071</v>
      </c>
      <c r="M846">
        <v>0.01</v>
      </c>
      <c r="N846">
        <v>14156</v>
      </c>
      <c r="O846">
        <v>16.670999999999999</v>
      </c>
      <c r="P846">
        <v>3.3839999999999999</v>
      </c>
      <c r="Q846">
        <v>1.512</v>
      </c>
      <c r="R846">
        <v>3.8849999999999998</v>
      </c>
      <c r="S846">
        <v>6</v>
      </c>
      <c r="T846">
        <v>0.01</v>
      </c>
      <c r="U846">
        <v>8.7219999999999995</v>
      </c>
      <c r="V846">
        <v>443.82</v>
      </c>
      <c r="W846">
        <v>72.760999999999996</v>
      </c>
      <c r="X846">
        <v>63.576999999999998</v>
      </c>
      <c r="Y846">
        <v>648.21</v>
      </c>
      <c r="Z846">
        <v>5.8257000000000003</v>
      </c>
      <c r="AA846">
        <v>0.01</v>
      </c>
      <c r="AB846">
        <v>2.6177000000000001</v>
      </c>
      <c r="AC846">
        <v>85.966999999999999</v>
      </c>
      <c r="AD846">
        <v>2.508</v>
      </c>
      <c r="AE846">
        <v>20.486000000000001</v>
      </c>
      <c r="AF846">
        <v>59.338999999999999</v>
      </c>
      <c r="AG846">
        <v>0.01</v>
      </c>
      <c r="AH846">
        <v>16.248000000000001</v>
      </c>
      <c r="AI846">
        <v>3.76</v>
      </c>
      <c r="AJ846">
        <v>0.26400000000000001</v>
      </c>
      <c r="AK846">
        <v>5.2640000000000002</v>
      </c>
      <c r="AL846">
        <v>16.86</v>
      </c>
      <c r="AM846">
        <v>4.05</v>
      </c>
      <c r="AN846">
        <v>0.86273999999999995</v>
      </c>
      <c r="AO846">
        <v>3.2507600000000001</v>
      </c>
      <c r="AP846">
        <v>4</v>
      </c>
      <c r="AQ846">
        <v>2</v>
      </c>
      <c r="AR846" s="4">
        <v>845</v>
      </c>
      <c r="AS846" s="4">
        <f>ROWS($D$2:D846)</f>
        <v>845</v>
      </c>
      <c r="AT846" s="4" t="str">
        <f>IF(D846=PUBLIC!$C$15,AS846,"")</f>
        <v/>
      </c>
      <c r="AU846" s="4" t="str">
        <f t="shared" si="13"/>
        <v/>
      </c>
      <c r="AV846"/>
      <c r="AW846"/>
      <c r="AX846"/>
    </row>
    <row r="847" spans="1:50" x14ac:dyDescent="0.25">
      <c r="A847">
        <v>27</v>
      </c>
      <c r="B847">
        <v>27115</v>
      </c>
      <c r="C847" s="99" t="s">
        <v>2163</v>
      </c>
      <c r="D847" s="1" t="s">
        <v>979</v>
      </c>
      <c r="E847">
        <v>0.25</v>
      </c>
      <c r="F847" s="1">
        <v>8.5359402477195812E-2</v>
      </c>
      <c r="G847" s="1">
        <v>5.5938999999999997</v>
      </c>
      <c r="H847">
        <v>-0.25</v>
      </c>
      <c r="I847" s="1">
        <v>-0.42842120307005288</v>
      </c>
      <c r="J847" s="1">
        <v>1.536</v>
      </c>
      <c r="K847">
        <v>-0.5</v>
      </c>
      <c r="L847">
        <v>-0.71073700575828469</v>
      </c>
      <c r="M847">
        <v>2.2456</v>
      </c>
      <c r="N847">
        <v>29067</v>
      </c>
      <c r="O847">
        <v>18.315999999999999</v>
      </c>
      <c r="P847">
        <v>2.7629999999999999</v>
      </c>
      <c r="Q847">
        <v>1.9850000000000001</v>
      </c>
      <c r="R847">
        <v>5.6459999999999999</v>
      </c>
      <c r="S847">
        <v>4</v>
      </c>
      <c r="T847">
        <v>2.7747999999999999</v>
      </c>
      <c r="U847">
        <v>13.69</v>
      </c>
      <c r="V847">
        <v>866.99</v>
      </c>
      <c r="W847">
        <v>44.036000000000001</v>
      </c>
      <c r="X847">
        <v>22.361999999999998</v>
      </c>
      <c r="Y847">
        <v>581.55999999999995</v>
      </c>
      <c r="Z847">
        <v>1.2311000000000001</v>
      </c>
      <c r="AA847">
        <v>3.7012</v>
      </c>
      <c r="AB847">
        <v>0.01</v>
      </c>
      <c r="AC847">
        <v>62.567</v>
      </c>
      <c r="AD847">
        <v>3.75</v>
      </c>
      <c r="AE847">
        <v>4.4720000000000004</v>
      </c>
      <c r="AF847">
        <v>23.393999999999998</v>
      </c>
      <c r="AG847">
        <v>0.69</v>
      </c>
      <c r="AH847">
        <v>47.131999999999998</v>
      </c>
      <c r="AI847">
        <v>3.895</v>
      </c>
      <c r="AJ847">
        <v>0.16700000000000001</v>
      </c>
      <c r="AK847">
        <v>9.3520000000000003</v>
      </c>
      <c r="AL847">
        <v>9.86</v>
      </c>
      <c r="AM847">
        <v>3.895</v>
      </c>
      <c r="AN847">
        <v>3.2139428571429001</v>
      </c>
      <c r="AO847">
        <v>3.9323857142856999</v>
      </c>
      <c r="AP847">
        <v>4</v>
      </c>
      <c r="AQ847">
        <v>2</v>
      </c>
      <c r="AR847" s="4">
        <v>846</v>
      </c>
      <c r="AS847" s="4">
        <f>ROWS($D$2:D847)</f>
        <v>846</v>
      </c>
      <c r="AT847" s="4" t="str">
        <f>IF(D847=PUBLIC!$C$15,AS847,"")</f>
        <v/>
      </c>
      <c r="AU847" s="4" t="str">
        <f t="shared" si="13"/>
        <v/>
      </c>
      <c r="AV847"/>
      <c r="AW847"/>
      <c r="AX847"/>
    </row>
    <row r="848" spans="1:50" x14ac:dyDescent="0.25">
      <c r="A848">
        <v>27</v>
      </c>
      <c r="B848">
        <v>27117</v>
      </c>
      <c r="C848" s="99" t="s">
        <v>2163</v>
      </c>
      <c r="D848" s="1" t="s">
        <v>980</v>
      </c>
      <c r="E848">
        <v>-1</v>
      </c>
      <c r="F848" s="1">
        <v>-1.1436789290222509</v>
      </c>
      <c r="G848" s="1">
        <v>0.01</v>
      </c>
      <c r="H848">
        <v>-0.75</v>
      </c>
      <c r="I848" s="1">
        <v>-0.81688310561735389</v>
      </c>
      <c r="J848" s="1">
        <v>0.01</v>
      </c>
      <c r="K848">
        <v>-0.75</v>
      </c>
      <c r="L848">
        <v>-0.98348181362617071</v>
      </c>
      <c r="M848">
        <v>0.01</v>
      </c>
      <c r="N848">
        <v>9285</v>
      </c>
      <c r="O848">
        <v>20.257999999999999</v>
      </c>
      <c r="P848">
        <v>5.2880000000000003</v>
      </c>
      <c r="Q848">
        <v>1.228</v>
      </c>
      <c r="R848">
        <v>3.1659999999999999</v>
      </c>
      <c r="S848">
        <v>6</v>
      </c>
      <c r="T848">
        <v>0.01</v>
      </c>
      <c r="U848">
        <v>12.731</v>
      </c>
      <c r="V848">
        <v>48.88</v>
      </c>
      <c r="W848">
        <v>98.007999999999996</v>
      </c>
      <c r="X848">
        <v>11.847</v>
      </c>
      <c r="Y848">
        <v>1049.1099999999999</v>
      </c>
      <c r="Z848">
        <v>0.01</v>
      </c>
      <c r="AA848">
        <v>2.6215999999999999</v>
      </c>
      <c r="AB848">
        <v>0.01</v>
      </c>
      <c r="AC848">
        <v>81.965000000000003</v>
      </c>
      <c r="AD848">
        <v>2.2080000000000002</v>
      </c>
      <c r="AE848">
        <v>25.847999999999999</v>
      </c>
      <c r="AF848">
        <v>16.155000000000001</v>
      </c>
      <c r="AG848">
        <v>51.7</v>
      </c>
      <c r="AH848">
        <v>36.618000000000002</v>
      </c>
      <c r="AI848">
        <v>12.606999999999999</v>
      </c>
      <c r="AJ848">
        <v>0.13500000000000001</v>
      </c>
      <c r="AK848">
        <v>8.86</v>
      </c>
      <c r="AL848">
        <v>13.167</v>
      </c>
      <c r="AM848">
        <v>4.5759999999999996</v>
      </c>
      <c r="AN848">
        <v>1.3299000000000001</v>
      </c>
      <c r="AO848">
        <v>2.1704166666667</v>
      </c>
      <c r="AP848">
        <v>4</v>
      </c>
      <c r="AQ848">
        <v>2</v>
      </c>
      <c r="AR848" s="4">
        <v>847</v>
      </c>
      <c r="AS848" s="4">
        <f>ROWS($D$2:D848)</f>
        <v>847</v>
      </c>
      <c r="AT848" s="4" t="str">
        <f>IF(D848=PUBLIC!$C$15,AS848,"")</f>
        <v/>
      </c>
      <c r="AU848" s="4" t="str">
        <f t="shared" si="13"/>
        <v/>
      </c>
      <c r="AV848"/>
      <c r="AW848"/>
      <c r="AX848"/>
    </row>
    <row r="849" spans="1:50" x14ac:dyDescent="0.25">
      <c r="A849">
        <v>27</v>
      </c>
      <c r="B849">
        <v>27121</v>
      </c>
      <c r="C849" s="99" t="s">
        <v>2163</v>
      </c>
      <c r="D849" s="1" t="s">
        <v>981</v>
      </c>
      <c r="E849">
        <v>0.25</v>
      </c>
      <c r="F849" s="1">
        <v>0.16293916522813079</v>
      </c>
      <c r="G849" s="1">
        <v>5.9470000000000001</v>
      </c>
      <c r="H849">
        <v>-0.75</v>
      </c>
      <c r="I849" s="1">
        <v>-0.81688310561735389</v>
      </c>
      <c r="J849" s="1">
        <v>0.01</v>
      </c>
      <c r="K849">
        <v>-0.75</v>
      </c>
      <c r="L849">
        <v>-0.98348181362617071</v>
      </c>
      <c r="M849">
        <v>0.01</v>
      </c>
      <c r="N849">
        <v>10975</v>
      </c>
      <c r="O849">
        <v>23.088999999999999</v>
      </c>
      <c r="P849">
        <v>1.1850000000000001</v>
      </c>
      <c r="Q849">
        <v>0.44600000000000001</v>
      </c>
      <c r="R849">
        <v>1.704</v>
      </c>
      <c r="S849">
        <v>6</v>
      </c>
      <c r="T849">
        <v>0.01</v>
      </c>
      <c r="U849">
        <v>9.5399999999999991</v>
      </c>
      <c r="V849">
        <v>77.31</v>
      </c>
      <c r="W849">
        <v>86.56</v>
      </c>
      <c r="X849">
        <v>39.18</v>
      </c>
      <c r="Y849">
        <v>929.89</v>
      </c>
      <c r="Z849">
        <v>3.9714999999999998</v>
      </c>
      <c r="AA849">
        <v>0.01</v>
      </c>
      <c r="AB849">
        <v>0.01</v>
      </c>
      <c r="AC849">
        <v>69.3</v>
      </c>
      <c r="AD849">
        <v>2.6419999999999999</v>
      </c>
      <c r="AE849">
        <v>6.3780000000000001</v>
      </c>
      <c r="AF849">
        <v>13.667</v>
      </c>
      <c r="AG849">
        <v>26.42</v>
      </c>
      <c r="AH849">
        <v>6.3780000000000001</v>
      </c>
      <c r="AI849">
        <v>7.1589999999999998</v>
      </c>
      <c r="AJ849">
        <v>7.3999999999999996E-2</v>
      </c>
      <c r="AK849">
        <v>6.4</v>
      </c>
      <c r="AL849">
        <v>16.297000000000001</v>
      </c>
      <c r="AM849">
        <v>3.9769999999999999</v>
      </c>
      <c r="AN849">
        <v>0.57093333333329999</v>
      </c>
      <c r="AO849">
        <v>3.1991166666667001</v>
      </c>
      <c r="AP849">
        <v>4</v>
      </c>
      <c r="AQ849">
        <v>2</v>
      </c>
      <c r="AR849" s="4">
        <v>848</v>
      </c>
      <c r="AS849" s="4">
        <f>ROWS($D$2:D849)</f>
        <v>848</v>
      </c>
      <c r="AT849" s="4" t="str">
        <f>IF(D849=PUBLIC!$C$15,AS849,"")</f>
        <v/>
      </c>
      <c r="AU849" s="4" t="str">
        <f t="shared" si="13"/>
        <v/>
      </c>
      <c r="AV849"/>
      <c r="AW849"/>
      <c r="AX849"/>
    </row>
    <row r="850" spans="1:50" x14ac:dyDescent="0.25">
      <c r="A850">
        <v>27</v>
      </c>
      <c r="B850">
        <v>27125</v>
      </c>
      <c r="C850" s="99" t="s">
        <v>2163</v>
      </c>
      <c r="D850" s="1" t="s">
        <v>982</v>
      </c>
      <c r="E850">
        <v>-1</v>
      </c>
      <c r="F850" s="1">
        <v>-1.1436789290222509</v>
      </c>
      <c r="G850" s="1">
        <v>0.01</v>
      </c>
      <c r="H850">
        <v>-0.75</v>
      </c>
      <c r="I850" s="1">
        <v>-0.81688310561735389</v>
      </c>
      <c r="J850" s="1">
        <v>0.01</v>
      </c>
      <c r="K850">
        <v>-0.75</v>
      </c>
      <c r="L850">
        <v>-0.98348181362617071</v>
      </c>
      <c r="M850">
        <v>0.01</v>
      </c>
      <c r="N850">
        <v>4042</v>
      </c>
      <c r="O850">
        <v>18.728000000000002</v>
      </c>
      <c r="P850">
        <v>3.1909999999999998</v>
      </c>
      <c r="Q850">
        <v>0.495</v>
      </c>
      <c r="R850">
        <v>3.464</v>
      </c>
      <c r="S850">
        <v>7</v>
      </c>
      <c r="T850">
        <v>0.01</v>
      </c>
      <c r="U850">
        <v>10.423999999999999</v>
      </c>
      <c r="V850">
        <v>185.05</v>
      </c>
      <c r="W850">
        <v>51.954000000000001</v>
      </c>
      <c r="X850">
        <v>37.11</v>
      </c>
      <c r="Y850">
        <v>469.15</v>
      </c>
      <c r="Z850">
        <v>9.0564</v>
      </c>
      <c r="AA850">
        <v>6.9429999999999996</v>
      </c>
      <c r="AB850">
        <v>0.01</v>
      </c>
      <c r="AC850">
        <v>33.768999999999998</v>
      </c>
      <c r="AD850">
        <v>2.2269999999999999</v>
      </c>
      <c r="AE850">
        <v>4.9480000000000004</v>
      </c>
      <c r="AF850">
        <v>2.4740000000000002</v>
      </c>
      <c r="AG850">
        <v>0.01</v>
      </c>
      <c r="AH850">
        <v>136.071</v>
      </c>
      <c r="AI850">
        <v>7.8659999999999997</v>
      </c>
      <c r="AJ850">
        <v>9.8000000000000004E-2</v>
      </c>
      <c r="AK850">
        <v>7.5709999999999997</v>
      </c>
      <c r="AL850">
        <v>13.913</v>
      </c>
      <c r="AM850">
        <v>5.7030000000000003</v>
      </c>
      <c r="AN850">
        <v>5.6792999999999996</v>
      </c>
      <c r="AO850">
        <v>2.2818999999999998</v>
      </c>
      <c r="AP850">
        <v>4</v>
      </c>
      <c r="AQ850">
        <v>2</v>
      </c>
      <c r="AR850" s="4">
        <v>849</v>
      </c>
      <c r="AS850" s="4">
        <f>ROWS($D$2:D850)</f>
        <v>849</v>
      </c>
      <c r="AT850" s="4" t="str">
        <f>IF(D850=PUBLIC!$C$15,AS850,"")</f>
        <v/>
      </c>
      <c r="AU850" s="4" t="str">
        <f t="shared" si="13"/>
        <v/>
      </c>
      <c r="AV850"/>
      <c r="AW850"/>
      <c r="AX850"/>
    </row>
    <row r="851" spans="1:50" x14ac:dyDescent="0.25">
      <c r="A851">
        <v>27</v>
      </c>
      <c r="B851">
        <v>27127</v>
      </c>
      <c r="C851" s="99" t="s">
        <v>2163</v>
      </c>
      <c r="D851" s="1" t="s">
        <v>983</v>
      </c>
      <c r="E851">
        <v>-0.25</v>
      </c>
      <c r="F851" s="1">
        <v>-0.39701490825539409</v>
      </c>
      <c r="G851" s="1">
        <v>3.3984000000000001</v>
      </c>
      <c r="H851">
        <v>-0.25</v>
      </c>
      <c r="I851" s="1">
        <v>-0.47824346531082002</v>
      </c>
      <c r="J851" s="1">
        <v>1.339</v>
      </c>
      <c r="K851">
        <v>-0.75</v>
      </c>
      <c r="L851">
        <v>-0.98348181362617071</v>
      </c>
      <c r="M851">
        <v>0.01</v>
      </c>
      <c r="N851">
        <v>15578</v>
      </c>
      <c r="O851">
        <v>20.85</v>
      </c>
      <c r="P851">
        <v>2.895</v>
      </c>
      <c r="Q851">
        <v>0.63600000000000001</v>
      </c>
      <c r="R851">
        <v>8.7880000000000003</v>
      </c>
      <c r="S851">
        <v>9</v>
      </c>
      <c r="T851">
        <v>0.01</v>
      </c>
      <c r="U851">
        <v>11.590999999999999</v>
      </c>
      <c r="V851">
        <v>312.89</v>
      </c>
      <c r="W851">
        <v>101.425</v>
      </c>
      <c r="X851">
        <v>18.616</v>
      </c>
      <c r="Y851">
        <v>732.77</v>
      </c>
      <c r="Z851">
        <v>5.8224999999999998</v>
      </c>
      <c r="AA851">
        <v>0.01</v>
      </c>
      <c r="AB851">
        <v>0.01</v>
      </c>
      <c r="AC851">
        <v>55.966999999999999</v>
      </c>
      <c r="AD851">
        <v>2.375</v>
      </c>
      <c r="AE851">
        <v>22.468</v>
      </c>
      <c r="AF851">
        <v>48.786999999999999</v>
      </c>
      <c r="AG851">
        <v>7.06</v>
      </c>
      <c r="AH851">
        <v>0.64200000000000002</v>
      </c>
      <c r="AI851">
        <v>11.385</v>
      </c>
      <c r="AJ851">
        <v>1.2999999999999999E-2</v>
      </c>
      <c r="AK851">
        <v>6.609</v>
      </c>
      <c r="AL851">
        <v>13.311</v>
      </c>
      <c r="AM851">
        <v>3.2850000000000001</v>
      </c>
      <c r="AN851">
        <v>0.22748333333330001</v>
      </c>
      <c r="AO851">
        <v>1.1246</v>
      </c>
      <c r="AP851">
        <v>4</v>
      </c>
      <c r="AQ851">
        <v>2</v>
      </c>
      <c r="AR851" s="4">
        <v>850</v>
      </c>
      <c r="AS851" s="4">
        <f>ROWS($D$2:D851)</f>
        <v>850</v>
      </c>
      <c r="AT851" s="4" t="str">
        <f>IF(D851=PUBLIC!$C$15,AS851,"")</f>
        <v/>
      </c>
      <c r="AU851" s="4" t="str">
        <f t="shared" si="13"/>
        <v/>
      </c>
      <c r="AV851"/>
      <c r="AW851"/>
      <c r="AX851"/>
    </row>
    <row r="852" spans="1:50" x14ac:dyDescent="0.25">
      <c r="A852">
        <v>27</v>
      </c>
      <c r="B852">
        <v>27129</v>
      </c>
      <c r="C852" s="99" t="s">
        <v>2163</v>
      </c>
      <c r="D852" s="1" t="s">
        <v>984</v>
      </c>
      <c r="E852">
        <v>-1</v>
      </c>
      <c r="F852" s="1">
        <v>-1.1436789290222509</v>
      </c>
      <c r="G852" s="1">
        <v>0.01</v>
      </c>
      <c r="H852">
        <v>-0.75</v>
      </c>
      <c r="I852" s="1">
        <v>-0.81688310561735389</v>
      </c>
      <c r="J852" s="1">
        <v>0.01</v>
      </c>
      <c r="K852">
        <v>-0.75</v>
      </c>
      <c r="L852">
        <v>-0.98348181362617071</v>
      </c>
      <c r="M852">
        <v>0.01</v>
      </c>
      <c r="N852">
        <v>14995</v>
      </c>
      <c r="O852">
        <v>20.38</v>
      </c>
      <c r="P852">
        <v>7.6429999999999998</v>
      </c>
      <c r="Q852">
        <v>0.3</v>
      </c>
      <c r="R852">
        <v>2.6280000000000001</v>
      </c>
      <c r="S852">
        <v>4</v>
      </c>
      <c r="T852">
        <v>0.01</v>
      </c>
      <c r="U852">
        <v>10.48</v>
      </c>
      <c r="V852">
        <v>101.12</v>
      </c>
      <c r="W852">
        <v>84.028000000000006</v>
      </c>
      <c r="X852">
        <v>12.004</v>
      </c>
      <c r="Y852">
        <v>643.01</v>
      </c>
      <c r="Z852">
        <v>6.4584000000000001</v>
      </c>
      <c r="AA852">
        <v>2.8607999999999998</v>
      </c>
      <c r="AB852">
        <v>0.01</v>
      </c>
      <c r="AC852">
        <v>31.867999999999999</v>
      </c>
      <c r="AD852">
        <v>2.8010000000000002</v>
      </c>
      <c r="AE852">
        <v>18.006</v>
      </c>
      <c r="AF852">
        <v>0.66700000000000004</v>
      </c>
      <c r="AG852">
        <v>2</v>
      </c>
      <c r="AH852">
        <v>38.012999999999998</v>
      </c>
      <c r="AI852">
        <v>13.335000000000001</v>
      </c>
      <c r="AJ852">
        <v>0.12</v>
      </c>
      <c r="AK852">
        <v>6.4279999999999999</v>
      </c>
      <c r="AL852">
        <v>16.629000000000001</v>
      </c>
      <c r="AM852">
        <v>5.8810000000000002</v>
      </c>
      <c r="AN852">
        <v>1.1999666666666999</v>
      </c>
      <c r="AO852">
        <v>2.3785222222222</v>
      </c>
      <c r="AP852">
        <v>4</v>
      </c>
      <c r="AQ852">
        <v>2</v>
      </c>
      <c r="AR852" s="4">
        <v>851</v>
      </c>
      <c r="AS852" s="4">
        <f>ROWS($D$2:D852)</f>
        <v>851</v>
      </c>
      <c r="AT852" s="4" t="str">
        <f>IF(D852=PUBLIC!$C$15,AS852,"")</f>
        <v/>
      </c>
      <c r="AU852" s="4" t="str">
        <f t="shared" si="13"/>
        <v/>
      </c>
      <c r="AV852"/>
      <c r="AW852"/>
      <c r="AX852"/>
    </row>
    <row r="853" spans="1:50" x14ac:dyDescent="0.25">
      <c r="A853">
        <v>27</v>
      </c>
      <c r="B853">
        <v>27131</v>
      </c>
      <c r="C853" s="99" t="s">
        <v>2163</v>
      </c>
      <c r="D853" s="1" t="s">
        <v>985</v>
      </c>
      <c r="E853">
        <v>-0.75</v>
      </c>
      <c r="F853" s="1">
        <v>-0.85636356298034333</v>
      </c>
      <c r="G853" s="1">
        <v>1.3077000000000001</v>
      </c>
      <c r="H853">
        <v>-0.25</v>
      </c>
      <c r="I853" s="1">
        <v>-0.29134675568682561</v>
      </c>
      <c r="J853" s="1">
        <v>2.0779999999999998</v>
      </c>
      <c r="K853">
        <v>-0.5</v>
      </c>
      <c r="L853">
        <v>-0.53060348930439183</v>
      </c>
      <c r="M853">
        <v>3.7286999999999999</v>
      </c>
      <c r="N853">
        <v>65116</v>
      </c>
      <c r="O853">
        <v>14.04</v>
      </c>
      <c r="P853">
        <v>7.7690000000000001</v>
      </c>
      <c r="Q853">
        <v>4.1369999999999996</v>
      </c>
      <c r="R853">
        <v>4.0439999999999996</v>
      </c>
      <c r="S853">
        <v>3</v>
      </c>
      <c r="T853">
        <v>5.0541999999999998</v>
      </c>
      <c r="U853">
        <v>11.708</v>
      </c>
      <c r="V853">
        <v>308.39999999999998</v>
      </c>
      <c r="W853">
        <v>45.610999999999997</v>
      </c>
      <c r="X853">
        <v>24.417999999999999</v>
      </c>
      <c r="Y853">
        <v>1141.92</v>
      </c>
      <c r="Z853">
        <v>4.2572999999999999</v>
      </c>
      <c r="AA853">
        <v>1.6293</v>
      </c>
      <c r="AB853">
        <v>2.0716000000000001</v>
      </c>
      <c r="AC853">
        <v>56.334000000000003</v>
      </c>
      <c r="AD853">
        <v>1.9890000000000001</v>
      </c>
      <c r="AE853">
        <v>19.350000000000001</v>
      </c>
      <c r="AF853">
        <v>74.481999999999999</v>
      </c>
      <c r="AG853">
        <v>9.06</v>
      </c>
      <c r="AH853">
        <v>54.518000000000001</v>
      </c>
      <c r="AI853">
        <v>2.6019999999999999</v>
      </c>
      <c r="AJ853">
        <v>3.7999999999999999E-2</v>
      </c>
      <c r="AK853">
        <v>6.2539999999999996</v>
      </c>
      <c r="AL853">
        <v>14.861000000000001</v>
      </c>
      <c r="AM853">
        <v>3.64</v>
      </c>
      <c r="AN853">
        <v>1.6265571428571</v>
      </c>
      <c r="AO853">
        <v>2.6331857142857</v>
      </c>
      <c r="AP853">
        <v>4</v>
      </c>
      <c r="AQ853">
        <v>2</v>
      </c>
      <c r="AR853" s="4">
        <v>852</v>
      </c>
      <c r="AS853" s="4">
        <f>ROWS($D$2:D853)</f>
        <v>852</v>
      </c>
      <c r="AT853" s="4" t="str">
        <f>IF(D853=PUBLIC!$C$15,AS853,"")</f>
        <v/>
      </c>
      <c r="AU853" s="4" t="str">
        <f t="shared" si="13"/>
        <v/>
      </c>
      <c r="AV853"/>
      <c r="AW853"/>
      <c r="AX853"/>
    </row>
    <row r="854" spans="1:50" x14ac:dyDescent="0.25">
      <c r="A854">
        <v>27</v>
      </c>
      <c r="B854">
        <v>27133</v>
      </c>
      <c r="C854" s="99" t="s">
        <v>2163</v>
      </c>
      <c r="D854" s="1" t="s">
        <v>986</v>
      </c>
      <c r="E854">
        <v>0.5</v>
      </c>
      <c r="F854" s="1">
        <v>0.40618061337755024</v>
      </c>
      <c r="G854" s="1">
        <v>7.0541</v>
      </c>
      <c r="H854">
        <v>-0.75</v>
      </c>
      <c r="I854" s="1">
        <v>-0.81688310561735389</v>
      </c>
      <c r="J854" s="1">
        <v>0.01</v>
      </c>
      <c r="K854">
        <v>0.25</v>
      </c>
      <c r="L854">
        <v>0.21403987663665863</v>
      </c>
      <c r="M854">
        <v>9.8596000000000004</v>
      </c>
      <c r="N854">
        <v>9554</v>
      </c>
      <c r="O854">
        <v>20.41</v>
      </c>
      <c r="P854">
        <v>2.5750000000000002</v>
      </c>
      <c r="Q854">
        <v>0.78500000000000003</v>
      </c>
      <c r="R854">
        <v>2.1139999999999999</v>
      </c>
      <c r="S854">
        <v>6</v>
      </c>
      <c r="T854">
        <v>4.2462999999999997</v>
      </c>
      <c r="U854">
        <v>10.689</v>
      </c>
      <c r="V854">
        <v>41.98</v>
      </c>
      <c r="W854">
        <v>83.734999999999999</v>
      </c>
      <c r="X854">
        <v>17.794</v>
      </c>
      <c r="Y854">
        <v>1005.32</v>
      </c>
      <c r="Z854">
        <v>0.01</v>
      </c>
      <c r="AA854">
        <v>0.01</v>
      </c>
      <c r="AB854">
        <v>4.5044000000000004</v>
      </c>
      <c r="AC854">
        <v>48.000999999999998</v>
      </c>
      <c r="AD854">
        <v>2.3029999999999999</v>
      </c>
      <c r="AE854">
        <v>30.353999999999999</v>
      </c>
      <c r="AF854">
        <v>0.01</v>
      </c>
      <c r="AG854">
        <v>24.07</v>
      </c>
      <c r="AH854">
        <v>68.034000000000006</v>
      </c>
      <c r="AI854">
        <v>11.352</v>
      </c>
      <c r="AJ854">
        <v>0.23200000000000001</v>
      </c>
      <c r="AK854">
        <v>7.2869999999999999</v>
      </c>
      <c r="AL854">
        <v>10.593999999999999</v>
      </c>
      <c r="AM854">
        <v>4.3810000000000002</v>
      </c>
      <c r="AN854">
        <v>0.42983333333329998</v>
      </c>
      <c r="AO854">
        <v>1.39175</v>
      </c>
      <c r="AP854">
        <v>4</v>
      </c>
      <c r="AQ854">
        <v>2</v>
      </c>
      <c r="AR854" s="4">
        <v>853</v>
      </c>
      <c r="AS854" s="4">
        <f>ROWS($D$2:D854)</f>
        <v>853</v>
      </c>
      <c r="AT854" s="4" t="str">
        <f>IF(D854=PUBLIC!$C$15,AS854,"")</f>
        <v/>
      </c>
      <c r="AU854" s="4" t="str">
        <f t="shared" si="13"/>
        <v/>
      </c>
      <c r="AV854"/>
      <c r="AW854"/>
      <c r="AX854"/>
    </row>
    <row r="855" spans="1:50" x14ac:dyDescent="0.25">
      <c r="A855">
        <v>27</v>
      </c>
      <c r="B855">
        <v>27135</v>
      </c>
      <c r="C855" s="99" t="s">
        <v>2163</v>
      </c>
      <c r="D855" s="1" t="s">
        <v>987</v>
      </c>
      <c r="E855">
        <v>-1</v>
      </c>
      <c r="F855" s="1">
        <v>-1.1436789290222509</v>
      </c>
      <c r="G855" s="1">
        <v>0.01</v>
      </c>
      <c r="H855">
        <v>-0.75</v>
      </c>
      <c r="I855" s="1">
        <v>-0.81688310561735389</v>
      </c>
      <c r="J855" s="1">
        <v>0.01</v>
      </c>
      <c r="K855">
        <v>-0.75</v>
      </c>
      <c r="L855">
        <v>-0.83605678343822976</v>
      </c>
      <c r="M855">
        <v>1.2138</v>
      </c>
      <c r="N855">
        <v>15609</v>
      </c>
      <c r="O855">
        <v>15.638</v>
      </c>
      <c r="P855">
        <v>1.0629999999999999</v>
      </c>
      <c r="Q855">
        <v>0.71799999999999997</v>
      </c>
      <c r="R855">
        <v>5.4580000000000002</v>
      </c>
      <c r="S855">
        <v>11</v>
      </c>
      <c r="T855">
        <v>0.01</v>
      </c>
      <c r="U855">
        <v>8.3699999999999992</v>
      </c>
      <c r="V855">
        <v>6.39</v>
      </c>
      <c r="W855">
        <v>39.720999999999997</v>
      </c>
      <c r="X855">
        <v>31.391999999999999</v>
      </c>
      <c r="Y855">
        <v>875.83</v>
      </c>
      <c r="Z855">
        <v>2.5306000000000002</v>
      </c>
      <c r="AA855">
        <v>2.5305</v>
      </c>
      <c r="AB855">
        <v>0.01</v>
      </c>
      <c r="AC855">
        <v>63.401000000000003</v>
      </c>
      <c r="AD855">
        <v>2.5630000000000002</v>
      </c>
      <c r="AE855">
        <v>26.908000000000001</v>
      </c>
      <c r="AF855">
        <v>0.01</v>
      </c>
      <c r="AG855">
        <v>0.01</v>
      </c>
      <c r="AH855">
        <v>55.737000000000002</v>
      </c>
      <c r="AI855">
        <v>4.5369999999999999</v>
      </c>
      <c r="AJ855">
        <v>0.107</v>
      </c>
      <c r="AK855">
        <v>3.895</v>
      </c>
      <c r="AL855">
        <v>38.088000000000001</v>
      </c>
      <c r="AM855">
        <v>3.278</v>
      </c>
      <c r="AN855">
        <v>3.62995</v>
      </c>
      <c r="AO855">
        <v>6.1556249999999997</v>
      </c>
      <c r="AP855">
        <v>4</v>
      </c>
      <c r="AQ855">
        <v>2</v>
      </c>
      <c r="AR855" s="4">
        <v>854</v>
      </c>
      <c r="AS855" s="4">
        <f>ROWS($D$2:D855)</f>
        <v>854</v>
      </c>
      <c r="AT855" s="4" t="str">
        <f>IF(D855=PUBLIC!$C$15,AS855,"")</f>
        <v/>
      </c>
      <c r="AU855" s="4" t="str">
        <f t="shared" si="13"/>
        <v/>
      </c>
      <c r="AV855"/>
      <c r="AW855"/>
      <c r="AX855"/>
    </row>
    <row r="856" spans="1:50" x14ac:dyDescent="0.25">
      <c r="A856">
        <v>27</v>
      </c>
      <c r="B856">
        <v>27143</v>
      </c>
      <c r="C856" s="99" t="s">
        <v>2163</v>
      </c>
      <c r="D856" s="1" t="s">
        <v>988</v>
      </c>
      <c r="E856">
        <v>-0.5</v>
      </c>
      <c r="F856" s="1">
        <v>-0.6624471126717193</v>
      </c>
      <c r="G856" s="1">
        <v>2.1903000000000001</v>
      </c>
      <c r="H856">
        <v>-0.75</v>
      </c>
      <c r="I856" s="1">
        <v>-0.81688310561735389</v>
      </c>
      <c r="J856" s="1">
        <v>0.01</v>
      </c>
      <c r="K856">
        <v>-0.5</v>
      </c>
      <c r="L856">
        <v>-0.64694756280663979</v>
      </c>
      <c r="M856">
        <v>2.7707999999999999</v>
      </c>
      <c r="N856">
        <v>14957</v>
      </c>
      <c r="O856">
        <v>17.516999999999999</v>
      </c>
      <c r="P856">
        <v>8.27</v>
      </c>
      <c r="Q856">
        <v>0.46800000000000003</v>
      </c>
      <c r="R856">
        <v>1.738</v>
      </c>
      <c r="S856">
        <v>1</v>
      </c>
      <c r="T856">
        <v>0.01</v>
      </c>
      <c r="U856">
        <v>9.7720000000000002</v>
      </c>
      <c r="V856">
        <v>102.33</v>
      </c>
      <c r="W856">
        <v>65.521000000000001</v>
      </c>
      <c r="X856">
        <v>17.382999999999999</v>
      </c>
      <c r="Y856">
        <v>724.13</v>
      </c>
      <c r="Z856">
        <v>2.5888</v>
      </c>
      <c r="AA856">
        <v>1.6384000000000001</v>
      </c>
      <c r="AB856">
        <v>0.01</v>
      </c>
      <c r="AC856">
        <v>29.401</v>
      </c>
      <c r="AD856">
        <v>2.2730000000000001</v>
      </c>
      <c r="AE856">
        <v>19.388999999999999</v>
      </c>
      <c r="AF856">
        <v>63.515000000000001</v>
      </c>
      <c r="AG856">
        <v>5.35</v>
      </c>
      <c r="AH856">
        <v>39.445999999999998</v>
      </c>
      <c r="AI856">
        <v>10.249000000000001</v>
      </c>
      <c r="AJ856">
        <v>0.42499999999999999</v>
      </c>
      <c r="AK856">
        <v>7.5460000000000003</v>
      </c>
      <c r="AL856">
        <v>22.937999999999999</v>
      </c>
      <c r="AM856">
        <v>3.2040000000000002</v>
      </c>
      <c r="AN856">
        <v>0.73671666666669999</v>
      </c>
      <c r="AO856">
        <v>1.8081333333333001</v>
      </c>
      <c r="AP856">
        <v>4</v>
      </c>
      <c r="AQ856">
        <v>2</v>
      </c>
      <c r="AR856" s="4">
        <v>855</v>
      </c>
      <c r="AS856" s="4">
        <f>ROWS($D$2:D856)</f>
        <v>855</v>
      </c>
      <c r="AT856" s="4" t="str">
        <f>IF(D856=PUBLIC!$C$15,AS856,"")</f>
        <v/>
      </c>
      <c r="AU856" s="4" t="str">
        <f t="shared" si="13"/>
        <v/>
      </c>
      <c r="AV856"/>
      <c r="AW856"/>
      <c r="AX856"/>
    </row>
    <row r="857" spans="1:50" x14ac:dyDescent="0.25">
      <c r="A857">
        <v>27</v>
      </c>
      <c r="B857">
        <v>27147</v>
      </c>
      <c r="C857" s="99" t="s">
        <v>2163</v>
      </c>
      <c r="D857" s="1" t="s">
        <v>989</v>
      </c>
      <c r="E857">
        <v>-0.5</v>
      </c>
      <c r="F857" s="1">
        <v>-0.5206899251132282</v>
      </c>
      <c r="G857" s="1">
        <v>2.8355000000000001</v>
      </c>
      <c r="H857">
        <v>-0.75</v>
      </c>
      <c r="I857" s="1">
        <v>-0.81688310561735389</v>
      </c>
      <c r="J857" s="1">
        <v>0.01</v>
      </c>
      <c r="K857">
        <v>-0.75</v>
      </c>
      <c r="L857">
        <v>-0.82908512687801572</v>
      </c>
      <c r="M857">
        <v>1.2712000000000001</v>
      </c>
      <c r="N857">
        <v>36541</v>
      </c>
      <c r="O857">
        <v>15.829000000000001</v>
      </c>
      <c r="P857">
        <v>7.2140000000000004</v>
      </c>
      <c r="Q857">
        <v>2.8650000000000002</v>
      </c>
      <c r="R857">
        <v>2.2770000000000001</v>
      </c>
      <c r="S857">
        <v>8</v>
      </c>
      <c r="T857">
        <v>5.7226999999999997</v>
      </c>
      <c r="U857">
        <v>9.4429999999999996</v>
      </c>
      <c r="V857">
        <v>394.57</v>
      </c>
      <c r="W857">
        <v>71.7</v>
      </c>
      <c r="X857">
        <v>50.902000000000001</v>
      </c>
      <c r="Y857">
        <v>979.8</v>
      </c>
      <c r="Z857">
        <v>1.0049999999999999</v>
      </c>
      <c r="AA857">
        <v>0.8276</v>
      </c>
      <c r="AB857">
        <v>0.01</v>
      </c>
      <c r="AC857">
        <v>52.899000000000001</v>
      </c>
      <c r="AD857">
        <v>2.75</v>
      </c>
      <c r="AE857">
        <v>26.818999999999999</v>
      </c>
      <c r="AF857">
        <v>4.3789999999999996</v>
      </c>
      <c r="AG857">
        <v>23.26</v>
      </c>
      <c r="AH857">
        <v>42.692</v>
      </c>
      <c r="AI857">
        <v>3.5019999999999998</v>
      </c>
      <c r="AJ857">
        <v>0.107</v>
      </c>
      <c r="AK857">
        <v>5.8150000000000004</v>
      </c>
      <c r="AL857">
        <v>24.373999999999999</v>
      </c>
      <c r="AM857">
        <v>2.7040000000000002</v>
      </c>
      <c r="AN857">
        <v>1.4939800000000001</v>
      </c>
      <c r="AO857">
        <v>3.1493600000000002</v>
      </c>
      <c r="AP857">
        <v>4</v>
      </c>
      <c r="AQ857">
        <v>2</v>
      </c>
      <c r="AR857" s="4">
        <v>856</v>
      </c>
      <c r="AS857" s="4">
        <f>ROWS($D$2:D857)</f>
        <v>856</v>
      </c>
      <c r="AT857" s="4" t="str">
        <f>IF(D857=PUBLIC!$C$15,AS857,"")</f>
        <v/>
      </c>
      <c r="AU857" s="4" t="str">
        <f t="shared" si="13"/>
        <v/>
      </c>
      <c r="AV857"/>
      <c r="AW857"/>
      <c r="AX857"/>
    </row>
    <row r="858" spans="1:50" x14ac:dyDescent="0.25">
      <c r="A858">
        <v>27</v>
      </c>
      <c r="B858">
        <v>27149</v>
      </c>
      <c r="C858" s="99" t="s">
        <v>2163</v>
      </c>
      <c r="D858" s="1" t="s">
        <v>990</v>
      </c>
      <c r="E858">
        <v>-1</v>
      </c>
      <c r="F858" s="1">
        <v>-1.1436789290222509</v>
      </c>
      <c r="G858" s="1">
        <v>0.01</v>
      </c>
      <c r="H858">
        <v>-0.75</v>
      </c>
      <c r="I858" s="1">
        <v>-0.81688310561735389</v>
      </c>
      <c r="J858" s="1">
        <v>0.01</v>
      </c>
      <c r="K858">
        <v>-0.25</v>
      </c>
      <c r="L858">
        <v>-0.28755502340466482</v>
      </c>
      <c r="M858">
        <v>5.7298</v>
      </c>
      <c r="N858">
        <v>9762</v>
      </c>
      <c r="O858">
        <v>16.850999999999999</v>
      </c>
      <c r="P858">
        <v>4.5789999999999997</v>
      </c>
      <c r="Q858">
        <v>0.66600000000000004</v>
      </c>
      <c r="R858">
        <v>5.0190000000000001</v>
      </c>
      <c r="S858">
        <v>11</v>
      </c>
      <c r="T858">
        <v>0.01</v>
      </c>
      <c r="U858">
        <v>17.431999999999999</v>
      </c>
      <c r="V858">
        <v>112.56</v>
      </c>
      <c r="W858">
        <v>90.144999999999996</v>
      </c>
      <c r="X858">
        <v>40.975000000000001</v>
      </c>
      <c r="Y858">
        <v>1351.57</v>
      </c>
      <c r="Z858">
        <v>9.6999999999999993</v>
      </c>
      <c r="AA858">
        <v>0.01</v>
      </c>
      <c r="AB858">
        <v>0.01</v>
      </c>
      <c r="AC858">
        <v>55.435000000000002</v>
      </c>
      <c r="AD858">
        <v>1.5880000000000001</v>
      </c>
      <c r="AE858">
        <v>14.340999999999999</v>
      </c>
      <c r="AF858">
        <v>3.073</v>
      </c>
      <c r="AG858">
        <v>3.07</v>
      </c>
      <c r="AH858">
        <v>7.1710000000000003</v>
      </c>
      <c r="AI858">
        <v>9.6769999999999996</v>
      </c>
      <c r="AJ858">
        <v>1.9E-2</v>
      </c>
      <c r="AK858">
        <v>5.5439999999999996</v>
      </c>
      <c r="AL858">
        <v>12.111000000000001</v>
      </c>
      <c r="AM858">
        <v>1.835</v>
      </c>
      <c r="AN858">
        <v>1.0749833333333001</v>
      </c>
      <c r="AO858">
        <v>1.0653999999999999</v>
      </c>
      <c r="AP858">
        <v>4</v>
      </c>
      <c r="AQ858">
        <v>2</v>
      </c>
      <c r="AR858" s="4">
        <v>857</v>
      </c>
      <c r="AS858" s="4">
        <f>ROWS($D$2:D858)</f>
        <v>857</v>
      </c>
      <c r="AT858" s="4" t="str">
        <f>IF(D858=PUBLIC!$C$15,AS858,"")</f>
        <v/>
      </c>
      <c r="AU858" s="4" t="str">
        <f t="shared" si="13"/>
        <v/>
      </c>
      <c r="AV858"/>
      <c r="AW858"/>
      <c r="AX858"/>
    </row>
    <row r="859" spans="1:50" x14ac:dyDescent="0.25">
      <c r="A859">
        <v>27</v>
      </c>
      <c r="B859">
        <v>27151</v>
      </c>
      <c r="C859" s="99" t="s">
        <v>2163</v>
      </c>
      <c r="D859" s="1" t="s">
        <v>991</v>
      </c>
      <c r="E859">
        <v>-1</v>
      </c>
      <c r="F859" s="1">
        <v>-1.1436789290222509</v>
      </c>
      <c r="G859" s="1">
        <v>0.01</v>
      </c>
      <c r="H859">
        <v>-0.75</v>
      </c>
      <c r="I859" s="1">
        <v>-0.81688310561735389</v>
      </c>
      <c r="J859" s="1">
        <v>0.01</v>
      </c>
      <c r="K859">
        <v>0.25</v>
      </c>
      <c r="L859">
        <v>0.15696702963936621</v>
      </c>
      <c r="M859">
        <v>9.3896999999999995</v>
      </c>
      <c r="N859">
        <v>9483</v>
      </c>
      <c r="O859">
        <v>21.111000000000001</v>
      </c>
      <c r="P859">
        <v>4.2919999999999998</v>
      </c>
      <c r="Q859">
        <v>1.6870000000000001</v>
      </c>
      <c r="R859">
        <v>1.0229999999999999</v>
      </c>
      <c r="S859">
        <v>9</v>
      </c>
      <c r="T859">
        <v>0.01</v>
      </c>
      <c r="U859">
        <v>12.365</v>
      </c>
      <c r="V859">
        <v>95.38</v>
      </c>
      <c r="W859">
        <v>74.870999999999995</v>
      </c>
      <c r="X859">
        <v>33.744999999999997</v>
      </c>
      <c r="Y859">
        <v>586.12</v>
      </c>
      <c r="Z859">
        <v>0.01</v>
      </c>
      <c r="AA859">
        <v>0.01</v>
      </c>
      <c r="AB859">
        <v>0.01</v>
      </c>
      <c r="AC859">
        <v>56.298999999999999</v>
      </c>
      <c r="AD859">
        <v>2.6360000000000001</v>
      </c>
      <c r="AE859">
        <v>40.072000000000003</v>
      </c>
      <c r="AF859">
        <v>49.561999999999998</v>
      </c>
      <c r="AG859">
        <v>2.11</v>
      </c>
      <c r="AH859">
        <v>14.763</v>
      </c>
      <c r="AI859">
        <v>10.824</v>
      </c>
      <c r="AJ859">
        <v>0.45500000000000002</v>
      </c>
      <c r="AK859">
        <v>6.2709999999999999</v>
      </c>
      <c r="AL859">
        <v>16.66</v>
      </c>
      <c r="AM859">
        <v>3.7669999999999999</v>
      </c>
      <c r="AN859">
        <v>2.4955166666666999</v>
      </c>
      <c r="AO859">
        <v>2.2909000000000002</v>
      </c>
      <c r="AP859">
        <v>4</v>
      </c>
      <c r="AQ859">
        <v>2</v>
      </c>
      <c r="AR859" s="4">
        <v>858</v>
      </c>
      <c r="AS859" s="4">
        <f>ROWS($D$2:D859)</f>
        <v>858</v>
      </c>
      <c r="AT859" s="4" t="str">
        <f>IF(D859=PUBLIC!$C$15,AS859,"")</f>
        <v/>
      </c>
      <c r="AU859" s="4" t="str">
        <f t="shared" si="13"/>
        <v/>
      </c>
      <c r="AV859"/>
      <c r="AW859"/>
      <c r="AX859"/>
    </row>
    <row r="860" spans="1:50" x14ac:dyDescent="0.25">
      <c r="A860">
        <v>27</v>
      </c>
      <c r="B860">
        <v>27153</v>
      </c>
      <c r="C860" s="99" t="s">
        <v>2163</v>
      </c>
      <c r="D860" s="1" t="s">
        <v>992</v>
      </c>
      <c r="E860">
        <v>0.01</v>
      </c>
      <c r="F860" s="1">
        <v>-0.1874990154225096</v>
      </c>
      <c r="G860" s="1">
        <v>4.3520000000000003</v>
      </c>
      <c r="H860">
        <v>-0.75</v>
      </c>
      <c r="I860" s="1">
        <v>-0.81688310561735389</v>
      </c>
      <c r="J860" s="1">
        <v>0.01</v>
      </c>
      <c r="K860">
        <v>-0.75</v>
      </c>
      <c r="L860">
        <v>-0.98348181362617071</v>
      </c>
      <c r="M860">
        <v>0.01</v>
      </c>
      <c r="N860">
        <v>24335</v>
      </c>
      <c r="O860">
        <v>19.207000000000001</v>
      </c>
      <c r="P860">
        <v>5.3380000000000001</v>
      </c>
      <c r="Q860">
        <v>0.26300000000000001</v>
      </c>
      <c r="R860">
        <v>2.4820000000000002</v>
      </c>
      <c r="S860">
        <v>6</v>
      </c>
      <c r="T860">
        <v>0.62649999999999995</v>
      </c>
      <c r="U860">
        <v>13.523999999999999</v>
      </c>
      <c r="V860">
        <v>80.239999999999995</v>
      </c>
      <c r="W860">
        <v>60.817999999999998</v>
      </c>
      <c r="X860">
        <v>28.353999999999999</v>
      </c>
      <c r="Y860">
        <v>598.9</v>
      </c>
      <c r="Z860">
        <v>0.01</v>
      </c>
      <c r="AA860">
        <v>6.2651000000000003</v>
      </c>
      <c r="AB860">
        <v>0.01</v>
      </c>
      <c r="AC860">
        <v>27.367000000000001</v>
      </c>
      <c r="AD860">
        <v>3.0819999999999999</v>
      </c>
      <c r="AE860">
        <v>11.917</v>
      </c>
      <c r="AF860">
        <v>207.52</v>
      </c>
      <c r="AG860">
        <v>17.670000000000002</v>
      </c>
      <c r="AH860">
        <v>2.8769999999999998</v>
      </c>
      <c r="AI860">
        <v>8.1649999999999991</v>
      </c>
      <c r="AJ860">
        <v>0.2</v>
      </c>
      <c r="AK860">
        <v>8.3740000000000006</v>
      </c>
      <c r="AL860">
        <v>20.111999999999998</v>
      </c>
      <c r="AM860">
        <v>5.2279999999999998</v>
      </c>
      <c r="AN860">
        <v>3.1372333333332998</v>
      </c>
      <c r="AO860">
        <v>3.6749499999999999</v>
      </c>
      <c r="AP860">
        <v>4</v>
      </c>
      <c r="AQ860">
        <v>2</v>
      </c>
      <c r="AR860" s="4">
        <v>859</v>
      </c>
      <c r="AS860" s="4">
        <f>ROWS($D$2:D860)</f>
        <v>859</v>
      </c>
      <c r="AT860" s="4" t="str">
        <f>IF(D860=PUBLIC!$C$15,AS860,"")</f>
        <v/>
      </c>
      <c r="AU860" s="4" t="str">
        <f t="shared" si="13"/>
        <v/>
      </c>
      <c r="AV860"/>
      <c r="AW860"/>
      <c r="AX860"/>
    </row>
    <row r="861" spans="1:50" x14ac:dyDescent="0.25">
      <c r="A861">
        <v>27</v>
      </c>
      <c r="B861">
        <v>27155</v>
      </c>
      <c r="C861" s="99" t="s">
        <v>2163</v>
      </c>
      <c r="D861" s="1" t="s">
        <v>993</v>
      </c>
      <c r="E861">
        <v>-1</v>
      </c>
      <c r="F861" s="1">
        <v>-1.1436789290222509</v>
      </c>
      <c r="G861" s="1">
        <v>0.01</v>
      </c>
      <c r="H861">
        <v>-0.75</v>
      </c>
      <c r="I861" s="1">
        <v>-0.81688310561735389</v>
      </c>
      <c r="J861" s="1">
        <v>0.01</v>
      </c>
      <c r="K861">
        <v>-0.75</v>
      </c>
      <c r="L861">
        <v>-0.98348181362617071</v>
      </c>
      <c r="M861">
        <v>0.01</v>
      </c>
      <c r="N861">
        <v>3397</v>
      </c>
      <c r="O861">
        <v>26.288</v>
      </c>
      <c r="P861">
        <v>2.2669999999999999</v>
      </c>
      <c r="Q861">
        <v>0.442</v>
      </c>
      <c r="R861">
        <v>6.3</v>
      </c>
      <c r="S861">
        <v>12</v>
      </c>
      <c r="T861">
        <v>0.01</v>
      </c>
      <c r="U861">
        <v>9.2279999999999998</v>
      </c>
      <c r="V861">
        <v>103.12</v>
      </c>
      <c r="W861">
        <v>85.369</v>
      </c>
      <c r="X861">
        <v>41.213000000000001</v>
      </c>
      <c r="Y861">
        <v>697.56</v>
      </c>
      <c r="Z861">
        <v>0.01</v>
      </c>
      <c r="AA861">
        <v>0.01</v>
      </c>
      <c r="AB861">
        <v>0.01</v>
      </c>
      <c r="AC861">
        <v>88.727000000000004</v>
      </c>
      <c r="AD861">
        <v>3.3849999999999998</v>
      </c>
      <c r="AE861">
        <v>41.213000000000001</v>
      </c>
      <c r="AF861">
        <v>5.8879999999999999</v>
      </c>
      <c r="AG861">
        <v>0.01</v>
      </c>
      <c r="AH861">
        <v>38.268999999999998</v>
      </c>
      <c r="AI861">
        <v>17.957000000000001</v>
      </c>
      <c r="AJ861">
        <v>0.01</v>
      </c>
      <c r="AK861">
        <v>5.944</v>
      </c>
      <c r="AL861">
        <v>6.44</v>
      </c>
      <c r="AM861">
        <v>2.4769999999999999</v>
      </c>
      <c r="AN861">
        <v>0.01</v>
      </c>
      <c r="AO861">
        <v>2.2238166666666999</v>
      </c>
      <c r="AP861">
        <v>4</v>
      </c>
      <c r="AQ861">
        <v>2</v>
      </c>
      <c r="AR861" s="4">
        <v>860</v>
      </c>
      <c r="AS861" s="4">
        <f>ROWS($D$2:D861)</f>
        <v>860</v>
      </c>
      <c r="AT861" s="4" t="str">
        <f>IF(D861=PUBLIC!$C$15,AS861,"")</f>
        <v/>
      </c>
      <c r="AU861" s="4" t="str">
        <f t="shared" si="13"/>
        <v/>
      </c>
      <c r="AV861"/>
      <c r="AW861"/>
      <c r="AX861"/>
    </row>
    <row r="862" spans="1:50" x14ac:dyDescent="0.25">
      <c r="A862">
        <v>27</v>
      </c>
      <c r="B862">
        <v>27159</v>
      </c>
      <c r="C862" s="99" t="s">
        <v>2163</v>
      </c>
      <c r="D862" s="1" t="s">
        <v>994</v>
      </c>
      <c r="E862">
        <v>1</v>
      </c>
      <c r="F862" s="1">
        <v>0.80203294571501671</v>
      </c>
      <c r="G862" s="1">
        <v>8.8558000000000003</v>
      </c>
      <c r="H862">
        <v>-0.75</v>
      </c>
      <c r="I862" s="1">
        <v>-0.81688310561735389</v>
      </c>
      <c r="J862" s="1">
        <v>0.01</v>
      </c>
      <c r="K862">
        <v>-0.5</v>
      </c>
      <c r="L862">
        <v>-0.58804070859577195</v>
      </c>
      <c r="M862">
        <v>3.2557999999999998</v>
      </c>
      <c r="N862">
        <v>13755</v>
      </c>
      <c r="O862">
        <v>21.882999999999999</v>
      </c>
      <c r="P862">
        <v>1.716</v>
      </c>
      <c r="Q862">
        <v>0.79200000000000004</v>
      </c>
      <c r="R862">
        <v>2.5659999999999998</v>
      </c>
      <c r="S862">
        <v>9</v>
      </c>
      <c r="T862">
        <v>0.01</v>
      </c>
      <c r="U862">
        <v>15.494999999999999</v>
      </c>
      <c r="V862">
        <v>130.32</v>
      </c>
      <c r="W862">
        <v>45.802</v>
      </c>
      <c r="X862">
        <v>37.076999999999998</v>
      </c>
      <c r="Y862">
        <v>649.76</v>
      </c>
      <c r="Z862">
        <v>7.4320000000000004</v>
      </c>
      <c r="AA862">
        <v>3.706</v>
      </c>
      <c r="AB862">
        <v>0.01</v>
      </c>
      <c r="AC862">
        <v>158.49799999999999</v>
      </c>
      <c r="AD862">
        <v>3.7080000000000002</v>
      </c>
      <c r="AE862">
        <v>23.263999999999999</v>
      </c>
      <c r="AF862">
        <v>46.529000000000003</v>
      </c>
      <c r="AG862">
        <v>0.01</v>
      </c>
      <c r="AH862">
        <v>64.703999999999994</v>
      </c>
      <c r="AI862">
        <v>4.79</v>
      </c>
      <c r="AJ862">
        <v>0.35199999999999998</v>
      </c>
      <c r="AK862">
        <v>7.52</v>
      </c>
      <c r="AL862">
        <v>18.573</v>
      </c>
      <c r="AM862">
        <v>6.0289999999999999</v>
      </c>
      <c r="AN862">
        <v>3.0696599999999998</v>
      </c>
      <c r="AO862">
        <v>3.1624599999999998</v>
      </c>
      <c r="AP862">
        <v>4</v>
      </c>
      <c r="AQ862">
        <v>2</v>
      </c>
      <c r="AR862" s="4">
        <v>861</v>
      </c>
      <c r="AS862" s="4">
        <f>ROWS($D$2:D862)</f>
        <v>861</v>
      </c>
      <c r="AT862" s="4" t="str">
        <f>IF(D862=PUBLIC!$C$15,AS862,"")</f>
        <v/>
      </c>
      <c r="AU862" s="4" t="str">
        <f t="shared" si="13"/>
        <v/>
      </c>
      <c r="AV862"/>
      <c r="AW862"/>
      <c r="AX862"/>
    </row>
    <row r="863" spans="1:50" x14ac:dyDescent="0.25">
      <c r="A863">
        <v>27</v>
      </c>
      <c r="B863">
        <v>27161</v>
      </c>
      <c r="C863" s="99" t="s">
        <v>2163</v>
      </c>
      <c r="D863" s="1" t="s">
        <v>995</v>
      </c>
      <c r="E863">
        <v>-0.25</v>
      </c>
      <c r="F863" s="1">
        <v>-0.39156608889480737</v>
      </c>
      <c r="G863" s="1">
        <v>3.4232</v>
      </c>
      <c r="H863">
        <v>-0.75</v>
      </c>
      <c r="I863" s="1">
        <v>-0.81688310561735389</v>
      </c>
      <c r="J863" s="1">
        <v>0.01</v>
      </c>
      <c r="K863">
        <v>-0.75</v>
      </c>
      <c r="L863">
        <v>-0.98348181362617071</v>
      </c>
      <c r="M863">
        <v>0.01</v>
      </c>
      <c r="N863">
        <v>19034</v>
      </c>
      <c r="O863">
        <v>16.155000000000001</v>
      </c>
      <c r="P863">
        <v>5.6689999999999996</v>
      </c>
      <c r="Q863">
        <v>2.585</v>
      </c>
      <c r="R863">
        <v>2.306</v>
      </c>
      <c r="S863">
        <v>4</v>
      </c>
      <c r="T863">
        <v>0.01</v>
      </c>
      <c r="U863">
        <v>7.8109999999999999</v>
      </c>
      <c r="V863">
        <v>199.51</v>
      </c>
      <c r="W863">
        <v>80.382000000000005</v>
      </c>
      <c r="X863">
        <v>19.439</v>
      </c>
      <c r="Y863">
        <v>737.56</v>
      </c>
      <c r="Z863">
        <v>2.9569000000000001</v>
      </c>
      <c r="AA863">
        <v>0.01</v>
      </c>
      <c r="AB863">
        <v>0.01</v>
      </c>
      <c r="AC863">
        <v>46.899000000000001</v>
      </c>
      <c r="AD863">
        <v>2.6269999999999998</v>
      </c>
      <c r="AE863">
        <v>32.048000000000002</v>
      </c>
      <c r="AF863">
        <v>5.7789999999999999</v>
      </c>
      <c r="AG863">
        <v>0.01</v>
      </c>
      <c r="AH863">
        <v>30.472000000000001</v>
      </c>
      <c r="AI863">
        <v>5.0810000000000004</v>
      </c>
      <c r="AJ863">
        <v>8.4000000000000005E-2</v>
      </c>
      <c r="AK863">
        <v>7.4539999999999997</v>
      </c>
      <c r="AL863">
        <v>20.882000000000001</v>
      </c>
      <c r="AM863">
        <v>4.577</v>
      </c>
      <c r="AN863">
        <v>1.1054999999999999</v>
      </c>
      <c r="AO863">
        <v>1.4632499999999999</v>
      </c>
      <c r="AP863">
        <v>4</v>
      </c>
      <c r="AQ863">
        <v>2</v>
      </c>
      <c r="AR863" s="4">
        <v>862</v>
      </c>
      <c r="AS863" s="4">
        <f>ROWS($D$2:D863)</f>
        <v>862</v>
      </c>
      <c r="AT863" s="4" t="str">
        <f>IF(D863=PUBLIC!$C$15,AS863,"")</f>
        <v/>
      </c>
      <c r="AU863" s="4" t="str">
        <f t="shared" si="13"/>
        <v/>
      </c>
      <c r="AV863"/>
      <c r="AW863"/>
      <c r="AX863"/>
    </row>
    <row r="864" spans="1:50" x14ac:dyDescent="0.25">
      <c r="A864">
        <v>27</v>
      </c>
      <c r="B864">
        <v>27165</v>
      </c>
      <c r="C864" s="99" t="s">
        <v>2163</v>
      </c>
      <c r="D864" s="1" t="s">
        <v>996</v>
      </c>
      <c r="E864">
        <v>-1</v>
      </c>
      <c r="F864" s="1">
        <v>-1.1436789290222509</v>
      </c>
      <c r="G864" s="1">
        <v>0.01</v>
      </c>
      <c r="H864">
        <v>-0.75</v>
      </c>
      <c r="I864" s="1">
        <v>-0.81688310561735389</v>
      </c>
      <c r="J864" s="1">
        <v>0.01</v>
      </c>
      <c r="K864">
        <v>-0.75</v>
      </c>
      <c r="L864">
        <v>-0.98348181362617071</v>
      </c>
      <c r="M864">
        <v>0.01</v>
      </c>
      <c r="N864">
        <v>10996</v>
      </c>
      <c r="O864">
        <v>19.207000000000001</v>
      </c>
      <c r="P864">
        <v>22.635999999999999</v>
      </c>
      <c r="Q864">
        <v>0.63700000000000001</v>
      </c>
      <c r="R864">
        <v>1.9279999999999999</v>
      </c>
      <c r="S864">
        <v>6</v>
      </c>
      <c r="T864">
        <v>0.01</v>
      </c>
      <c r="U864">
        <v>11.718</v>
      </c>
      <c r="V864">
        <v>285.81</v>
      </c>
      <c r="W864">
        <v>84.575999999999993</v>
      </c>
      <c r="X864">
        <v>54.564999999999998</v>
      </c>
      <c r="Y864">
        <v>646.30999999999995</v>
      </c>
      <c r="Z864">
        <v>0.01</v>
      </c>
      <c r="AA864">
        <v>0.01</v>
      </c>
      <c r="AB864">
        <v>0.01</v>
      </c>
      <c r="AC864">
        <v>45.566000000000003</v>
      </c>
      <c r="AD864">
        <v>2.4550000000000001</v>
      </c>
      <c r="AE864">
        <v>5.4569999999999999</v>
      </c>
      <c r="AF864">
        <v>0.01</v>
      </c>
      <c r="AG864">
        <v>3.64</v>
      </c>
      <c r="AH864">
        <v>13.641</v>
      </c>
      <c r="AI864">
        <v>9.6229999999999993</v>
      </c>
      <c r="AJ864">
        <v>3.5000000000000003E-2</v>
      </c>
      <c r="AK864">
        <v>8.3550000000000004</v>
      </c>
      <c r="AL864">
        <v>24.006</v>
      </c>
      <c r="AM864">
        <v>4.2210000000000001</v>
      </c>
      <c r="AN864">
        <v>1.7876799999999999</v>
      </c>
      <c r="AO864">
        <v>1.5957399999999999</v>
      </c>
      <c r="AP864">
        <v>4</v>
      </c>
      <c r="AQ864">
        <v>2</v>
      </c>
      <c r="AR864" s="4">
        <v>863</v>
      </c>
      <c r="AS864" s="4">
        <f>ROWS($D$2:D864)</f>
        <v>863</v>
      </c>
      <c r="AT864" s="4" t="str">
        <f>IF(D864=PUBLIC!$C$15,AS864,"")</f>
        <v/>
      </c>
      <c r="AU864" s="4" t="str">
        <f t="shared" si="13"/>
        <v/>
      </c>
      <c r="AV864"/>
      <c r="AW864"/>
      <c r="AX864"/>
    </row>
    <row r="865" spans="1:50" x14ac:dyDescent="0.25">
      <c r="A865">
        <v>27</v>
      </c>
      <c r="B865">
        <v>27167</v>
      </c>
      <c r="C865" s="99" t="s">
        <v>2163</v>
      </c>
      <c r="D865" s="1" t="s">
        <v>997</v>
      </c>
      <c r="E865">
        <v>-1</v>
      </c>
      <c r="F865" s="1">
        <v>-1.1436789290222509</v>
      </c>
      <c r="G865" s="1">
        <v>0.01</v>
      </c>
      <c r="H865">
        <v>-0.75</v>
      </c>
      <c r="I865" s="1">
        <v>-0.81688310561735389</v>
      </c>
      <c r="J865" s="1">
        <v>0.01</v>
      </c>
      <c r="K865">
        <v>-0.75</v>
      </c>
      <c r="L865">
        <v>-0.98348181362617071</v>
      </c>
      <c r="M865">
        <v>0.01</v>
      </c>
      <c r="N865">
        <v>6479</v>
      </c>
      <c r="O865">
        <v>18.599</v>
      </c>
      <c r="P865">
        <v>1.266</v>
      </c>
      <c r="Q865">
        <v>0.72499999999999998</v>
      </c>
      <c r="R865">
        <v>3.6890000000000001</v>
      </c>
      <c r="S865">
        <v>5</v>
      </c>
      <c r="T865">
        <v>1.4932000000000001</v>
      </c>
      <c r="U865">
        <v>9.1760000000000002</v>
      </c>
      <c r="V865">
        <v>139.16</v>
      </c>
      <c r="W865">
        <v>84.89</v>
      </c>
      <c r="X865">
        <v>0.01</v>
      </c>
      <c r="Y865">
        <v>837.46</v>
      </c>
      <c r="Z865">
        <v>0.01</v>
      </c>
      <c r="AA865">
        <v>0.01</v>
      </c>
      <c r="AB865">
        <v>0.01</v>
      </c>
      <c r="AC865">
        <v>71.534000000000006</v>
      </c>
      <c r="AD865">
        <v>2.6240000000000001</v>
      </c>
      <c r="AE865">
        <v>38.585999999999999</v>
      </c>
      <c r="AF865">
        <v>0.01</v>
      </c>
      <c r="AG865">
        <v>3.09</v>
      </c>
      <c r="AH865">
        <v>35.499000000000002</v>
      </c>
      <c r="AI865">
        <v>13.414</v>
      </c>
      <c r="AJ865">
        <v>0.15</v>
      </c>
      <c r="AK865">
        <v>6.9169999999999998</v>
      </c>
      <c r="AL865">
        <v>13.744</v>
      </c>
      <c r="AM865">
        <v>2.5259999999999998</v>
      </c>
      <c r="AN865">
        <v>0.45784000000000002</v>
      </c>
      <c r="AO865">
        <v>1.9952399999999999</v>
      </c>
      <c r="AP865">
        <v>4</v>
      </c>
      <c r="AQ865">
        <v>2</v>
      </c>
      <c r="AR865" s="4">
        <v>864</v>
      </c>
      <c r="AS865" s="4">
        <f>ROWS($D$2:D865)</f>
        <v>864</v>
      </c>
      <c r="AT865" s="4" t="str">
        <f>IF(D865=PUBLIC!$C$15,AS865,"")</f>
        <v/>
      </c>
      <c r="AU865" s="4" t="str">
        <f t="shared" si="13"/>
        <v/>
      </c>
      <c r="AV865"/>
      <c r="AW865"/>
      <c r="AX865"/>
    </row>
    <row r="866" spans="1:50" x14ac:dyDescent="0.25">
      <c r="A866">
        <v>27</v>
      </c>
      <c r="B866">
        <v>27169</v>
      </c>
      <c r="C866" s="99" t="s">
        <v>2163</v>
      </c>
      <c r="D866" s="1" t="s">
        <v>998</v>
      </c>
      <c r="E866">
        <v>-0.75</v>
      </c>
      <c r="F866" s="1">
        <v>-0.97085468269009167</v>
      </c>
      <c r="G866" s="1">
        <v>0.78659999999999997</v>
      </c>
      <c r="H866">
        <v>-0.75</v>
      </c>
      <c r="I866" s="1">
        <v>-0.81688310561735389</v>
      </c>
      <c r="J866" s="1">
        <v>0.01</v>
      </c>
      <c r="K866">
        <v>-0.25</v>
      </c>
      <c r="L866">
        <v>-0.47305695832478528</v>
      </c>
      <c r="M866">
        <v>4.2024999999999997</v>
      </c>
      <c r="N866">
        <v>51145</v>
      </c>
      <c r="O866">
        <v>15.042</v>
      </c>
      <c r="P866">
        <v>2.7370000000000001</v>
      </c>
      <c r="Q866">
        <v>1.474</v>
      </c>
      <c r="R866">
        <v>4.09</v>
      </c>
      <c r="S866">
        <v>5</v>
      </c>
      <c r="T866">
        <v>5.7538</v>
      </c>
      <c r="U866">
        <v>13.907999999999999</v>
      </c>
      <c r="V866">
        <v>309.13</v>
      </c>
      <c r="W866">
        <v>56.701999999999998</v>
      </c>
      <c r="X866">
        <v>20.334</v>
      </c>
      <c r="Y866">
        <v>1107.9000000000001</v>
      </c>
      <c r="Z866">
        <v>2.8477999999999999</v>
      </c>
      <c r="AA866">
        <v>6.7896000000000001</v>
      </c>
      <c r="AB866">
        <v>0.87780000000000002</v>
      </c>
      <c r="AC866">
        <v>54.167000000000002</v>
      </c>
      <c r="AD866">
        <v>2.3759999999999999</v>
      </c>
      <c r="AE866">
        <v>10.949</v>
      </c>
      <c r="AF866">
        <v>3.7149999999999999</v>
      </c>
      <c r="AG866">
        <v>25.03</v>
      </c>
      <c r="AH866">
        <v>29.327999999999999</v>
      </c>
      <c r="AI866">
        <v>4.2069999999999999</v>
      </c>
      <c r="AJ866">
        <v>2.5000000000000001E-2</v>
      </c>
      <c r="AK866">
        <v>4.0880000000000001</v>
      </c>
      <c r="AL866">
        <v>20.036000000000001</v>
      </c>
      <c r="AM866">
        <v>3.01</v>
      </c>
      <c r="AN866">
        <v>3.2323857142857002</v>
      </c>
      <c r="AO866">
        <v>5.3728857142857001</v>
      </c>
      <c r="AP866">
        <v>4</v>
      </c>
      <c r="AQ866">
        <v>2</v>
      </c>
      <c r="AR866" s="4">
        <v>865</v>
      </c>
      <c r="AS866" s="4">
        <f>ROWS($D$2:D866)</f>
        <v>865</v>
      </c>
      <c r="AT866" s="4" t="str">
        <f>IF(D866=PUBLIC!$C$15,AS866,"")</f>
        <v/>
      </c>
      <c r="AU866" s="4" t="str">
        <f t="shared" si="13"/>
        <v/>
      </c>
      <c r="AV866"/>
      <c r="AW866"/>
      <c r="AX866"/>
    </row>
    <row r="867" spans="1:50" x14ac:dyDescent="0.25">
      <c r="A867">
        <v>27</v>
      </c>
      <c r="B867">
        <v>27173</v>
      </c>
      <c r="C867" s="99" t="s">
        <v>2163</v>
      </c>
      <c r="D867" s="1" t="s">
        <v>999</v>
      </c>
      <c r="E867">
        <v>-1</v>
      </c>
      <c r="F867" s="1">
        <v>-1.1436789290222509</v>
      </c>
      <c r="G867" s="1">
        <v>0.01</v>
      </c>
      <c r="H867">
        <v>-0.75</v>
      </c>
      <c r="I867" s="1">
        <v>-0.81688310561735389</v>
      </c>
      <c r="J867" s="1">
        <v>0.01</v>
      </c>
      <c r="K867">
        <v>-0.25</v>
      </c>
      <c r="L867">
        <v>-0.47853468847923913</v>
      </c>
      <c r="M867">
        <v>4.1574</v>
      </c>
      <c r="N867">
        <v>10038</v>
      </c>
      <c r="O867">
        <v>20.202999999999999</v>
      </c>
      <c r="P867">
        <v>4.1440000000000001</v>
      </c>
      <c r="Q867">
        <v>0.23899999999999999</v>
      </c>
      <c r="R867">
        <v>4.9909999999999997</v>
      </c>
      <c r="S867">
        <v>9</v>
      </c>
      <c r="T867">
        <v>0.01</v>
      </c>
      <c r="U867">
        <v>11.334</v>
      </c>
      <c r="V867">
        <v>107.32</v>
      </c>
      <c r="W867">
        <v>67.742999999999995</v>
      </c>
      <c r="X867">
        <v>7.97</v>
      </c>
      <c r="Y867">
        <v>702.02</v>
      </c>
      <c r="Z867">
        <v>0.01</v>
      </c>
      <c r="AA867">
        <v>0.01</v>
      </c>
      <c r="AB867">
        <v>0.01</v>
      </c>
      <c r="AC867">
        <v>37.935000000000002</v>
      </c>
      <c r="AD867">
        <v>2.54</v>
      </c>
      <c r="AE867">
        <v>34.868000000000002</v>
      </c>
      <c r="AF867">
        <v>34.868000000000002</v>
      </c>
      <c r="AG867">
        <v>120.54</v>
      </c>
      <c r="AH867">
        <v>27.893999999999998</v>
      </c>
      <c r="AI867">
        <v>10.917</v>
      </c>
      <c r="AJ867">
        <v>0.39300000000000002</v>
      </c>
      <c r="AK867">
        <v>8.9499999999999993</v>
      </c>
      <c r="AL867">
        <v>12.018000000000001</v>
      </c>
      <c r="AM867">
        <v>4.5629999999999997</v>
      </c>
      <c r="AN867">
        <v>1.6487000000000001</v>
      </c>
      <c r="AO867">
        <v>0.84577142857139997</v>
      </c>
      <c r="AP867">
        <v>4</v>
      </c>
      <c r="AQ867">
        <v>2</v>
      </c>
      <c r="AR867" s="4">
        <v>866</v>
      </c>
      <c r="AS867" s="4">
        <f>ROWS($D$2:D867)</f>
        <v>866</v>
      </c>
      <c r="AT867" s="4" t="str">
        <f>IF(D867=PUBLIC!$C$15,AS867,"")</f>
        <v/>
      </c>
      <c r="AU867" s="4" t="str">
        <f t="shared" si="13"/>
        <v/>
      </c>
      <c r="AV867"/>
      <c r="AW867"/>
      <c r="AX867"/>
    </row>
    <row r="868" spans="1:50" x14ac:dyDescent="0.25">
      <c r="A868">
        <v>28</v>
      </c>
      <c r="B868">
        <v>28001</v>
      </c>
      <c r="C868" s="99" t="s">
        <v>2164</v>
      </c>
      <c r="D868" s="1" t="s">
        <v>1000</v>
      </c>
      <c r="E868">
        <v>-0.25</v>
      </c>
      <c r="F868" s="1">
        <v>-0.47466058414375545</v>
      </c>
      <c r="G868" s="1">
        <v>3.0449999999999999</v>
      </c>
      <c r="H868">
        <v>-0.75</v>
      </c>
      <c r="I868" s="1">
        <v>-0.81688310561735389</v>
      </c>
      <c r="J868" s="1">
        <v>0.01</v>
      </c>
      <c r="K868">
        <v>-0.75</v>
      </c>
      <c r="L868">
        <v>-0.9106559377811474</v>
      </c>
      <c r="M868">
        <v>0.59960000000000002</v>
      </c>
      <c r="N868">
        <v>31747</v>
      </c>
      <c r="O868">
        <v>16.817</v>
      </c>
      <c r="P868">
        <v>7.9939999999999998</v>
      </c>
      <c r="Q868">
        <v>53.337000000000003</v>
      </c>
      <c r="R868">
        <v>1.2130000000000001</v>
      </c>
      <c r="S868">
        <v>8</v>
      </c>
      <c r="T868">
        <v>0.01</v>
      </c>
      <c r="U868">
        <v>30.390999999999998</v>
      </c>
      <c r="V868">
        <v>1158.76</v>
      </c>
      <c r="W868">
        <v>56.698</v>
      </c>
      <c r="X868">
        <v>6.93</v>
      </c>
      <c r="Y868">
        <v>1132.01</v>
      </c>
      <c r="Z868">
        <v>8.8985000000000003</v>
      </c>
      <c r="AA868">
        <v>0.01</v>
      </c>
      <c r="AB868">
        <v>0.86719999999999997</v>
      </c>
      <c r="AC868">
        <v>167.63300000000001</v>
      </c>
      <c r="AD868">
        <v>4.6150000000000002</v>
      </c>
      <c r="AE868">
        <v>30.869</v>
      </c>
      <c r="AF868">
        <v>83.787000000000006</v>
      </c>
      <c r="AG868">
        <v>0.01</v>
      </c>
      <c r="AH868">
        <v>79.063000000000002</v>
      </c>
      <c r="AI868">
        <v>1.482</v>
      </c>
      <c r="AJ868">
        <v>3.6909999999999998</v>
      </c>
      <c r="AK868">
        <v>5.63</v>
      </c>
      <c r="AL868">
        <v>6.7670000000000003</v>
      </c>
      <c r="AM868">
        <v>5.7130000000000001</v>
      </c>
      <c r="AN868">
        <v>1.53142</v>
      </c>
      <c r="AO868">
        <v>2.0964399999999999</v>
      </c>
      <c r="AP868">
        <v>3</v>
      </c>
      <c r="AQ868">
        <v>2</v>
      </c>
      <c r="AR868" s="4">
        <v>867</v>
      </c>
      <c r="AS868" s="4">
        <f>ROWS($D$2:D868)</f>
        <v>867</v>
      </c>
      <c r="AT868" s="4" t="str">
        <f>IF(D868=PUBLIC!$C$15,AS868,"")</f>
        <v/>
      </c>
      <c r="AU868" s="4" t="str">
        <f t="shared" si="13"/>
        <v/>
      </c>
      <c r="AV868"/>
      <c r="AW868"/>
      <c r="AX868"/>
    </row>
    <row r="869" spans="1:50" x14ac:dyDescent="0.25">
      <c r="A869">
        <v>28</v>
      </c>
      <c r="B869">
        <v>28003</v>
      </c>
      <c r="C869" s="99" t="s">
        <v>2164</v>
      </c>
      <c r="D869" s="1" t="s">
        <v>1001</v>
      </c>
      <c r="E869">
        <v>-0.25</v>
      </c>
      <c r="F869" s="1">
        <v>-0.30634040220240394</v>
      </c>
      <c r="G869" s="1">
        <v>3.8111000000000002</v>
      </c>
      <c r="H869">
        <v>-0.75</v>
      </c>
      <c r="I869" s="1">
        <v>-0.81688310561735389</v>
      </c>
      <c r="J869" s="1">
        <v>0.01</v>
      </c>
      <c r="K869">
        <v>-0.75</v>
      </c>
      <c r="L869">
        <v>-0.86325110232031899</v>
      </c>
      <c r="M869">
        <v>0.9899</v>
      </c>
      <c r="N869">
        <v>37309</v>
      </c>
      <c r="O869">
        <v>16.966000000000001</v>
      </c>
      <c r="P869">
        <v>3.093</v>
      </c>
      <c r="Q869">
        <v>11.477</v>
      </c>
      <c r="R869">
        <v>2.15</v>
      </c>
      <c r="S869">
        <v>8</v>
      </c>
      <c r="T869">
        <v>0.01</v>
      </c>
      <c r="U869">
        <v>19.93</v>
      </c>
      <c r="V869">
        <v>559.80999999999995</v>
      </c>
      <c r="W869">
        <v>60.843000000000004</v>
      </c>
      <c r="X869">
        <v>4.8250000000000002</v>
      </c>
      <c r="Y869">
        <v>1254.51</v>
      </c>
      <c r="Z869">
        <v>10.1105</v>
      </c>
      <c r="AA869">
        <v>2.6711</v>
      </c>
      <c r="AB869">
        <v>1.6238999999999999</v>
      </c>
      <c r="AC869">
        <v>190.1</v>
      </c>
      <c r="AD869">
        <v>6.8479999999999999</v>
      </c>
      <c r="AE869">
        <v>53.07</v>
      </c>
      <c r="AF869">
        <v>83.09</v>
      </c>
      <c r="AG869">
        <v>19.3</v>
      </c>
      <c r="AH869">
        <v>16.885999999999999</v>
      </c>
      <c r="AI869">
        <v>1.5649999999999999</v>
      </c>
      <c r="AJ869">
        <v>0.2</v>
      </c>
      <c r="AK869">
        <v>5.867</v>
      </c>
      <c r="AL869">
        <v>21.263999999999999</v>
      </c>
      <c r="AM869">
        <v>1.9910000000000001</v>
      </c>
      <c r="AN869">
        <v>5.9806666666666999</v>
      </c>
      <c r="AO869">
        <v>2.5970833333333001</v>
      </c>
      <c r="AP869">
        <v>3</v>
      </c>
      <c r="AQ869">
        <v>2</v>
      </c>
      <c r="AR869" s="4">
        <v>868</v>
      </c>
      <c r="AS869" s="4">
        <f>ROWS($D$2:D869)</f>
        <v>868</v>
      </c>
      <c r="AT869" s="4" t="str">
        <f>IF(D869=PUBLIC!$C$15,AS869,"")</f>
        <v/>
      </c>
      <c r="AU869" s="4" t="str">
        <f t="shared" si="13"/>
        <v/>
      </c>
      <c r="AV869"/>
      <c r="AW869"/>
      <c r="AX869"/>
    </row>
    <row r="870" spans="1:50" x14ac:dyDescent="0.25">
      <c r="A870">
        <v>28</v>
      </c>
      <c r="B870">
        <v>28005</v>
      </c>
      <c r="C870" s="99" t="s">
        <v>2164</v>
      </c>
      <c r="D870" s="1" t="s">
        <v>1002</v>
      </c>
      <c r="E870">
        <v>-1</v>
      </c>
      <c r="F870" s="1">
        <v>-1.1436789290222509</v>
      </c>
      <c r="G870" s="1">
        <v>0.01</v>
      </c>
      <c r="H870">
        <v>-0.75</v>
      </c>
      <c r="I870" s="1">
        <v>-0.81688310561735389</v>
      </c>
      <c r="J870" s="1">
        <v>0.01</v>
      </c>
      <c r="K870">
        <v>-0.75</v>
      </c>
      <c r="L870">
        <v>-0.98348181362617071</v>
      </c>
      <c r="M870">
        <v>0.01</v>
      </c>
      <c r="N870">
        <v>12692</v>
      </c>
      <c r="O870">
        <v>20.919</v>
      </c>
      <c r="P870">
        <v>0.27600000000000002</v>
      </c>
      <c r="Q870">
        <v>42.011000000000003</v>
      </c>
      <c r="R870">
        <v>0.35499999999999998</v>
      </c>
      <c r="S870">
        <v>5</v>
      </c>
      <c r="T870">
        <v>0.01</v>
      </c>
      <c r="U870">
        <v>27.972999999999999</v>
      </c>
      <c r="V870">
        <v>272.83</v>
      </c>
      <c r="W870">
        <v>45.698</v>
      </c>
      <c r="X870">
        <v>5.5149999999999997</v>
      </c>
      <c r="Y870">
        <v>1098.76</v>
      </c>
      <c r="Z870">
        <v>10.5015</v>
      </c>
      <c r="AA870">
        <v>0.01</v>
      </c>
      <c r="AB870">
        <v>0.01</v>
      </c>
      <c r="AC870">
        <v>49.798000000000002</v>
      </c>
      <c r="AD870">
        <v>4.6879999999999997</v>
      </c>
      <c r="AE870">
        <v>8.6669999999999998</v>
      </c>
      <c r="AF870">
        <v>21.273</v>
      </c>
      <c r="AG870">
        <v>0.01</v>
      </c>
      <c r="AH870">
        <v>1.5760000000000001</v>
      </c>
      <c r="AI870">
        <v>5.7709999999999999</v>
      </c>
      <c r="AJ870">
        <v>4.0019999999999998</v>
      </c>
      <c r="AK870">
        <v>6.7649999999999997</v>
      </c>
      <c r="AL870">
        <v>13.288</v>
      </c>
      <c r="AM870">
        <v>5.66</v>
      </c>
      <c r="AN870">
        <v>0.86011428571430004</v>
      </c>
      <c r="AO870">
        <v>2.9247571428571</v>
      </c>
      <c r="AP870">
        <v>3</v>
      </c>
      <c r="AQ870">
        <v>2</v>
      </c>
      <c r="AR870" s="4">
        <v>869</v>
      </c>
      <c r="AS870" s="4">
        <f>ROWS($D$2:D870)</f>
        <v>869</v>
      </c>
      <c r="AT870" s="4" t="str">
        <f>IF(D870=PUBLIC!$C$15,AS870,"")</f>
        <v/>
      </c>
      <c r="AU870" s="4" t="str">
        <f t="shared" si="13"/>
        <v/>
      </c>
      <c r="AV870"/>
      <c r="AW870"/>
      <c r="AX870"/>
    </row>
    <row r="871" spans="1:50" x14ac:dyDescent="0.25">
      <c r="A871">
        <v>28</v>
      </c>
      <c r="B871">
        <v>28007</v>
      </c>
      <c r="C871" s="99" t="s">
        <v>2164</v>
      </c>
      <c r="D871" s="1" t="s">
        <v>1003</v>
      </c>
      <c r="E871">
        <v>-0.5</v>
      </c>
      <c r="F871" s="1">
        <v>-0.66769819262002672</v>
      </c>
      <c r="G871" s="1">
        <v>2.1663999999999999</v>
      </c>
      <c r="H871">
        <v>-0.75</v>
      </c>
      <c r="I871" s="1">
        <v>-0.81688310561735389</v>
      </c>
      <c r="J871" s="1">
        <v>0.01</v>
      </c>
      <c r="K871">
        <v>-0.5</v>
      </c>
      <c r="L871">
        <v>-0.71883821643017098</v>
      </c>
      <c r="M871">
        <v>2.1789000000000001</v>
      </c>
      <c r="N871">
        <v>19085</v>
      </c>
      <c r="O871">
        <v>19.146000000000001</v>
      </c>
      <c r="P871">
        <v>1.944</v>
      </c>
      <c r="Q871">
        <v>41.865000000000002</v>
      </c>
      <c r="R871">
        <v>1.5509999999999999</v>
      </c>
      <c r="S871">
        <v>6</v>
      </c>
      <c r="T871">
        <v>0.01</v>
      </c>
      <c r="U871">
        <v>24.382000000000001</v>
      </c>
      <c r="V871">
        <v>542.58000000000004</v>
      </c>
      <c r="W871">
        <v>49.253</v>
      </c>
      <c r="X871">
        <v>0.52400000000000002</v>
      </c>
      <c r="Y871">
        <v>1089.3599999999999</v>
      </c>
      <c r="Z871">
        <v>1.9078999999999999</v>
      </c>
      <c r="AA871">
        <v>0.01</v>
      </c>
      <c r="AB871">
        <v>4.4908000000000001</v>
      </c>
      <c r="AC871">
        <v>118.333</v>
      </c>
      <c r="AD871">
        <v>4.9779999999999998</v>
      </c>
      <c r="AE871">
        <v>18.863</v>
      </c>
      <c r="AF871">
        <v>67.591999999999999</v>
      </c>
      <c r="AG871">
        <v>0.01</v>
      </c>
      <c r="AH871">
        <v>0.01</v>
      </c>
      <c r="AI871">
        <v>4.1859999999999999</v>
      </c>
      <c r="AJ871">
        <v>3.7890000000000001</v>
      </c>
      <c r="AK871">
        <v>8.2200000000000006</v>
      </c>
      <c r="AL871">
        <v>15.294</v>
      </c>
      <c r="AM871">
        <v>3.774</v>
      </c>
      <c r="AN871">
        <v>0.79396666666670002</v>
      </c>
      <c r="AO871">
        <v>2.0415444444444</v>
      </c>
      <c r="AP871">
        <v>3</v>
      </c>
      <c r="AQ871">
        <v>2</v>
      </c>
      <c r="AR871" s="4">
        <v>870</v>
      </c>
      <c r="AS871" s="4">
        <f>ROWS($D$2:D871)</f>
        <v>870</v>
      </c>
      <c r="AT871" s="4" t="str">
        <f>IF(D871=PUBLIC!$C$15,AS871,"")</f>
        <v/>
      </c>
      <c r="AU871" s="4" t="str">
        <f t="shared" si="13"/>
        <v/>
      </c>
      <c r="AV871"/>
      <c r="AW871"/>
      <c r="AX871"/>
    </row>
    <row r="872" spans="1:50" x14ac:dyDescent="0.25">
      <c r="A872">
        <v>28</v>
      </c>
      <c r="B872">
        <v>28009</v>
      </c>
      <c r="C872" s="99" t="s">
        <v>2164</v>
      </c>
      <c r="D872" s="1" t="s">
        <v>1004</v>
      </c>
      <c r="E872">
        <v>-1</v>
      </c>
      <c r="F872" s="1">
        <v>-1.1436789290222509</v>
      </c>
      <c r="G872" s="1">
        <v>0.01</v>
      </c>
      <c r="H872">
        <v>-0.75</v>
      </c>
      <c r="I872" s="1">
        <v>-0.81688310561735389</v>
      </c>
      <c r="J872" s="1">
        <v>0.01</v>
      </c>
      <c r="K872">
        <v>-0.25</v>
      </c>
      <c r="L872">
        <v>-0.43678976931990871</v>
      </c>
      <c r="M872">
        <v>4.5011000000000001</v>
      </c>
      <c r="N872">
        <v>8378</v>
      </c>
      <c r="O872">
        <v>17.439</v>
      </c>
      <c r="P872">
        <v>2.2679999999999998</v>
      </c>
      <c r="Q872">
        <v>36.978000000000002</v>
      </c>
      <c r="R872">
        <v>0.57299999999999995</v>
      </c>
      <c r="S872">
        <v>1</v>
      </c>
      <c r="T872">
        <v>0.01</v>
      </c>
      <c r="U872">
        <v>22.675000000000001</v>
      </c>
      <c r="V872">
        <v>175.14</v>
      </c>
      <c r="W872">
        <v>31.033999999999999</v>
      </c>
      <c r="X872">
        <v>0.01</v>
      </c>
      <c r="Y872">
        <v>976.23</v>
      </c>
      <c r="Z872">
        <v>0.01</v>
      </c>
      <c r="AA872">
        <v>2.7991000000000001</v>
      </c>
      <c r="AB872">
        <v>0.01</v>
      </c>
      <c r="AC872">
        <v>69.733000000000004</v>
      </c>
      <c r="AD872">
        <v>6.5650000000000004</v>
      </c>
      <c r="AE872">
        <v>8.3550000000000004</v>
      </c>
      <c r="AF872">
        <v>71.616</v>
      </c>
      <c r="AG872">
        <v>0.01</v>
      </c>
      <c r="AH872">
        <v>59.68</v>
      </c>
      <c r="AI872">
        <v>6.7000000000000004E-2</v>
      </c>
      <c r="AJ872">
        <v>0.4</v>
      </c>
      <c r="AK872">
        <v>6.5979999999999999</v>
      </c>
      <c r="AL872">
        <v>25.725000000000001</v>
      </c>
      <c r="AM872">
        <v>9.2639999999999993</v>
      </c>
      <c r="AN872">
        <v>1.61778</v>
      </c>
      <c r="AO872">
        <v>2.6721599999999999</v>
      </c>
      <c r="AP872">
        <v>3</v>
      </c>
      <c r="AQ872">
        <v>2</v>
      </c>
      <c r="AR872" s="4">
        <v>871</v>
      </c>
      <c r="AS872" s="4">
        <f>ROWS($D$2:D872)</f>
        <v>871</v>
      </c>
      <c r="AT872" s="4" t="str">
        <f>IF(D872=PUBLIC!$C$15,AS872,"")</f>
        <v/>
      </c>
      <c r="AU872" s="4" t="str">
        <f t="shared" si="13"/>
        <v/>
      </c>
      <c r="AV872"/>
      <c r="AW872"/>
      <c r="AX872"/>
    </row>
    <row r="873" spans="1:50" x14ac:dyDescent="0.25">
      <c r="A873">
        <v>28</v>
      </c>
      <c r="B873">
        <v>28011</v>
      </c>
      <c r="C873" s="99" t="s">
        <v>2164</v>
      </c>
      <c r="D873" s="1" t="s">
        <v>1005</v>
      </c>
      <c r="E873">
        <v>-1</v>
      </c>
      <c r="F873" s="1">
        <v>-1.1436789290222509</v>
      </c>
      <c r="G873" s="1">
        <v>0.01</v>
      </c>
      <c r="H873">
        <v>-0.75</v>
      </c>
      <c r="I873" s="1">
        <v>-0.81688310561735389</v>
      </c>
      <c r="J873" s="1">
        <v>0.01</v>
      </c>
      <c r="K873">
        <v>-0.75</v>
      </c>
      <c r="L873">
        <v>-0.86053045585779653</v>
      </c>
      <c r="M873">
        <v>1.0123</v>
      </c>
      <c r="N873">
        <v>33615</v>
      </c>
      <c r="O873">
        <v>14.041</v>
      </c>
      <c r="P873">
        <v>2.0910000000000002</v>
      </c>
      <c r="Q873">
        <v>64.275000000000006</v>
      </c>
      <c r="R873">
        <v>1.3120000000000001</v>
      </c>
      <c r="S873">
        <v>8</v>
      </c>
      <c r="T873">
        <v>0.01</v>
      </c>
      <c r="U873">
        <v>37.801000000000002</v>
      </c>
      <c r="V873">
        <v>722.28</v>
      </c>
      <c r="W873">
        <v>58.307000000000002</v>
      </c>
      <c r="X873">
        <v>24.989000000000001</v>
      </c>
      <c r="Y873">
        <v>1345.1</v>
      </c>
      <c r="Z873">
        <v>1.3572</v>
      </c>
      <c r="AA873">
        <v>0.01</v>
      </c>
      <c r="AB873">
        <v>0.98409999999999997</v>
      </c>
      <c r="AC873">
        <v>90.933000000000007</v>
      </c>
      <c r="AD873">
        <v>5.0869999999999997</v>
      </c>
      <c r="AE873">
        <v>22.311</v>
      </c>
      <c r="AF873">
        <v>47.003</v>
      </c>
      <c r="AG873">
        <v>0.01</v>
      </c>
      <c r="AH873">
        <v>43.73</v>
      </c>
      <c r="AI873">
        <v>5.8979999999999997</v>
      </c>
      <c r="AJ873">
        <v>0.56399999999999995</v>
      </c>
      <c r="AK873">
        <v>5.5990000000000002</v>
      </c>
      <c r="AL873">
        <v>11.361000000000001</v>
      </c>
      <c r="AM873">
        <v>4.351</v>
      </c>
      <c r="AN873">
        <v>0.50534000000000001</v>
      </c>
      <c r="AO873">
        <v>2.3763999999999998</v>
      </c>
      <c r="AP873">
        <v>3</v>
      </c>
      <c r="AQ873">
        <v>2</v>
      </c>
      <c r="AR873" s="4">
        <v>872</v>
      </c>
      <c r="AS873" s="4">
        <f>ROWS($D$2:D873)</f>
        <v>872</v>
      </c>
      <c r="AT873" s="4" t="str">
        <f>IF(D873=PUBLIC!$C$15,AS873,"")</f>
        <v/>
      </c>
      <c r="AU873" s="4" t="str">
        <f t="shared" si="13"/>
        <v/>
      </c>
      <c r="AV873"/>
      <c r="AW873"/>
      <c r="AX873"/>
    </row>
    <row r="874" spans="1:50" x14ac:dyDescent="0.25">
      <c r="A874">
        <v>28</v>
      </c>
      <c r="B874">
        <v>28013</v>
      </c>
      <c r="C874" s="99" t="s">
        <v>2164</v>
      </c>
      <c r="D874" s="1" t="s">
        <v>1006</v>
      </c>
      <c r="E874">
        <v>-1</v>
      </c>
      <c r="F874" s="1">
        <v>-1.1436789290222509</v>
      </c>
      <c r="G874" s="1">
        <v>0.01</v>
      </c>
      <c r="H874">
        <v>-0.75</v>
      </c>
      <c r="I874" s="1">
        <v>-0.81688310561735389</v>
      </c>
      <c r="J874" s="1">
        <v>0.01</v>
      </c>
      <c r="K874">
        <v>-0.5</v>
      </c>
      <c r="L874">
        <v>-0.63652651519572745</v>
      </c>
      <c r="M874">
        <v>2.8565999999999998</v>
      </c>
      <c r="N874">
        <v>14724</v>
      </c>
      <c r="O874">
        <v>17.420999999999999</v>
      </c>
      <c r="P874">
        <v>5.5279999999999996</v>
      </c>
      <c r="Q874">
        <v>27.16</v>
      </c>
      <c r="R874">
        <v>1.915</v>
      </c>
      <c r="S874">
        <v>10</v>
      </c>
      <c r="T874">
        <v>0.01</v>
      </c>
      <c r="U874">
        <v>26.337</v>
      </c>
      <c r="V874">
        <v>430.09</v>
      </c>
      <c r="W874">
        <v>57.05</v>
      </c>
      <c r="X874">
        <v>0.01</v>
      </c>
      <c r="Y874">
        <v>768.87</v>
      </c>
      <c r="Z874">
        <v>7.0198</v>
      </c>
      <c r="AA874">
        <v>4.8173000000000004</v>
      </c>
      <c r="AB874">
        <v>0.01</v>
      </c>
      <c r="AC874">
        <v>82.266000000000005</v>
      </c>
      <c r="AD874">
        <v>6.2480000000000002</v>
      </c>
      <c r="AE874">
        <v>18.337</v>
      </c>
      <c r="AF874">
        <v>10.186999999999999</v>
      </c>
      <c r="AG874">
        <v>5.43</v>
      </c>
      <c r="AH874">
        <v>3.3959999999999999</v>
      </c>
      <c r="AI874">
        <v>8.1020000000000003</v>
      </c>
      <c r="AJ874">
        <v>0.88200000000000001</v>
      </c>
      <c r="AK874">
        <v>4.8869999999999996</v>
      </c>
      <c r="AL874">
        <v>27.338000000000001</v>
      </c>
      <c r="AM874">
        <v>4.7030000000000003</v>
      </c>
      <c r="AN874">
        <v>1.4729000000000001</v>
      </c>
      <c r="AO874">
        <v>3.3595666666667001</v>
      </c>
      <c r="AP874">
        <v>3</v>
      </c>
      <c r="AQ874">
        <v>2</v>
      </c>
      <c r="AR874" s="4">
        <v>873</v>
      </c>
      <c r="AS874" s="4">
        <f>ROWS($D$2:D874)</f>
        <v>873</v>
      </c>
      <c r="AT874" s="4" t="str">
        <f>IF(D874=PUBLIC!$C$15,AS874,"")</f>
        <v/>
      </c>
      <c r="AU874" s="4" t="str">
        <f t="shared" si="13"/>
        <v/>
      </c>
      <c r="AV874"/>
      <c r="AW874"/>
      <c r="AX874"/>
    </row>
    <row r="875" spans="1:50" x14ac:dyDescent="0.25">
      <c r="A875">
        <v>28</v>
      </c>
      <c r="B875">
        <v>28015</v>
      </c>
      <c r="C875" s="99" t="s">
        <v>2164</v>
      </c>
      <c r="D875" s="1" t="s">
        <v>1007</v>
      </c>
      <c r="E875">
        <v>-1</v>
      </c>
      <c r="F875" s="1">
        <v>-1.1436789290222509</v>
      </c>
      <c r="G875" s="1">
        <v>0.01</v>
      </c>
      <c r="H875">
        <v>-0.75</v>
      </c>
      <c r="I875" s="1">
        <v>-0.81688310561735389</v>
      </c>
      <c r="J875" s="1">
        <v>0.01</v>
      </c>
      <c r="K875">
        <v>-0.75</v>
      </c>
      <c r="L875">
        <v>-0.98348181362617071</v>
      </c>
      <c r="M875">
        <v>0.01</v>
      </c>
      <c r="N875">
        <v>10301</v>
      </c>
      <c r="O875">
        <v>20.872</v>
      </c>
      <c r="P875">
        <v>0.505</v>
      </c>
      <c r="Q875">
        <v>33.414000000000001</v>
      </c>
      <c r="R875">
        <v>1.544</v>
      </c>
      <c r="S875">
        <v>8</v>
      </c>
      <c r="T875">
        <v>2.0644</v>
      </c>
      <c r="U875">
        <v>17.376000000000001</v>
      </c>
      <c r="V875">
        <v>273.42</v>
      </c>
      <c r="W875">
        <v>33.006999999999998</v>
      </c>
      <c r="X875">
        <v>1.9419999999999999</v>
      </c>
      <c r="Y875">
        <v>1254.0899999999999</v>
      </c>
      <c r="Z875">
        <v>5.7625999999999999</v>
      </c>
      <c r="AA875">
        <v>0.01</v>
      </c>
      <c r="AB875">
        <v>4.1189</v>
      </c>
      <c r="AC875">
        <v>0.79900000000000004</v>
      </c>
      <c r="AD875">
        <v>6.0190000000000001</v>
      </c>
      <c r="AE875">
        <v>1.9419999999999999</v>
      </c>
      <c r="AF875">
        <v>0.01</v>
      </c>
      <c r="AG875">
        <v>0.01</v>
      </c>
      <c r="AH875">
        <v>1.9419999999999999</v>
      </c>
      <c r="AI875">
        <v>4.351</v>
      </c>
      <c r="AJ875">
        <v>0.01</v>
      </c>
      <c r="AK875">
        <v>8.8360000000000003</v>
      </c>
      <c r="AL875">
        <v>9.1300000000000008</v>
      </c>
      <c r="AM875">
        <v>6.5140000000000002</v>
      </c>
      <c r="AN875">
        <v>0.43308000000000002</v>
      </c>
      <c r="AO875">
        <v>2.4543200000000001</v>
      </c>
      <c r="AP875">
        <v>3</v>
      </c>
      <c r="AQ875">
        <v>2</v>
      </c>
      <c r="AR875" s="4">
        <v>874</v>
      </c>
      <c r="AS875" s="4">
        <f>ROWS($D$2:D875)</f>
        <v>874</v>
      </c>
      <c r="AT875" s="4" t="str">
        <f>IF(D875=PUBLIC!$C$15,AS875,"")</f>
        <v/>
      </c>
      <c r="AU875" s="4" t="str">
        <f t="shared" si="13"/>
        <v/>
      </c>
      <c r="AV875"/>
      <c r="AW875"/>
      <c r="AX875"/>
    </row>
    <row r="876" spans="1:50" x14ac:dyDescent="0.25">
      <c r="A876">
        <v>28</v>
      </c>
      <c r="B876">
        <v>28017</v>
      </c>
      <c r="C876" s="99" t="s">
        <v>2164</v>
      </c>
      <c r="D876" s="1" t="s">
        <v>1008</v>
      </c>
      <c r="E876">
        <v>-1</v>
      </c>
      <c r="F876" s="1">
        <v>-1.1436789290222509</v>
      </c>
      <c r="G876" s="1">
        <v>0.01</v>
      </c>
      <c r="H876">
        <v>-0.75</v>
      </c>
      <c r="I876" s="1">
        <v>-0.81688310561735389</v>
      </c>
      <c r="J876" s="1">
        <v>0.01</v>
      </c>
      <c r="K876">
        <v>-0.5</v>
      </c>
      <c r="L876">
        <v>-0.73284225826628036</v>
      </c>
      <c r="M876">
        <v>2.0636000000000001</v>
      </c>
      <c r="N876">
        <v>17357</v>
      </c>
      <c r="O876">
        <v>15.371</v>
      </c>
      <c r="P876">
        <v>4.194</v>
      </c>
      <c r="Q876">
        <v>43.4</v>
      </c>
      <c r="R876">
        <v>1.2849999999999999</v>
      </c>
      <c r="S876">
        <v>9</v>
      </c>
      <c r="T876">
        <v>0.01</v>
      </c>
      <c r="U876">
        <v>27.155999999999999</v>
      </c>
      <c r="V876">
        <v>521.23</v>
      </c>
      <c r="W876">
        <v>38.600999999999999</v>
      </c>
      <c r="X876">
        <v>0.57599999999999996</v>
      </c>
      <c r="Y876">
        <v>951.41</v>
      </c>
      <c r="Z876">
        <v>9.0126000000000008</v>
      </c>
      <c r="AA876">
        <v>0.01</v>
      </c>
      <c r="AB876">
        <v>2.488</v>
      </c>
      <c r="AC876">
        <v>102.8</v>
      </c>
      <c r="AD876">
        <v>6.3090000000000002</v>
      </c>
      <c r="AE876">
        <v>17.283999999999999</v>
      </c>
      <c r="AF876">
        <v>31.687999999999999</v>
      </c>
      <c r="AG876">
        <v>1.1499999999999999</v>
      </c>
      <c r="AH876">
        <v>1.728</v>
      </c>
      <c r="AI876">
        <v>3.6150000000000002</v>
      </c>
      <c r="AJ876">
        <v>0.153</v>
      </c>
      <c r="AK876">
        <v>3.9350000000000001</v>
      </c>
      <c r="AL876">
        <v>34.96</v>
      </c>
      <c r="AM876">
        <v>4.7590000000000003</v>
      </c>
      <c r="AN876">
        <v>1.0516166666667</v>
      </c>
      <c r="AO876">
        <v>2.38565</v>
      </c>
      <c r="AP876">
        <v>3</v>
      </c>
      <c r="AQ876">
        <v>2</v>
      </c>
      <c r="AR876" s="4">
        <v>875</v>
      </c>
      <c r="AS876" s="4">
        <f>ROWS($D$2:D876)</f>
        <v>875</v>
      </c>
      <c r="AT876" s="4" t="str">
        <f>IF(D876=PUBLIC!$C$15,AS876,"")</f>
        <v/>
      </c>
      <c r="AU876" s="4" t="str">
        <f t="shared" si="13"/>
        <v/>
      </c>
      <c r="AV876"/>
      <c r="AW876"/>
      <c r="AX876"/>
    </row>
    <row r="877" spans="1:50" x14ac:dyDescent="0.25">
      <c r="A877">
        <v>28</v>
      </c>
      <c r="B877">
        <v>28019</v>
      </c>
      <c r="C877" s="99" t="s">
        <v>2164</v>
      </c>
      <c r="D877" s="1" t="s">
        <v>1009</v>
      </c>
      <c r="E877">
        <v>-1</v>
      </c>
      <c r="F877" s="1">
        <v>-1.1436789290222509</v>
      </c>
      <c r="G877" s="1">
        <v>0.01</v>
      </c>
      <c r="H877">
        <v>-0.75</v>
      </c>
      <c r="I877" s="1">
        <v>-0.81688310561735389</v>
      </c>
      <c r="J877" s="1">
        <v>0.01</v>
      </c>
      <c r="K877">
        <v>-0.25</v>
      </c>
      <c r="L877">
        <v>-0.46408125414708812</v>
      </c>
      <c r="M877">
        <v>4.2763999999999998</v>
      </c>
      <c r="N877">
        <v>8320</v>
      </c>
      <c r="O877">
        <v>19.207000000000001</v>
      </c>
      <c r="P877">
        <v>0.26400000000000001</v>
      </c>
      <c r="Q877">
        <v>31.393999999999998</v>
      </c>
      <c r="R877">
        <v>0.78100000000000003</v>
      </c>
      <c r="S877">
        <v>10</v>
      </c>
      <c r="T877">
        <v>0.01</v>
      </c>
      <c r="U877">
        <v>24.457000000000001</v>
      </c>
      <c r="V877">
        <v>139.13999999999999</v>
      </c>
      <c r="W877">
        <v>21.635000000000002</v>
      </c>
      <c r="X877">
        <v>0.01</v>
      </c>
      <c r="Y877">
        <v>921.6</v>
      </c>
      <c r="Z877">
        <v>0.01</v>
      </c>
      <c r="AA877">
        <v>2.5209000000000001</v>
      </c>
      <c r="AB877">
        <v>0.01</v>
      </c>
      <c r="AC877">
        <v>75.066000000000003</v>
      </c>
      <c r="AD877">
        <v>5.1680000000000001</v>
      </c>
      <c r="AE877">
        <v>9.6150000000000002</v>
      </c>
      <c r="AF877">
        <v>0.01</v>
      </c>
      <c r="AG877">
        <v>0.01</v>
      </c>
      <c r="AH877">
        <v>30.047999999999998</v>
      </c>
      <c r="AI877">
        <v>7.55</v>
      </c>
      <c r="AJ877">
        <v>2.899</v>
      </c>
      <c r="AK877">
        <v>7.617</v>
      </c>
      <c r="AL877">
        <v>14.324</v>
      </c>
      <c r="AM877">
        <v>4.1120000000000001</v>
      </c>
      <c r="AN877">
        <v>0.84186000000000005</v>
      </c>
      <c r="AO877">
        <v>1.6407400000000001</v>
      </c>
      <c r="AP877">
        <v>3</v>
      </c>
      <c r="AQ877">
        <v>2</v>
      </c>
      <c r="AR877" s="4">
        <v>876</v>
      </c>
      <c r="AS877" s="4">
        <f>ROWS($D$2:D877)</f>
        <v>876</v>
      </c>
      <c r="AT877" s="4" t="str">
        <f>IF(D877=PUBLIC!$C$15,AS877,"")</f>
        <v/>
      </c>
      <c r="AU877" s="4" t="str">
        <f t="shared" si="13"/>
        <v/>
      </c>
      <c r="AV877"/>
      <c r="AW877"/>
      <c r="AX877"/>
    </row>
    <row r="878" spans="1:50" x14ac:dyDescent="0.25">
      <c r="A878">
        <v>28</v>
      </c>
      <c r="B878">
        <v>28021</v>
      </c>
      <c r="C878" s="99" t="s">
        <v>2164</v>
      </c>
      <c r="D878" s="1" t="s">
        <v>1010</v>
      </c>
      <c r="E878">
        <v>-1</v>
      </c>
      <c r="F878" s="1">
        <v>-1.1436789290222509</v>
      </c>
      <c r="G878" s="1">
        <v>0.01</v>
      </c>
      <c r="H878">
        <v>-0.75</v>
      </c>
      <c r="I878" s="1">
        <v>-0.81688310561735389</v>
      </c>
      <c r="J878" s="1">
        <v>0.01</v>
      </c>
      <c r="K878">
        <v>-0.75</v>
      </c>
      <c r="L878">
        <v>-0.98348181362617071</v>
      </c>
      <c r="M878">
        <v>0.01</v>
      </c>
      <c r="N878">
        <v>9209</v>
      </c>
      <c r="O878">
        <v>14.996</v>
      </c>
      <c r="P878">
        <v>1.325</v>
      </c>
      <c r="Q878">
        <v>84.938999999999993</v>
      </c>
      <c r="R878">
        <v>1.1180000000000001</v>
      </c>
      <c r="S878">
        <v>5</v>
      </c>
      <c r="T878">
        <v>0.01</v>
      </c>
      <c r="U878">
        <v>41.195999999999998</v>
      </c>
      <c r="V878">
        <v>394.71</v>
      </c>
      <c r="W878">
        <v>10.859</v>
      </c>
      <c r="X878">
        <v>0.01</v>
      </c>
      <c r="Y878">
        <v>843.45</v>
      </c>
      <c r="Z878">
        <v>3.2953000000000001</v>
      </c>
      <c r="AA878">
        <v>0.01</v>
      </c>
      <c r="AB878">
        <v>0.01</v>
      </c>
      <c r="AC878">
        <v>84.501999999999995</v>
      </c>
      <c r="AD878">
        <v>5.3209999999999997</v>
      </c>
      <c r="AE878">
        <v>15.202999999999999</v>
      </c>
      <c r="AF878">
        <v>14.117000000000001</v>
      </c>
      <c r="AG878">
        <v>0.01</v>
      </c>
      <c r="AH878">
        <v>324.68200000000002</v>
      </c>
      <c r="AI878">
        <v>1.669</v>
      </c>
      <c r="AJ878">
        <v>1.5029999999999999</v>
      </c>
      <c r="AK878">
        <v>7.8460000000000001</v>
      </c>
      <c r="AL878">
        <v>10.266999999999999</v>
      </c>
      <c r="AM878">
        <v>4.4660000000000002</v>
      </c>
      <c r="AN878">
        <v>0.69457999999999998</v>
      </c>
      <c r="AO878">
        <v>1.48594</v>
      </c>
      <c r="AP878">
        <v>3</v>
      </c>
      <c r="AQ878">
        <v>2</v>
      </c>
      <c r="AR878" s="4">
        <v>877</v>
      </c>
      <c r="AS878" s="4">
        <f>ROWS($D$2:D878)</f>
        <v>877</v>
      </c>
      <c r="AT878" s="4" t="str">
        <f>IF(D878=PUBLIC!$C$15,AS878,"")</f>
        <v/>
      </c>
      <c r="AU878" s="4" t="str">
        <f t="shared" si="13"/>
        <v/>
      </c>
      <c r="AV878"/>
      <c r="AW878"/>
      <c r="AX878"/>
    </row>
    <row r="879" spans="1:50" x14ac:dyDescent="0.25">
      <c r="A879">
        <v>28</v>
      </c>
      <c r="B879">
        <v>28023</v>
      </c>
      <c r="C879" s="99" t="s">
        <v>2164</v>
      </c>
      <c r="D879" s="1" t="s">
        <v>1011</v>
      </c>
      <c r="E879">
        <v>-0.5</v>
      </c>
      <c r="F879" s="1">
        <v>-0.65313138924878067</v>
      </c>
      <c r="G879" s="1">
        <v>2.2326999999999999</v>
      </c>
      <c r="H879">
        <v>-0.75</v>
      </c>
      <c r="I879" s="1">
        <v>-0.81688310561735389</v>
      </c>
      <c r="J879" s="1">
        <v>0.01</v>
      </c>
      <c r="K879">
        <v>0.01</v>
      </c>
      <c r="L879">
        <v>-0.23322711435616755</v>
      </c>
      <c r="M879">
        <v>6.1771000000000003</v>
      </c>
      <c r="N879">
        <v>16203</v>
      </c>
      <c r="O879">
        <v>18.341999999999999</v>
      </c>
      <c r="P879">
        <v>1.006</v>
      </c>
      <c r="Q879">
        <v>34.728000000000002</v>
      </c>
      <c r="R879">
        <v>0.623</v>
      </c>
      <c r="S879">
        <v>8</v>
      </c>
      <c r="T879">
        <v>1.9043000000000001</v>
      </c>
      <c r="U879">
        <v>19.187000000000001</v>
      </c>
      <c r="V879">
        <v>385.39</v>
      </c>
      <c r="W879">
        <v>66.037000000000006</v>
      </c>
      <c r="X879">
        <v>0.01</v>
      </c>
      <c r="Y879">
        <v>995.71</v>
      </c>
      <c r="Z879">
        <v>8.0472000000000001</v>
      </c>
      <c r="AA879">
        <v>2.2081</v>
      </c>
      <c r="AB879">
        <v>2.6261999999999999</v>
      </c>
      <c r="AC879">
        <v>131.001</v>
      </c>
      <c r="AD879">
        <v>5.0919999999999996</v>
      </c>
      <c r="AE879">
        <v>25.303999999999998</v>
      </c>
      <c r="AF879">
        <v>3.0859999999999999</v>
      </c>
      <c r="AG879">
        <v>0.01</v>
      </c>
      <c r="AH879">
        <v>8.0229999999999997</v>
      </c>
      <c r="AI879">
        <v>2.8380000000000001</v>
      </c>
      <c r="AJ879">
        <v>9.0069999999999997</v>
      </c>
      <c r="AK879">
        <v>6.7919999999999998</v>
      </c>
      <c r="AL879">
        <v>10.976000000000001</v>
      </c>
      <c r="AM879">
        <v>3.15</v>
      </c>
      <c r="AN879">
        <v>0.20766000000000001</v>
      </c>
      <c r="AO879">
        <v>0.57055999999999996</v>
      </c>
      <c r="AP879">
        <v>3</v>
      </c>
      <c r="AQ879">
        <v>2</v>
      </c>
      <c r="AR879" s="4">
        <v>878</v>
      </c>
      <c r="AS879" s="4">
        <f>ROWS($D$2:D879)</f>
        <v>878</v>
      </c>
      <c r="AT879" s="4" t="str">
        <f>IF(D879=PUBLIC!$C$15,AS879,"")</f>
        <v/>
      </c>
      <c r="AU879" s="4" t="str">
        <f t="shared" si="13"/>
        <v/>
      </c>
      <c r="AV879"/>
      <c r="AW879"/>
      <c r="AX879"/>
    </row>
    <row r="880" spans="1:50" x14ac:dyDescent="0.25">
      <c r="A880">
        <v>28</v>
      </c>
      <c r="B880">
        <v>28025</v>
      </c>
      <c r="C880" s="99" t="s">
        <v>2164</v>
      </c>
      <c r="D880" s="1" t="s">
        <v>1012</v>
      </c>
      <c r="E880">
        <v>-1</v>
      </c>
      <c r="F880" s="1">
        <v>-1.1436789290222509</v>
      </c>
      <c r="G880" s="1">
        <v>0.01</v>
      </c>
      <c r="H880">
        <v>-0.75</v>
      </c>
      <c r="I880" s="1">
        <v>-0.81688310561735389</v>
      </c>
      <c r="J880" s="1">
        <v>0.01</v>
      </c>
      <c r="K880">
        <v>-0.75</v>
      </c>
      <c r="L880">
        <v>-0.98348181362617071</v>
      </c>
      <c r="M880">
        <v>0.01</v>
      </c>
      <c r="N880">
        <v>20147</v>
      </c>
      <c r="O880">
        <v>16.404</v>
      </c>
      <c r="P880">
        <v>1.276</v>
      </c>
      <c r="Q880">
        <v>58.177</v>
      </c>
      <c r="R880">
        <v>1.2210000000000001</v>
      </c>
      <c r="S880">
        <v>9</v>
      </c>
      <c r="T880">
        <v>0.01</v>
      </c>
      <c r="U880">
        <v>26.016999999999999</v>
      </c>
      <c r="V880">
        <v>189.1</v>
      </c>
      <c r="W880">
        <v>90.831999999999994</v>
      </c>
      <c r="X880">
        <v>1.9850000000000001</v>
      </c>
      <c r="Y880">
        <v>1312.26</v>
      </c>
      <c r="Z880">
        <v>1.4744999999999999</v>
      </c>
      <c r="AA880">
        <v>0.01</v>
      </c>
      <c r="AB880">
        <v>1.4745999999999999</v>
      </c>
      <c r="AC880">
        <v>116.2</v>
      </c>
      <c r="AD880">
        <v>4.7649999999999997</v>
      </c>
      <c r="AE880">
        <v>18.364999999999998</v>
      </c>
      <c r="AF880">
        <v>40.701000000000001</v>
      </c>
      <c r="AG880">
        <v>2.98</v>
      </c>
      <c r="AH880">
        <v>0.01</v>
      </c>
      <c r="AI880">
        <v>2.4510000000000001</v>
      </c>
      <c r="AJ880">
        <v>0.433</v>
      </c>
      <c r="AK880">
        <v>4.5739999999999998</v>
      </c>
      <c r="AL880">
        <v>22.266999999999999</v>
      </c>
      <c r="AM880">
        <v>4.6920000000000002</v>
      </c>
      <c r="AN880">
        <v>7.5800000000000006E-2</v>
      </c>
      <c r="AO880">
        <v>1.6930000000000001</v>
      </c>
      <c r="AP880">
        <v>3</v>
      </c>
      <c r="AQ880">
        <v>2</v>
      </c>
      <c r="AR880" s="4">
        <v>879</v>
      </c>
      <c r="AS880" s="4">
        <f>ROWS($D$2:D880)</f>
        <v>879</v>
      </c>
      <c r="AT880" s="4" t="str">
        <f>IF(D880=PUBLIC!$C$15,AS880,"")</f>
        <v/>
      </c>
      <c r="AU880" s="4" t="str">
        <f t="shared" si="13"/>
        <v/>
      </c>
      <c r="AV880"/>
      <c r="AW880"/>
      <c r="AX880"/>
    </row>
    <row r="881" spans="1:50" x14ac:dyDescent="0.25">
      <c r="A881">
        <v>28</v>
      </c>
      <c r="B881">
        <v>28027</v>
      </c>
      <c r="C881" s="99" t="s">
        <v>2164</v>
      </c>
      <c r="D881" s="1" t="s">
        <v>1013</v>
      </c>
      <c r="E881">
        <v>-1</v>
      </c>
      <c r="F881" s="1">
        <v>-1.1436789290222509</v>
      </c>
      <c r="G881" s="1">
        <v>0.01</v>
      </c>
      <c r="H881">
        <v>-0.25</v>
      </c>
      <c r="I881" s="1">
        <v>-0.29425516185824091</v>
      </c>
      <c r="J881" s="1">
        <v>2.0665</v>
      </c>
      <c r="K881">
        <v>0.01</v>
      </c>
      <c r="L881">
        <v>-0.12787493839223613</v>
      </c>
      <c r="M881">
        <v>7.0445000000000002</v>
      </c>
      <c r="N881">
        <v>24804</v>
      </c>
      <c r="O881">
        <v>13.311999999999999</v>
      </c>
      <c r="P881">
        <v>0.20599999999999999</v>
      </c>
      <c r="Q881">
        <v>77.108999999999995</v>
      </c>
      <c r="R881">
        <v>0.73</v>
      </c>
      <c r="S881">
        <v>8</v>
      </c>
      <c r="T881">
        <v>0.01</v>
      </c>
      <c r="U881">
        <v>35.206000000000003</v>
      </c>
      <c r="V881">
        <v>812.35</v>
      </c>
      <c r="W881">
        <v>40.316000000000003</v>
      </c>
      <c r="X881">
        <v>4.4349999999999996</v>
      </c>
      <c r="Y881">
        <v>1289.32</v>
      </c>
      <c r="Z881">
        <v>2.5362</v>
      </c>
      <c r="AA881">
        <v>4.1311</v>
      </c>
      <c r="AB881">
        <v>1.4160999999999999</v>
      </c>
      <c r="AC881">
        <v>111.63200000000001</v>
      </c>
      <c r="AD881">
        <v>5.2610000000000001</v>
      </c>
      <c r="AE881">
        <v>20.158000000000001</v>
      </c>
      <c r="AF881">
        <v>66.117999999999995</v>
      </c>
      <c r="AG881">
        <v>52.41</v>
      </c>
      <c r="AH881">
        <v>77.406999999999996</v>
      </c>
      <c r="AI881">
        <v>4.4420000000000002</v>
      </c>
      <c r="AJ881">
        <v>0.71299999999999997</v>
      </c>
      <c r="AK881">
        <v>4.7569999999999997</v>
      </c>
      <c r="AL881">
        <v>8.0299999999999994</v>
      </c>
      <c r="AM881">
        <v>1.286</v>
      </c>
      <c r="AN881">
        <v>0.01</v>
      </c>
      <c r="AO881">
        <v>1.9085857142856999</v>
      </c>
      <c r="AP881">
        <v>3</v>
      </c>
      <c r="AQ881">
        <v>2</v>
      </c>
      <c r="AR881" s="4">
        <v>880</v>
      </c>
      <c r="AS881" s="4">
        <f>ROWS($D$2:D881)</f>
        <v>880</v>
      </c>
      <c r="AT881" s="4" t="str">
        <f>IF(D881=PUBLIC!$C$15,AS881,"")</f>
        <v/>
      </c>
      <c r="AU881" s="4" t="str">
        <f t="shared" si="13"/>
        <v/>
      </c>
      <c r="AV881"/>
      <c r="AW881"/>
      <c r="AX881"/>
    </row>
    <row r="882" spans="1:50" x14ac:dyDescent="0.25">
      <c r="A882">
        <v>28</v>
      </c>
      <c r="B882">
        <v>28031</v>
      </c>
      <c r="C882" s="99" t="s">
        <v>2164</v>
      </c>
      <c r="D882" s="1" t="s">
        <v>1014</v>
      </c>
      <c r="E882">
        <v>-0.25</v>
      </c>
      <c r="F882" s="1">
        <v>-0.34131830713004158</v>
      </c>
      <c r="G882" s="1">
        <v>3.6518999999999999</v>
      </c>
      <c r="H882">
        <v>-0.75</v>
      </c>
      <c r="I882" s="1">
        <v>-0.81688310561735389</v>
      </c>
      <c r="J882" s="1">
        <v>0.01</v>
      </c>
      <c r="K882">
        <v>-0.75</v>
      </c>
      <c r="L882">
        <v>-0.75844548479751939</v>
      </c>
      <c r="M882">
        <v>1.8528</v>
      </c>
      <c r="N882">
        <v>19503</v>
      </c>
      <c r="O882">
        <v>16.849</v>
      </c>
      <c r="P882">
        <v>0.74299999999999999</v>
      </c>
      <c r="Q882">
        <v>37.116999999999997</v>
      </c>
      <c r="R882">
        <v>0.93799999999999994</v>
      </c>
      <c r="S882">
        <v>6</v>
      </c>
      <c r="T882">
        <v>0.01</v>
      </c>
      <c r="U882">
        <v>25.782</v>
      </c>
      <c r="V882">
        <v>368.27</v>
      </c>
      <c r="W882">
        <v>39.994</v>
      </c>
      <c r="X882">
        <v>15.382</v>
      </c>
      <c r="Y882">
        <v>1008.13</v>
      </c>
      <c r="Z882">
        <v>8.5551999999999992</v>
      </c>
      <c r="AA882">
        <v>1.6759999999999999</v>
      </c>
      <c r="AB882">
        <v>0.01</v>
      </c>
      <c r="AC882">
        <v>110.434</v>
      </c>
      <c r="AD882">
        <v>4.6399999999999997</v>
      </c>
      <c r="AE882">
        <v>34.353999999999999</v>
      </c>
      <c r="AF882">
        <v>13.331</v>
      </c>
      <c r="AG882">
        <v>0.01</v>
      </c>
      <c r="AH882">
        <v>4.6150000000000002</v>
      </c>
      <c r="AI882">
        <v>2.9279999999999999</v>
      </c>
      <c r="AJ882">
        <v>2.407</v>
      </c>
      <c r="AK882">
        <v>9.98</v>
      </c>
      <c r="AL882">
        <v>13.528</v>
      </c>
      <c r="AM882">
        <v>5.1660000000000004</v>
      </c>
      <c r="AN882">
        <v>0.85119999999999996</v>
      </c>
      <c r="AO882">
        <v>4.5759333333332997</v>
      </c>
      <c r="AP882">
        <v>3</v>
      </c>
      <c r="AQ882">
        <v>2</v>
      </c>
      <c r="AR882" s="4">
        <v>881</v>
      </c>
      <c r="AS882" s="4">
        <f>ROWS($D$2:D882)</f>
        <v>881</v>
      </c>
      <c r="AT882" s="4" t="str">
        <f>IF(D882=PUBLIC!$C$15,AS882,"")</f>
        <v/>
      </c>
      <c r="AU882" s="4" t="str">
        <f t="shared" si="13"/>
        <v/>
      </c>
      <c r="AV882"/>
      <c r="AW882"/>
      <c r="AX882"/>
    </row>
    <row r="883" spans="1:50" x14ac:dyDescent="0.25">
      <c r="A883">
        <v>28</v>
      </c>
      <c r="B883">
        <v>28037</v>
      </c>
      <c r="C883" s="99" t="s">
        <v>2164</v>
      </c>
      <c r="D883" s="1" t="s">
        <v>1015</v>
      </c>
      <c r="E883">
        <v>0.01</v>
      </c>
      <c r="F883" s="1">
        <v>-0.12459591127186491</v>
      </c>
      <c r="G883" s="1">
        <v>4.6383000000000001</v>
      </c>
      <c r="H883">
        <v>-0.75</v>
      </c>
      <c r="I883" s="1">
        <v>-0.81688310561735389</v>
      </c>
      <c r="J883" s="1">
        <v>0.01</v>
      </c>
      <c r="K883">
        <v>0.25</v>
      </c>
      <c r="L883">
        <v>0.16052573237829093</v>
      </c>
      <c r="M883">
        <v>9.4190000000000005</v>
      </c>
      <c r="N883">
        <v>7818</v>
      </c>
      <c r="O883">
        <v>17.971</v>
      </c>
      <c r="P883">
        <v>1.036</v>
      </c>
      <c r="Q883">
        <v>35.712000000000003</v>
      </c>
      <c r="R883">
        <v>5.0999999999999997E-2</v>
      </c>
      <c r="S883">
        <v>10</v>
      </c>
      <c r="T883">
        <v>0.01</v>
      </c>
      <c r="U883">
        <v>18.701000000000001</v>
      </c>
      <c r="V883">
        <v>263.85000000000002</v>
      </c>
      <c r="W883">
        <v>42.21</v>
      </c>
      <c r="X883">
        <v>0.01</v>
      </c>
      <c r="Y883">
        <v>1003.55</v>
      </c>
      <c r="Z883">
        <v>9.7866</v>
      </c>
      <c r="AA883">
        <v>0.01</v>
      </c>
      <c r="AB883">
        <v>0.01</v>
      </c>
      <c r="AC883">
        <v>81.064999999999998</v>
      </c>
      <c r="AD883">
        <v>5.4359999999999999</v>
      </c>
      <c r="AE883">
        <v>53.722000000000001</v>
      </c>
      <c r="AF883">
        <v>0.01</v>
      </c>
      <c r="AG883">
        <v>0.01</v>
      </c>
      <c r="AH883">
        <v>20.466000000000001</v>
      </c>
      <c r="AI883">
        <v>5.9139999999999997</v>
      </c>
      <c r="AJ883">
        <v>9.1059999999999999</v>
      </c>
      <c r="AK883">
        <v>5.41</v>
      </c>
      <c r="AL883">
        <v>12.702</v>
      </c>
      <c r="AM883">
        <v>8.3330000000000002</v>
      </c>
      <c r="AN883">
        <v>0.61087999999999998</v>
      </c>
      <c r="AO883">
        <v>0.56918000000000002</v>
      </c>
      <c r="AP883">
        <v>3</v>
      </c>
      <c r="AQ883">
        <v>2</v>
      </c>
      <c r="AR883" s="4">
        <v>882</v>
      </c>
      <c r="AS883" s="4">
        <f>ROWS($D$2:D883)</f>
        <v>882</v>
      </c>
      <c r="AT883" s="4" t="str">
        <f>IF(D883=PUBLIC!$C$15,AS883,"")</f>
        <v/>
      </c>
      <c r="AU883" s="4" t="str">
        <f t="shared" si="13"/>
        <v/>
      </c>
      <c r="AV883"/>
      <c r="AW883"/>
      <c r="AX883"/>
    </row>
    <row r="884" spans="1:50" x14ac:dyDescent="0.25">
      <c r="A884">
        <v>28</v>
      </c>
      <c r="B884">
        <v>28041</v>
      </c>
      <c r="C884" s="99" t="s">
        <v>2164</v>
      </c>
      <c r="D884" s="1" t="s">
        <v>1016</v>
      </c>
      <c r="E884">
        <v>-1</v>
      </c>
      <c r="F884" s="1">
        <v>-1.1436789290222509</v>
      </c>
      <c r="G884" s="1">
        <v>0.01</v>
      </c>
      <c r="H884">
        <v>-0.75</v>
      </c>
      <c r="I884" s="1">
        <v>-0.81688310561735389</v>
      </c>
      <c r="J884" s="1">
        <v>0.01</v>
      </c>
      <c r="K884">
        <v>-0.75</v>
      </c>
      <c r="L884">
        <v>-0.98348181362617071</v>
      </c>
      <c r="M884">
        <v>0.01</v>
      </c>
      <c r="N884">
        <v>13941</v>
      </c>
      <c r="O884">
        <v>11.986000000000001</v>
      </c>
      <c r="P884">
        <v>1.0469999999999999</v>
      </c>
      <c r="Q884">
        <v>25.515000000000001</v>
      </c>
      <c r="R884">
        <v>1.679</v>
      </c>
      <c r="S884">
        <v>7</v>
      </c>
      <c r="T884">
        <v>0.01</v>
      </c>
      <c r="U884">
        <v>18.047999999999998</v>
      </c>
      <c r="V884">
        <v>412.53</v>
      </c>
      <c r="W884">
        <v>10.76</v>
      </c>
      <c r="X884">
        <v>0.01</v>
      </c>
      <c r="Y884">
        <v>1558.67</v>
      </c>
      <c r="Z884">
        <v>4.9846000000000004</v>
      </c>
      <c r="AA884">
        <v>2.1545999999999998</v>
      </c>
      <c r="AB884">
        <v>0.01</v>
      </c>
      <c r="AC884">
        <v>56.433</v>
      </c>
      <c r="AD884">
        <v>4.0529999999999999</v>
      </c>
      <c r="AE884">
        <v>11.477</v>
      </c>
      <c r="AF884">
        <v>0.01</v>
      </c>
      <c r="AG884">
        <v>0.01</v>
      </c>
      <c r="AH884">
        <v>0.01</v>
      </c>
      <c r="AI884">
        <v>3.5990000000000002</v>
      </c>
      <c r="AJ884">
        <v>1.9910000000000001</v>
      </c>
      <c r="AK884">
        <v>22.18</v>
      </c>
      <c r="AL884">
        <v>12.353</v>
      </c>
      <c r="AM884">
        <v>3.7519999999999998</v>
      </c>
      <c r="AN884">
        <v>1.7301</v>
      </c>
      <c r="AO884">
        <v>3.1127799999999999</v>
      </c>
      <c r="AP884">
        <v>3</v>
      </c>
      <c r="AQ884">
        <v>2</v>
      </c>
      <c r="AR884" s="4">
        <v>883</v>
      </c>
      <c r="AS884" s="4">
        <f>ROWS($D$2:D884)</f>
        <v>883</v>
      </c>
      <c r="AT884" s="4" t="str">
        <f>IF(D884=PUBLIC!$C$15,AS884,"")</f>
        <v/>
      </c>
      <c r="AU884" s="4" t="str">
        <f t="shared" si="13"/>
        <v/>
      </c>
      <c r="AV884"/>
      <c r="AW884"/>
      <c r="AX884"/>
    </row>
    <row r="885" spans="1:50" x14ac:dyDescent="0.25">
      <c r="A885">
        <v>28</v>
      </c>
      <c r="B885">
        <v>28043</v>
      </c>
      <c r="C885" s="99" t="s">
        <v>2164</v>
      </c>
      <c r="D885" s="1" t="s">
        <v>1017</v>
      </c>
      <c r="E885">
        <v>-1</v>
      </c>
      <c r="F885" s="1">
        <v>-1.1436789290222509</v>
      </c>
      <c r="G885" s="1">
        <v>0.01</v>
      </c>
      <c r="H885">
        <v>-0.25</v>
      </c>
      <c r="I885" s="1">
        <v>-0.35770899737198947</v>
      </c>
      <c r="J885" s="1">
        <v>1.8156000000000001</v>
      </c>
      <c r="K885">
        <v>-0.25</v>
      </c>
      <c r="L885">
        <v>-0.49929176349910992</v>
      </c>
      <c r="M885">
        <v>3.9864999999999999</v>
      </c>
      <c r="N885">
        <v>21518</v>
      </c>
      <c r="O885">
        <v>16.526</v>
      </c>
      <c r="P885">
        <v>0.121</v>
      </c>
      <c r="Q885">
        <v>43.716999999999999</v>
      </c>
      <c r="R885">
        <v>0.81799999999999995</v>
      </c>
      <c r="S885">
        <v>8</v>
      </c>
      <c r="T885">
        <v>2.4657</v>
      </c>
      <c r="U885">
        <v>24.114000000000001</v>
      </c>
      <c r="V885">
        <v>725.66</v>
      </c>
      <c r="W885">
        <v>43.22</v>
      </c>
      <c r="X885">
        <v>0.01</v>
      </c>
      <c r="Y885">
        <v>1133.1600000000001</v>
      </c>
      <c r="Z885">
        <v>1.5739000000000001</v>
      </c>
      <c r="AA885">
        <v>1.4035</v>
      </c>
      <c r="AB885">
        <v>0.01</v>
      </c>
      <c r="AC885">
        <v>156.69999999999999</v>
      </c>
      <c r="AD885">
        <v>6.2039999999999997</v>
      </c>
      <c r="AE885">
        <v>31.137</v>
      </c>
      <c r="AF885">
        <v>48.332000000000001</v>
      </c>
      <c r="AG885">
        <v>29.28</v>
      </c>
      <c r="AH885">
        <v>10.224</v>
      </c>
      <c r="AI885">
        <v>0.55100000000000005</v>
      </c>
      <c r="AJ885">
        <v>1.9650000000000001</v>
      </c>
      <c r="AK885">
        <v>7.2119999999999997</v>
      </c>
      <c r="AL885">
        <v>28.716999999999999</v>
      </c>
      <c r="AM885">
        <v>4.2889999999999997</v>
      </c>
      <c r="AN885">
        <v>0.2290285714286</v>
      </c>
      <c r="AO885">
        <v>1.9154571428570999</v>
      </c>
      <c r="AP885">
        <v>3</v>
      </c>
      <c r="AQ885">
        <v>2</v>
      </c>
      <c r="AR885" s="4">
        <v>884</v>
      </c>
      <c r="AS885" s="4">
        <f>ROWS($D$2:D885)</f>
        <v>884</v>
      </c>
      <c r="AT885" s="4" t="str">
        <f>IF(D885=PUBLIC!$C$15,AS885,"")</f>
        <v/>
      </c>
      <c r="AU885" s="4" t="str">
        <f t="shared" si="13"/>
        <v/>
      </c>
      <c r="AV885"/>
      <c r="AW885"/>
      <c r="AX885"/>
    </row>
    <row r="886" spans="1:50" x14ac:dyDescent="0.25">
      <c r="A886">
        <v>28</v>
      </c>
      <c r="B886">
        <v>28051</v>
      </c>
      <c r="C886" s="99" t="s">
        <v>2164</v>
      </c>
      <c r="D886" s="1" t="s">
        <v>1018</v>
      </c>
      <c r="E886">
        <v>-1</v>
      </c>
      <c r="F886" s="1">
        <v>-1.1436789290222509</v>
      </c>
      <c r="G886" s="1">
        <v>0.01</v>
      </c>
      <c r="H886">
        <v>0.01</v>
      </c>
      <c r="I886" s="1">
        <v>-7.5492436790913151E-2</v>
      </c>
      <c r="J886" s="1">
        <v>2.9315000000000002</v>
      </c>
      <c r="K886">
        <v>-0.75</v>
      </c>
      <c r="L886">
        <v>-0.98348181362617071</v>
      </c>
      <c r="M886">
        <v>0.01</v>
      </c>
      <c r="N886">
        <v>18547</v>
      </c>
      <c r="O886">
        <v>13.603</v>
      </c>
      <c r="P886">
        <v>0.313</v>
      </c>
      <c r="Q886">
        <v>82.995000000000005</v>
      </c>
      <c r="R886">
        <v>0.94899999999999995</v>
      </c>
      <c r="S886">
        <v>6</v>
      </c>
      <c r="T886">
        <v>3.5219999999999998</v>
      </c>
      <c r="U886">
        <v>45.003</v>
      </c>
      <c r="V886">
        <v>555.87</v>
      </c>
      <c r="W886">
        <v>25.88</v>
      </c>
      <c r="X886">
        <v>9.1660000000000004</v>
      </c>
      <c r="Y886">
        <v>965.41</v>
      </c>
      <c r="Z886">
        <v>5.9360999999999997</v>
      </c>
      <c r="AA886">
        <v>0.01</v>
      </c>
      <c r="AB886">
        <v>2.5672999999999999</v>
      </c>
      <c r="AC886">
        <v>65.599999999999994</v>
      </c>
      <c r="AD886">
        <v>6.0389999999999997</v>
      </c>
      <c r="AE886">
        <v>17.253</v>
      </c>
      <c r="AF886">
        <v>5.931</v>
      </c>
      <c r="AG886">
        <v>0.01</v>
      </c>
      <c r="AH886">
        <v>1.0780000000000001</v>
      </c>
      <c r="AI886">
        <v>4.1420000000000003</v>
      </c>
      <c r="AJ886">
        <v>0.17299999999999999</v>
      </c>
      <c r="AK886">
        <v>6.242</v>
      </c>
      <c r="AL886">
        <v>18.956</v>
      </c>
      <c r="AM886">
        <v>4.431</v>
      </c>
      <c r="AN886">
        <v>0.94193333333329998</v>
      </c>
      <c r="AO886">
        <v>1.7633000000000001</v>
      </c>
      <c r="AP886">
        <v>3</v>
      </c>
      <c r="AQ886">
        <v>2</v>
      </c>
      <c r="AR886" s="4">
        <v>885</v>
      </c>
      <c r="AS886" s="4">
        <f>ROWS($D$2:D886)</f>
        <v>885</v>
      </c>
      <c r="AT886" s="4" t="str">
        <f>IF(D886=PUBLIC!$C$15,AS886,"")</f>
        <v/>
      </c>
      <c r="AU886" s="4" t="str">
        <f t="shared" si="13"/>
        <v/>
      </c>
      <c r="AV886"/>
      <c r="AW886"/>
      <c r="AX886"/>
    </row>
    <row r="887" spans="1:50" x14ac:dyDescent="0.25">
      <c r="A887">
        <v>28</v>
      </c>
      <c r="B887">
        <v>28053</v>
      </c>
      <c r="C887" s="99" t="s">
        <v>2164</v>
      </c>
      <c r="D887" s="1" t="s">
        <v>1019</v>
      </c>
      <c r="E887">
        <v>-1</v>
      </c>
      <c r="F887" s="1">
        <v>-1.1436789290222509</v>
      </c>
      <c r="G887" s="1">
        <v>0.01</v>
      </c>
      <c r="H887">
        <v>-0.75</v>
      </c>
      <c r="I887" s="1">
        <v>-0.81688310561735389</v>
      </c>
      <c r="J887" s="1">
        <v>0.01</v>
      </c>
      <c r="K887">
        <v>-0.75</v>
      </c>
      <c r="L887">
        <v>-0.98348181362617071</v>
      </c>
      <c r="M887">
        <v>0.01</v>
      </c>
      <c r="N887">
        <v>8822</v>
      </c>
      <c r="O887">
        <v>14.055999999999999</v>
      </c>
      <c r="P887">
        <v>2.6859999999999999</v>
      </c>
      <c r="Q887">
        <v>75.537999999999997</v>
      </c>
      <c r="R887">
        <v>0.29499999999999998</v>
      </c>
      <c r="S887">
        <v>7</v>
      </c>
      <c r="T887">
        <v>0.01</v>
      </c>
      <c r="U887">
        <v>42.515000000000001</v>
      </c>
      <c r="V887">
        <v>414.95</v>
      </c>
      <c r="W887">
        <v>30.605</v>
      </c>
      <c r="X887">
        <v>0.01</v>
      </c>
      <c r="Y887">
        <v>887.13</v>
      </c>
      <c r="Z887">
        <v>0.01</v>
      </c>
      <c r="AA887">
        <v>5.0960000000000001</v>
      </c>
      <c r="AB887">
        <v>0.01</v>
      </c>
      <c r="AC887">
        <v>60.768999999999998</v>
      </c>
      <c r="AD887">
        <v>5.7809999999999997</v>
      </c>
      <c r="AE887">
        <v>13.602</v>
      </c>
      <c r="AF887">
        <v>15.869</v>
      </c>
      <c r="AG887">
        <v>0.01</v>
      </c>
      <c r="AH887">
        <v>13.602</v>
      </c>
      <c r="AI887">
        <v>10.346</v>
      </c>
      <c r="AJ887">
        <v>0.01</v>
      </c>
      <c r="AK887">
        <v>5.8579999999999997</v>
      </c>
      <c r="AL887">
        <v>15.824</v>
      </c>
      <c r="AM887">
        <v>5.2869999999999999</v>
      </c>
      <c r="AN887">
        <v>0.53115000000000001</v>
      </c>
      <c r="AO887">
        <v>2.1760666666667001</v>
      </c>
      <c r="AP887">
        <v>3</v>
      </c>
      <c r="AQ887">
        <v>2</v>
      </c>
      <c r="AR887" s="4">
        <v>886</v>
      </c>
      <c r="AS887" s="4">
        <f>ROWS($D$2:D887)</f>
        <v>886</v>
      </c>
      <c r="AT887" s="4" t="str">
        <f>IF(D887=PUBLIC!$C$15,AS887,"")</f>
        <v/>
      </c>
      <c r="AU887" s="4" t="str">
        <f t="shared" si="13"/>
        <v/>
      </c>
      <c r="AV887"/>
      <c r="AW887"/>
      <c r="AX887"/>
    </row>
    <row r="888" spans="1:50" x14ac:dyDescent="0.25">
      <c r="A888">
        <v>28</v>
      </c>
      <c r="B888">
        <v>28055</v>
      </c>
      <c r="C888" s="99" t="s">
        <v>2164</v>
      </c>
      <c r="D888" s="1" t="s">
        <v>1020</v>
      </c>
      <c r="E888">
        <v>-1</v>
      </c>
      <c r="F888" s="1">
        <v>-1.1436789290222509</v>
      </c>
      <c r="G888" s="1">
        <v>0.01</v>
      </c>
      <c r="H888">
        <v>-0.75</v>
      </c>
      <c r="I888" s="1">
        <v>-0.81688310561735389</v>
      </c>
      <c r="J888" s="1">
        <v>0.01</v>
      </c>
      <c r="K888">
        <v>-0.75</v>
      </c>
      <c r="L888">
        <v>-0.98348181362617071</v>
      </c>
      <c r="M888">
        <v>0.01</v>
      </c>
      <c r="N888">
        <v>1352</v>
      </c>
      <c r="O888">
        <v>18.638999999999999</v>
      </c>
      <c r="P888">
        <v>0.59199999999999997</v>
      </c>
      <c r="Q888">
        <v>60.207000000000001</v>
      </c>
      <c r="R888">
        <v>0.01</v>
      </c>
      <c r="S888">
        <v>7</v>
      </c>
      <c r="T888">
        <v>0.01</v>
      </c>
      <c r="U888">
        <v>40.393999999999998</v>
      </c>
      <c r="V888">
        <v>221.15</v>
      </c>
      <c r="W888">
        <v>0.01</v>
      </c>
      <c r="X888">
        <v>14.792999999999999</v>
      </c>
      <c r="Y888">
        <v>983.72</v>
      </c>
      <c r="Z888">
        <v>0.01</v>
      </c>
      <c r="AA888">
        <v>0.01</v>
      </c>
      <c r="AB888">
        <v>0.01</v>
      </c>
      <c r="AC888">
        <v>76.947999999999993</v>
      </c>
      <c r="AD888">
        <v>2.589</v>
      </c>
      <c r="AE888">
        <v>0.01</v>
      </c>
      <c r="AF888">
        <v>0.01</v>
      </c>
      <c r="AG888">
        <v>0.01</v>
      </c>
      <c r="AH888">
        <v>22.189</v>
      </c>
      <c r="AI888">
        <v>20.111999999999998</v>
      </c>
      <c r="AJ888">
        <v>0.01</v>
      </c>
      <c r="AK888">
        <v>1.9550000000000001</v>
      </c>
      <c r="AL888">
        <v>19.832000000000001</v>
      </c>
      <c r="AM888">
        <v>10.055999999999999</v>
      </c>
      <c r="AN888">
        <v>1.8845000000000001</v>
      </c>
      <c r="AO888">
        <v>2.6198333333332999</v>
      </c>
      <c r="AP888">
        <v>3</v>
      </c>
      <c r="AQ888">
        <v>2</v>
      </c>
      <c r="AR888" s="4">
        <v>887</v>
      </c>
      <c r="AS888" s="4">
        <f>ROWS($D$2:D888)</f>
        <v>887</v>
      </c>
      <c r="AT888" s="4" t="str">
        <f>IF(D888=PUBLIC!$C$15,AS888,"")</f>
        <v/>
      </c>
      <c r="AU888" s="4" t="str">
        <f t="shared" si="13"/>
        <v/>
      </c>
      <c r="AV888"/>
      <c r="AW888"/>
      <c r="AX888"/>
    </row>
    <row r="889" spans="1:50" x14ac:dyDescent="0.25">
      <c r="A889">
        <v>28</v>
      </c>
      <c r="B889">
        <v>28057</v>
      </c>
      <c r="C889" s="99" t="s">
        <v>2164</v>
      </c>
      <c r="D889" s="1" t="s">
        <v>1021</v>
      </c>
      <c r="E889">
        <v>-0.75</v>
      </c>
      <c r="F889" s="1">
        <v>-0.83059152624660026</v>
      </c>
      <c r="G889" s="1">
        <v>1.425</v>
      </c>
      <c r="H889">
        <v>-0.25</v>
      </c>
      <c r="I889" s="1">
        <v>-0.42371717221889416</v>
      </c>
      <c r="J889" s="1">
        <v>1.5546</v>
      </c>
      <c r="K889">
        <v>-0.5</v>
      </c>
      <c r="L889">
        <v>-0.55759133055316457</v>
      </c>
      <c r="M889">
        <v>3.5065</v>
      </c>
      <c r="N889">
        <v>23511</v>
      </c>
      <c r="O889">
        <v>16.923999999999999</v>
      </c>
      <c r="P889">
        <v>1.4379999999999999</v>
      </c>
      <c r="Q889">
        <v>6.5670000000000002</v>
      </c>
      <c r="R889">
        <v>1.119</v>
      </c>
      <c r="S889">
        <v>8</v>
      </c>
      <c r="T889">
        <v>0.01</v>
      </c>
      <c r="U889">
        <v>20.247</v>
      </c>
      <c r="V889">
        <v>227.82</v>
      </c>
      <c r="W889">
        <v>20.416</v>
      </c>
      <c r="X889">
        <v>0.01</v>
      </c>
      <c r="Y889">
        <v>827.87</v>
      </c>
      <c r="Z889">
        <v>14.231999999999999</v>
      </c>
      <c r="AA889">
        <v>7.3564999999999996</v>
      </c>
      <c r="AB889">
        <v>1.0579000000000001</v>
      </c>
      <c r="AC889">
        <v>128.59899999999999</v>
      </c>
      <c r="AD889">
        <v>5.9550000000000001</v>
      </c>
      <c r="AE889">
        <v>15.737</v>
      </c>
      <c r="AF889">
        <v>20.841000000000001</v>
      </c>
      <c r="AG889">
        <v>0.01</v>
      </c>
      <c r="AH889">
        <v>1.276</v>
      </c>
      <c r="AI889">
        <v>1.7509999999999999</v>
      </c>
      <c r="AJ889">
        <v>0.01</v>
      </c>
      <c r="AK889">
        <v>7.52</v>
      </c>
      <c r="AL889">
        <v>28.992999999999999</v>
      </c>
      <c r="AM889">
        <v>5.21</v>
      </c>
      <c r="AN889">
        <v>1.7606333333333</v>
      </c>
      <c r="AO889">
        <v>2.4847999999999999</v>
      </c>
      <c r="AP889">
        <v>3</v>
      </c>
      <c r="AQ889">
        <v>2</v>
      </c>
      <c r="AR889" s="4">
        <v>888</v>
      </c>
      <c r="AS889" s="4">
        <f>ROWS($D$2:D889)</f>
        <v>888</v>
      </c>
      <c r="AT889" s="4" t="str">
        <f>IF(D889=PUBLIC!$C$15,AS889,"")</f>
        <v/>
      </c>
      <c r="AU889" s="4" t="str">
        <f t="shared" si="13"/>
        <v/>
      </c>
      <c r="AV889"/>
      <c r="AW889"/>
      <c r="AX889"/>
    </row>
    <row r="890" spans="1:50" x14ac:dyDescent="0.25">
      <c r="A890">
        <v>28</v>
      </c>
      <c r="B890">
        <v>28061</v>
      </c>
      <c r="C890" s="99" t="s">
        <v>2164</v>
      </c>
      <c r="D890" s="1" t="s">
        <v>1022</v>
      </c>
      <c r="E890">
        <v>-1</v>
      </c>
      <c r="F890" s="1">
        <v>-1.1436789290222509</v>
      </c>
      <c r="G890" s="1">
        <v>0.01</v>
      </c>
      <c r="H890">
        <v>-0.75</v>
      </c>
      <c r="I890" s="1">
        <v>-0.81688310561735389</v>
      </c>
      <c r="J890" s="1">
        <v>0.01</v>
      </c>
      <c r="K890">
        <v>-0.75</v>
      </c>
      <c r="L890">
        <v>-0.98348181362617071</v>
      </c>
      <c r="M890">
        <v>0.01</v>
      </c>
      <c r="N890">
        <v>16538</v>
      </c>
      <c r="O890">
        <v>18.158000000000001</v>
      </c>
      <c r="P890">
        <v>0.32700000000000001</v>
      </c>
      <c r="Q890">
        <v>53.567999999999998</v>
      </c>
      <c r="R890">
        <v>0.50800000000000001</v>
      </c>
      <c r="S890">
        <v>8</v>
      </c>
      <c r="T890">
        <v>2.7808999999999999</v>
      </c>
      <c r="U890">
        <v>22.084</v>
      </c>
      <c r="V890">
        <v>335.75</v>
      </c>
      <c r="W890">
        <v>37.488999999999997</v>
      </c>
      <c r="X890">
        <v>0.01</v>
      </c>
      <c r="Y890">
        <v>1066.33</v>
      </c>
      <c r="Z890">
        <v>8.4309999999999992</v>
      </c>
      <c r="AA890">
        <v>0.01</v>
      </c>
      <c r="AB890">
        <v>0.01</v>
      </c>
      <c r="AC890">
        <v>41.201000000000001</v>
      </c>
      <c r="AD890">
        <v>5.5629999999999997</v>
      </c>
      <c r="AE890">
        <v>15.721</v>
      </c>
      <c r="AF890">
        <v>19.954000000000001</v>
      </c>
      <c r="AG890">
        <v>0.01</v>
      </c>
      <c r="AH890">
        <v>0.01</v>
      </c>
      <c r="AI890">
        <v>2.1840000000000002</v>
      </c>
      <c r="AJ890">
        <v>3.4289999999999998</v>
      </c>
      <c r="AK890">
        <v>7.1980000000000004</v>
      </c>
      <c r="AL890">
        <v>25.298999999999999</v>
      </c>
      <c r="AM890">
        <v>2.8149999999999999</v>
      </c>
      <c r="AN890">
        <v>0.6741714285714</v>
      </c>
      <c r="AO890">
        <v>3.7590142857142999</v>
      </c>
      <c r="AP890">
        <v>3</v>
      </c>
      <c r="AQ890">
        <v>2</v>
      </c>
      <c r="AR890" s="4">
        <v>889</v>
      </c>
      <c r="AS890" s="4">
        <f>ROWS($D$2:D890)</f>
        <v>889</v>
      </c>
      <c r="AT890" s="4" t="str">
        <f>IF(D890=PUBLIC!$C$15,AS890,"")</f>
        <v/>
      </c>
      <c r="AU890" s="4" t="str">
        <f t="shared" si="13"/>
        <v/>
      </c>
      <c r="AV890"/>
      <c r="AW890"/>
      <c r="AX890"/>
    </row>
    <row r="891" spans="1:50" x14ac:dyDescent="0.25">
      <c r="A891">
        <v>28</v>
      </c>
      <c r="B891">
        <v>28063</v>
      </c>
      <c r="C891" s="99" t="s">
        <v>2164</v>
      </c>
      <c r="D891" s="1" t="s">
        <v>1023</v>
      </c>
      <c r="E891">
        <v>-1</v>
      </c>
      <c r="F891" s="1">
        <v>-1.1436789290222509</v>
      </c>
      <c r="G891" s="1">
        <v>0.01</v>
      </c>
      <c r="H891">
        <v>-0.75</v>
      </c>
      <c r="I891" s="1">
        <v>-0.81688310561735389</v>
      </c>
      <c r="J891" s="1">
        <v>0.01</v>
      </c>
      <c r="K891">
        <v>-0.75</v>
      </c>
      <c r="L891">
        <v>-0.98348181362617071</v>
      </c>
      <c r="M891">
        <v>0.01</v>
      </c>
      <c r="N891">
        <v>7528</v>
      </c>
      <c r="O891">
        <v>13.948</v>
      </c>
      <c r="P891">
        <v>0.13300000000000001</v>
      </c>
      <c r="Q891">
        <v>86.185000000000002</v>
      </c>
      <c r="R891">
        <v>0.49099999999999999</v>
      </c>
      <c r="S891">
        <v>7</v>
      </c>
      <c r="T891">
        <v>0.01</v>
      </c>
      <c r="U891">
        <v>39.701000000000001</v>
      </c>
      <c r="V891">
        <v>451.2</v>
      </c>
      <c r="W891">
        <v>1.3280000000000001</v>
      </c>
      <c r="X891">
        <v>1.3280000000000001</v>
      </c>
      <c r="Y891">
        <v>948.41</v>
      </c>
      <c r="Z891">
        <v>5.6837999999999997</v>
      </c>
      <c r="AA891">
        <v>0.01</v>
      </c>
      <c r="AB891">
        <v>0.01</v>
      </c>
      <c r="AC891">
        <v>0.29699999999999999</v>
      </c>
      <c r="AD891">
        <v>6.1109999999999998</v>
      </c>
      <c r="AE891">
        <v>3.9849999999999999</v>
      </c>
      <c r="AF891">
        <v>5.3129999999999997</v>
      </c>
      <c r="AG891">
        <v>0.01</v>
      </c>
      <c r="AH891">
        <v>45.164999999999999</v>
      </c>
      <c r="AI891">
        <v>2.895</v>
      </c>
      <c r="AJ891">
        <v>1.423</v>
      </c>
      <c r="AK891">
        <v>2.9929999999999999</v>
      </c>
      <c r="AL891">
        <v>12.709</v>
      </c>
      <c r="AM891">
        <v>4.6120000000000001</v>
      </c>
      <c r="AN891">
        <v>1.2821166666667001</v>
      </c>
      <c r="AO891">
        <v>2.2673666666667001</v>
      </c>
      <c r="AP891">
        <v>3</v>
      </c>
      <c r="AQ891">
        <v>2</v>
      </c>
      <c r="AR891" s="4">
        <v>890</v>
      </c>
      <c r="AS891" s="4">
        <f>ROWS($D$2:D891)</f>
        <v>890</v>
      </c>
      <c r="AT891" s="4" t="str">
        <f>IF(D891=PUBLIC!$C$15,AS891,"")</f>
        <v/>
      </c>
      <c r="AU891" s="4" t="str">
        <f t="shared" si="13"/>
        <v/>
      </c>
      <c r="AV891"/>
      <c r="AW891"/>
      <c r="AX891"/>
    </row>
    <row r="892" spans="1:50" x14ac:dyDescent="0.25">
      <c r="A892">
        <v>28</v>
      </c>
      <c r="B892">
        <v>28065</v>
      </c>
      <c r="C892" s="99" t="s">
        <v>2164</v>
      </c>
      <c r="D892" s="1" t="s">
        <v>1024</v>
      </c>
      <c r="E892">
        <v>-1</v>
      </c>
      <c r="F892" s="1">
        <v>-1.1436789290222509</v>
      </c>
      <c r="G892" s="1">
        <v>0.01</v>
      </c>
      <c r="H892">
        <v>-0.75</v>
      </c>
      <c r="I892" s="1">
        <v>-0.81688310561735389</v>
      </c>
      <c r="J892" s="1">
        <v>0.01</v>
      </c>
      <c r="K892">
        <v>-0.75</v>
      </c>
      <c r="L892">
        <v>-0.98348181362617071</v>
      </c>
      <c r="M892">
        <v>0.01</v>
      </c>
      <c r="N892">
        <v>11771</v>
      </c>
      <c r="O892">
        <v>19.37</v>
      </c>
      <c r="P892">
        <v>0.34</v>
      </c>
      <c r="Q892">
        <v>61.244</v>
      </c>
      <c r="R892">
        <v>0.17799999999999999</v>
      </c>
      <c r="S892">
        <v>7</v>
      </c>
      <c r="T892">
        <v>0.01</v>
      </c>
      <c r="U892">
        <v>34.662999999999997</v>
      </c>
      <c r="V892">
        <v>210.22</v>
      </c>
      <c r="W892">
        <v>36.53</v>
      </c>
      <c r="X892">
        <v>0.01</v>
      </c>
      <c r="Y892">
        <v>989.08</v>
      </c>
      <c r="Z892">
        <v>2.4434999999999998</v>
      </c>
      <c r="AA892">
        <v>6.2222999999999997</v>
      </c>
      <c r="AB892">
        <v>0.01</v>
      </c>
      <c r="AC892">
        <v>121.565</v>
      </c>
      <c r="AD892">
        <v>5.31</v>
      </c>
      <c r="AE892">
        <v>18.690000000000001</v>
      </c>
      <c r="AF892">
        <v>10.195</v>
      </c>
      <c r="AG892">
        <v>0.01</v>
      </c>
      <c r="AH892">
        <v>11.894</v>
      </c>
      <c r="AI892">
        <v>6.2960000000000003</v>
      </c>
      <c r="AJ892">
        <v>2.7650000000000001</v>
      </c>
      <c r="AK892">
        <v>3.8519999999999999</v>
      </c>
      <c r="AL892">
        <v>13.58</v>
      </c>
      <c r="AM892">
        <v>3.4319999999999999</v>
      </c>
      <c r="AN892">
        <v>3.80166</v>
      </c>
      <c r="AO892">
        <v>3.6034999999999999</v>
      </c>
      <c r="AP892">
        <v>3</v>
      </c>
      <c r="AQ892">
        <v>2</v>
      </c>
      <c r="AR892" s="4">
        <v>891</v>
      </c>
      <c r="AS892" s="4">
        <f>ROWS($D$2:D892)</f>
        <v>891</v>
      </c>
      <c r="AT892" s="4" t="str">
        <f>IF(D892=PUBLIC!$C$15,AS892,"")</f>
        <v/>
      </c>
      <c r="AU892" s="4" t="str">
        <f t="shared" si="13"/>
        <v/>
      </c>
      <c r="AV892"/>
      <c r="AW892"/>
      <c r="AX892"/>
    </row>
    <row r="893" spans="1:50" x14ac:dyDescent="0.25">
      <c r="A893">
        <v>28</v>
      </c>
      <c r="B893">
        <v>28067</v>
      </c>
      <c r="C893" s="99" t="s">
        <v>2164</v>
      </c>
      <c r="D893" s="1" t="s">
        <v>1025</v>
      </c>
      <c r="E893">
        <v>-1</v>
      </c>
      <c r="F893" s="1">
        <v>-1.0013285232269218</v>
      </c>
      <c r="G893" s="1">
        <v>0.64790000000000003</v>
      </c>
      <c r="H893">
        <v>-0.5</v>
      </c>
      <c r="I893" s="1">
        <v>-0.68018801556083286</v>
      </c>
      <c r="J893" s="1">
        <v>0.54049999999999998</v>
      </c>
      <c r="K893">
        <v>-0.25</v>
      </c>
      <c r="L893">
        <v>-0.43420272603188498</v>
      </c>
      <c r="M893">
        <v>4.5224000000000002</v>
      </c>
      <c r="N893">
        <v>68313</v>
      </c>
      <c r="O893">
        <v>15.25</v>
      </c>
      <c r="P893">
        <v>4.2320000000000002</v>
      </c>
      <c r="Q893">
        <v>28.994</v>
      </c>
      <c r="R893">
        <v>1.77</v>
      </c>
      <c r="S893">
        <v>5</v>
      </c>
      <c r="T893">
        <v>4.4695999999999998</v>
      </c>
      <c r="U893">
        <v>23.71</v>
      </c>
      <c r="V893">
        <v>557.5</v>
      </c>
      <c r="W893">
        <v>92.075999999999993</v>
      </c>
      <c r="X893">
        <v>3.5129999999999999</v>
      </c>
      <c r="Y893">
        <v>1468.85</v>
      </c>
      <c r="Z893">
        <v>6.5068000000000001</v>
      </c>
      <c r="AA893">
        <v>1.8711</v>
      </c>
      <c r="AB893">
        <v>3.1913</v>
      </c>
      <c r="AC893">
        <v>162.934</v>
      </c>
      <c r="AD893">
        <v>4.0910000000000002</v>
      </c>
      <c r="AE893">
        <v>27.52</v>
      </c>
      <c r="AF893">
        <v>62.798999999999999</v>
      </c>
      <c r="AG893">
        <v>0.01</v>
      </c>
      <c r="AH893">
        <v>3.952</v>
      </c>
      <c r="AI893">
        <v>2.3069999999999999</v>
      </c>
      <c r="AJ893">
        <v>4.6070000000000002</v>
      </c>
      <c r="AK893">
        <v>6.9779999999999998</v>
      </c>
      <c r="AL893">
        <v>15.387</v>
      </c>
      <c r="AM893">
        <v>3.1869999999999998</v>
      </c>
      <c r="AN893">
        <v>1.2836666666667</v>
      </c>
      <c r="AO893">
        <v>2.4002500000000002</v>
      </c>
      <c r="AP893">
        <v>3</v>
      </c>
      <c r="AQ893">
        <v>2</v>
      </c>
      <c r="AR893" s="4">
        <v>892</v>
      </c>
      <c r="AS893" s="4">
        <f>ROWS($D$2:D893)</f>
        <v>892</v>
      </c>
      <c r="AT893" s="4" t="str">
        <f>IF(D893=PUBLIC!$C$15,AS893,"")</f>
        <v/>
      </c>
      <c r="AU893" s="4" t="str">
        <f t="shared" si="13"/>
        <v/>
      </c>
      <c r="AV893"/>
      <c r="AW893"/>
      <c r="AX893"/>
    </row>
    <row r="894" spans="1:50" x14ac:dyDescent="0.25">
      <c r="A894">
        <v>28</v>
      </c>
      <c r="B894">
        <v>28069</v>
      </c>
      <c r="C894" s="99" t="s">
        <v>2164</v>
      </c>
      <c r="D894" s="1" t="s">
        <v>1026</v>
      </c>
      <c r="E894">
        <v>-1</v>
      </c>
      <c r="F894" s="1">
        <v>-1.1436789290222509</v>
      </c>
      <c r="G894" s="1">
        <v>0.01</v>
      </c>
      <c r="H894">
        <v>-0.75</v>
      </c>
      <c r="I894" s="1">
        <v>-0.81688310561735389</v>
      </c>
      <c r="J894" s="1">
        <v>0.01</v>
      </c>
      <c r="K894">
        <v>-0.75</v>
      </c>
      <c r="L894">
        <v>-0.98348181362617071</v>
      </c>
      <c r="M894">
        <v>0.01</v>
      </c>
      <c r="N894">
        <v>10128</v>
      </c>
      <c r="O894">
        <v>16.952999999999999</v>
      </c>
      <c r="P894">
        <v>1.4910000000000001</v>
      </c>
      <c r="Q894">
        <v>60.287999999999997</v>
      </c>
      <c r="R894">
        <v>4.2060000000000004</v>
      </c>
      <c r="S894">
        <v>8</v>
      </c>
      <c r="T894">
        <v>0.01</v>
      </c>
      <c r="U894">
        <v>29.925999999999998</v>
      </c>
      <c r="V894">
        <v>276.55</v>
      </c>
      <c r="W894">
        <v>28.632999999999999</v>
      </c>
      <c r="X894">
        <v>0.01</v>
      </c>
      <c r="Y894">
        <v>867.29</v>
      </c>
      <c r="Z894">
        <v>3.1190000000000002</v>
      </c>
      <c r="AA894">
        <v>4.258</v>
      </c>
      <c r="AB894">
        <v>0.01</v>
      </c>
      <c r="AC894">
        <v>49.468000000000004</v>
      </c>
      <c r="AD894">
        <v>3.9489999999999998</v>
      </c>
      <c r="AE894">
        <v>10.861000000000001</v>
      </c>
      <c r="AF894">
        <v>2.9620000000000002</v>
      </c>
      <c r="AG894">
        <v>0.01</v>
      </c>
      <c r="AH894">
        <v>34.558</v>
      </c>
      <c r="AI894">
        <v>2.3029999999999999</v>
      </c>
      <c r="AJ894">
        <v>1.208</v>
      </c>
      <c r="AK894">
        <v>9.9410000000000007</v>
      </c>
      <c r="AL894">
        <v>19.376999999999999</v>
      </c>
      <c r="AM894">
        <v>3.4820000000000002</v>
      </c>
      <c r="AN894">
        <v>0.34065000000000001</v>
      </c>
      <c r="AO894">
        <v>0.98673333333330004</v>
      </c>
      <c r="AP894">
        <v>3</v>
      </c>
      <c r="AQ894">
        <v>2</v>
      </c>
      <c r="AR894" s="4">
        <v>893</v>
      </c>
      <c r="AS894" s="4">
        <f>ROWS($D$2:D894)</f>
        <v>893</v>
      </c>
      <c r="AT894" s="4" t="str">
        <f>IF(D894=PUBLIC!$C$15,AS894,"")</f>
        <v/>
      </c>
      <c r="AU894" s="4" t="str">
        <f t="shared" si="13"/>
        <v/>
      </c>
      <c r="AV894"/>
      <c r="AW894"/>
      <c r="AX894"/>
    </row>
    <row r="895" spans="1:50" x14ac:dyDescent="0.25">
      <c r="A895">
        <v>28</v>
      </c>
      <c r="B895">
        <v>28071</v>
      </c>
      <c r="C895" s="99" t="s">
        <v>2164</v>
      </c>
      <c r="D895" s="1" t="s">
        <v>1027</v>
      </c>
      <c r="E895">
        <v>-0.75</v>
      </c>
      <c r="F895" s="1">
        <v>-0.79163686202756667</v>
      </c>
      <c r="G895" s="1">
        <v>1.6023000000000001</v>
      </c>
      <c r="H895">
        <v>-0.75</v>
      </c>
      <c r="I895" s="1">
        <v>-0.81688310561735389</v>
      </c>
      <c r="J895" s="1">
        <v>0.01</v>
      </c>
      <c r="K895">
        <v>-0.75</v>
      </c>
      <c r="L895">
        <v>-0.77034831307105567</v>
      </c>
      <c r="M895">
        <v>1.7547999999999999</v>
      </c>
      <c r="N895">
        <v>52193</v>
      </c>
      <c r="O895">
        <v>11.201000000000001</v>
      </c>
      <c r="P895">
        <v>2.36</v>
      </c>
      <c r="Q895">
        <v>23.898</v>
      </c>
      <c r="R895">
        <v>3.1859999999999999</v>
      </c>
      <c r="S895">
        <v>3</v>
      </c>
      <c r="T895">
        <v>0.01</v>
      </c>
      <c r="U895">
        <v>25.274999999999999</v>
      </c>
      <c r="V895">
        <v>470.33</v>
      </c>
      <c r="W895">
        <v>78.171000000000006</v>
      </c>
      <c r="X895">
        <v>31.422000000000001</v>
      </c>
      <c r="Y895">
        <v>2813.21</v>
      </c>
      <c r="Z895">
        <v>4.1630000000000003</v>
      </c>
      <c r="AA895">
        <v>3.5221</v>
      </c>
      <c r="AB895">
        <v>0.01</v>
      </c>
      <c r="AC895">
        <v>73.832999999999998</v>
      </c>
      <c r="AD895">
        <v>2.395</v>
      </c>
      <c r="AE895">
        <v>31.613</v>
      </c>
      <c r="AF895">
        <v>111.318</v>
      </c>
      <c r="AG895">
        <v>19.16</v>
      </c>
      <c r="AH895">
        <v>11.879</v>
      </c>
      <c r="AI895">
        <v>1.23</v>
      </c>
      <c r="AJ895">
        <v>0.28999999999999998</v>
      </c>
      <c r="AK895">
        <v>4.165</v>
      </c>
      <c r="AL895">
        <v>8.7010000000000005</v>
      </c>
      <c r="AM895">
        <v>2.9180000000000001</v>
      </c>
      <c r="AN895">
        <v>2.9293571428570999</v>
      </c>
      <c r="AO895">
        <v>4.3442428571429001</v>
      </c>
      <c r="AP895">
        <v>3</v>
      </c>
      <c r="AQ895">
        <v>2</v>
      </c>
      <c r="AR895" s="4">
        <v>894</v>
      </c>
      <c r="AS895" s="4">
        <f>ROWS($D$2:D895)</f>
        <v>894</v>
      </c>
      <c r="AT895" s="4" t="str">
        <f>IF(D895=PUBLIC!$C$15,AS895,"")</f>
        <v/>
      </c>
      <c r="AU895" s="4" t="str">
        <f t="shared" si="13"/>
        <v/>
      </c>
      <c r="AV895"/>
      <c r="AW895"/>
      <c r="AX895"/>
    </row>
    <row r="896" spans="1:50" x14ac:dyDescent="0.25">
      <c r="A896">
        <v>28</v>
      </c>
      <c r="B896">
        <v>28075</v>
      </c>
      <c r="C896" s="99" t="s">
        <v>2164</v>
      </c>
      <c r="D896" s="1" t="s">
        <v>1028</v>
      </c>
      <c r="E896">
        <v>-1</v>
      </c>
      <c r="F896" s="1">
        <v>-1.1436789290222509</v>
      </c>
      <c r="G896" s="1">
        <v>0.01</v>
      </c>
      <c r="H896">
        <v>-0.75</v>
      </c>
      <c r="I896" s="1">
        <v>-0.81688310561735389</v>
      </c>
      <c r="J896" s="1">
        <v>0.01</v>
      </c>
      <c r="K896">
        <v>-0.75</v>
      </c>
      <c r="L896">
        <v>-0.98348181362617071</v>
      </c>
      <c r="M896">
        <v>0.01</v>
      </c>
      <c r="N896">
        <v>79233</v>
      </c>
      <c r="O896">
        <v>15.145</v>
      </c>
      <c r="P896">
        <v>2.157</v>
      </c>
      <c r="Q896">
        <v>42.484000000000002</v>
      </c>
      <c r="R896">
        <v>2.1539999999999999</v>
      </c>
      <c r="S896">
        <v>8</v>
      </c>
      <c r="T896">
        <v>5.1356999999999999</v>
      </c>
      <c r="U896">
        <v>23.105</v>
      </c>
      <c r="V896">
        <v>656.37</v>
      </c>
      <c r="W896">
        <v>93.394999999999996</v>
      </c>
      <c r="X896">
        <v>12.242000000000001</v>
      </c>
      <c r="Y896">
        <v>1522.98</v>
      </c>
      <c r="Z896">
        <v>6.6016000000000004</v>
      </c>
      <c r="AA896">
        <v>0.62360000000000004</v>
      </c>
      <c r="AB896">
        <v>0.53520000000000001</v>
      </c>
      <c r="AC896">
        <v>163.5</v>
      </c>
      <c r="AD896">
        <v>3.698</v>
      </c>
      <c r="AE896">
        <v>29.280999999999999</v>
      </c>
      <c r="AF896">
        <v>132.64699999999999</v>
      </c>
      <c r="AG896">
        <v>221.75</v>
      </c>
      <c r="AH896">
        <v>13.757</v>
      </c>
      <c r="AI896">
        <v>1.177</v>
      </c>
      <c r="AJ896">
        <v>1.4259999999999999</v>
      </c>
      <c r="AK896">
        <v>8.1630000000000003</v>
      </c>
      <c r="AL896">
        <v>8.9350000000000005</v>
      </c>
      <c r="AM896">
        <v>3.3340000000000001</v>
      </c>
      <c r="AN896">
        <v>0.31895714285709997</v>
      </c>
      <c r="AO896">
        <v>1.4379142857142999</v>
      </c>
      <c r="AP896">
        <v>3</v>
      </c>
      <c r="AQ896">
        <v>2</v>
      </c>
      <c r="AR896" s="4">
        <v>895</v>
      </c>
      <c r="AS896" s="4">
        <f>ROWS($D$2:D896)</f>
        <v>895</v>
      </c>
      <c r="AT896" s="4" t="str">
        <f>IF(D896=PUBLIC!$C$15,AS896,"")</f>
        <v/>
      </c>
      <c r="AU896" s="4" t="str">
        <f t="shared" si="13"/>
        <v/>
      </c>
      <c r="AV896"/>
      <c r="AW896"/>
      <c r="AX896"/>
    </row>
    <row r="897" spans="1:50" x14ac:dyDescent="0.25">
      <c r="A897">
        <v>28</v>
      </c>
      <c r="B897">
        <v>28077</v>
      </c>
      <c r="C897" s="99" t="s">
        <v>2164</v>
      </c>
      <c r="D897" s="1" t="s">
        <v>1029</v>
      </c>
      <c r="E897">
        <v>-0.5</v>
      </c>
      <c r="F897" s="1">
        <v>-0.52378784257227151</v>
      </c>
      <c r="G897" s="1">
        <v>2.8214000000000001</v>
      </c>
      <c r="H897">
        <v>-0.75</v>
      </c>
      <c r="I897" s="1">
        <v>-0.81688310561735389</v>
      </c>
      <c r="J897" s="1">
        <v>0.01</v>
      </c>
      <c r="K897">
        <v>-0.75</v>
      </c>
      <c r="L897">
        <v>-0.98348181362617071</v>
      </c>
      <c r="M897">
        <v>0.01</v>
      </c>
      <c r="N897">
        <v>12603</v>
      </c>
      <c r="O897">
        <v>16.004000000000001</v>
      </c>
      <c r="P897">
        <v>0.64300000000000002</v>
      </c>
      <c r="Q897">
        <v>32.96</v>
      </c>
      <c r="R897">
        <v>0.94399999999999995</v>
      </c>
      <c r="S897">
        <v>7</v>
      </c>
      <c r="T897">
        <v>0.01</v>
      </c>
      <c r="U897">
        <v>21.747</v>
      </c>
      <c r="V897">
        <v>208.56</v>
      </c>
      <c r="W897">
        <v>63.476999999999997</v>
      </c>
      <c r="X897">
        <v>0.01</v>
      </c>
      <c r="Y897">
        <v>1137.73</v>
      </c>
      <c r="Z897">
        <v>0.01</v>
      </c>
      <c r="AA897">
        <v>0.01</v>
      </c>
      <c r="AB897">
        <v>2.3250999999999999</v>
      </c>
      <c r="AC897">
        <v>125.90300000000001</v>
      </c>
      <c r="AD897">
        <v>6.5060000000000002</v>
      </c>
      <c r="AE897">
        <v>26.978000000000002</v>
      </c>
      <c r="AF897">
        <v>23.01</v>
      </c>
      <c r="AG897">
        <v>0.01</v>
      </c>
      <c r="AH897">
        <v>11.108000000000001</v>
      </c>
      <c r="AI897">
        <v>5.633</v>
      </c>
      <c r="AJ897">
        <v>5.7380000000000004</v>
      </c>
      <c r="AK897">
        <v>10.682</v>
      </c>
      <c r="AL897">
        <v>15.836</v>
      </c>
      <c r="AM897">
        <v>2.629</v>
      </c>
      <c r="AN897">
        <v>2.1305333333332999</v>
      </c>
      <c r="AO897">
        <v>3.3170333333333</v>
      </c>
      <c r="AP897">
        <v>3</v>
      </c>
      <c r="AQ897">
        <v>2</v>
      </c>
      <c r="AR897" s="4">
        <v>896</v>
      </c>
      <c r="AS897" s="4">
        <f>ROWS($D$2:D897)</f>
        <v>896</v>
      </c>
      <c r="AT897" s="4" t="str">
        <f>IF(D897=PUBLIC!$C$15,AS897,"")</f>
        <v/>
      </c>
      <c r="AU897" s="4" t="str">
        <f t="shared" si="13"/>
        <v/>
      </c>
      <c r="AV897"/>
      <c r="AW897"/>
      <c r="AX897"/>
    </row>
    <row r="898" spans="1:50" x14ac:dyDescent="0.25">
      <c r="A898">
        <v>28</v>
      </c>
      <c r="B898">
        <v>28079</v>
      </c>
      <c r="C898" s="99" t="s">
        <v>2164</v>
      </c>
      <c r="D898" s="1" t="s">
        <v>1030</v>
      </c>
      <c r="E898">
        <v>-0.75</v>
      </c>
      <c r="F898" s="1">
        <v>-0.78871471293499407</v>
      </c>
      <c r="G898" s="1">
        <v>1.6155999999999999</v>
      </c>
      <c r="H898">
        <v>-0.75</v>
      </c>
      <c r="I898" s="1">
        <v>-0.81688310561735389</v>
      </c>
      <c r="J898" s="1">
        <v>0.01</v>
      </c>
      <c r="K898">
        <v>-0.75</v>
      </c>
      <c r="L898">
        <v>-0.98348181362617071</v>
      </c>
      <c r="M898">
        <v>0.01</v>
      </c>
      <c r="N898">
        <v>23011</v>
      </c>
      <c r="O898">
        <v>14.231999999999999</v>
      </c>
      <c r="P898">
        <v>4.2889999999999997</v>
      </c>
      <c r="Q898">
        <v>41.55</v>
      </c>
      <c r="R898">
        <v>6.423</v>
      </c>
      <c r="S898">
        <v>6</v>
      </c>
      <c r="T898">
        <v>0.01</v>
      </c>
      <c r="U898">
        <v>27.099</v>
      </c>
      <c r="V898">
        <v>385.53</v>
      </c>
      <c r="W898">
        <v>38.677</v>
      </c>
      <c r="X898">
        <v>0.01</v>
      </c>
      <c r="Y898">
        <v>950.59</v>
      </c>
      <c r="Z898">
        <v>0.01</v>
      </c>
      <c r="AA898">
        <v>1.2531000000000001</v>
      </c>
      <c r="AB898">
        <v>0.01</v>
      </c>
      <c r="AC898">
        <v>91.533000000000001</v>
      </c>
      <c r="AD898">
        <v>4.7149999999999999</v>
      </c>
      <c r="AE898">
        <v>8.2569999999999997</v>
      </c>
      <c r="AF898">
        <v>8.2569999999999997</v>
      </c>
      <c r="AG898">
        <v>0.01</v>
      </c>
      <c r="AH898">
        <v>30.42</v>
      </c>
      <c r="AI898">
        <v>5.3049999999999997</v>
      </c>
      <c r="AJ898">
        <v>3.5009999999999999</v>
      </c>
      <c r="AK898">
        <v>4.0910000000000002</v>
      </c>
      <c r="AL898">
        <v>18.966999999999999</v>
      </c>
      <c r="AM898">
        <v>2.7349999999999999</v>
      </c>
      <c r="AN898">
        <v>1.01535</v>
      </c>
      <c r="AO898">
        <v>1.9996333333333001</v>
      </c>
      <c r="AP898">
        <v>3</v>
      </c>
      <c r="AQ898">
        <v>2</v>
      </c>
      <c r="AR898" s="4">
        <v>897</v>
      </c>
      <c r="AS898" s="4">
        <f>ROWS($D$2:D898)</f>
        <v>897</v>
      </c>
      <c r="AT898" s="4" t="str">
        <f>IF(D898=PUBLIC!$C$15,AS898,"")</f>
        <v/>
      </c>
      <c r="AU898" s="4" t="str">
        <f t="shared" si="13"/>
        <v/>
      </c>
      <c r="AV898"/>
      <c r="AW898"/>
      <c r="AX898"/>
    </row>
    <row r="899" spans="1:50" x14ac:dyDescent="0.25">
      <c r="A899">
        <v>28</v>
      </c>
      <c r="B899">
        <v>28081</v>
      </c>
      <c r="C899" s="99" t="s">
        <v>2164</v>
      </c>
      <c r="D899" s="1" t="s">
        <v>1031</v>
      </c>
      <c r="E899">
        <v>-0.75</v>
      </c>
      <c r="F899" s="1">
        <v>-0.99484706471332041</v>
      </c>
      <c r="G899" s="1">
        <v>0.6774</v>
      </c>
      <c r="H899">
        <v>-0.5</v>
      </c>
      <c r="I899" s="1">
        <v>-0.54890509003198917</v>
      </c>
      <c r="J899" s="1">
        <v>1.0596000000000001</v>
      </c>
      <c r="K899">
        <v>-0.5</v>
      </c>
      <c r="L899">
        <v>-0.64179776771686492</v>
      </c>
      <c r="M899">
        <v>2.8132000000000001</v>
      </c>
      <c r="N899">
        <v>85281</v>
      </c>
      <c r="O899">
        <v>14.178000000000001</v>
      </c>
      <c r="P899">
        <v>2.4180000000000001</v>
      </c>
      <c r="Q899">
        <v>28.341999999999999</v>
      </c>
      <c r="R899">
        <v>2.4470000000000001</v>
      </c>
      <c r="S899">
        <v>8</v>
      </c>
      <c r="T899">
        <v>0.01</v>
      </c>
      <c r="U899">
        <v>18.457999999999998</v>
      </c>
      <c r="V899">
        <v>676.83</v>
      </c>
      <c r="W899">
        <v>87.593000000000004</v>
      </c>
      <c r="X899">
        <v>23.686</v>
      </c>
      <c r="Y899">
        <v>1828.69</v>
      </c>
      <c r="Z899">
        <v>6.5831</v>
      </c>
      <c r="AA899">
        <v>3.6606000000000001</v>
      </c>
      <c r="AB899">
        <v>3.6116999999999999</v>
      </c>
      <c r="AC899">
        <v>126.867</v>
      </c>
      <c r="AD899">
        <v>4.72</v>
      </c>
      <c r="AE899">
        <v>25.68</v>
      </c>
      <c r="AF899">
        <v>146.809</v>
      </c>
      <c r="AG899">
        <v>9.9700000000000006</v>
      </c>
      <c r="AH899">
        <v>37.405999999999999</v>
      </c>
      <c r="AI899">
        <v>0.627</v>
      </c>
      <c r="AJ899">
        <v>0.20100000000000001</v>
      </c>
      <c r="AK899">
        <v>4.4560000000000004</v>
      </c>
      <c r="AL899">
        <v>21.992000000000001</v>
      </c>
      <c r="AM899">
        <v>3.5880000000000001</v>
      </c>
      <c r="AN899">
        <v>1.88775</v>
      </c>
      <c r="AO899">
        <v>2.6443666666666998</v>
      </c>
      <c r="AP899">
        <v>3</v>
      </c>
      <c r="AQ899">
        <v>2</v>
      </c>
      <c r="AR899" s="4">
        <v>898</v>
      </c>
      <c r="AS899" s="4">
        <f>ROWS($D$2:D899)</f>
        <v>898</v>
      </c>
      <c r="AT899" s="4" t="str">
        <f>IF(D899=PUBLIC!$C$15,AS899,"")</f>
        <v/>
      </c>
      <c r="AU899" s="4" t="str">
        <f t="shared" ref="AU899:AU962" si="14">IFERROR(SMALL($AT$2:$AT$2013,AS899),"")</f>
        <v/>
      </c>
      <c r="AV899"/>
      <c r="AW899"/>
      <c r="AX899"/>
    </row>
    <row r="900" spans="1:50" x14ac:dyDescent="0.25">
      <c r="A900">
        <v>28</v>
      </c>
      <c r="B900">
        <v>28083</v>
      </c>
      <c r="C900" s="99" t="s">
        <v>2164</v>
      </c>
      <c r="D900" s="1" t="s">
        <v>1032</v>
      </c>
      <c r="E900">
        <v>-1</v>
      </c>
      <c r="F900" s="1">
        <v>-1.1436789290222509</v>
      </c>
      <c r="G900" s="1">
        <v>0.01</v>
      </c>
      <c r="H900">
        <v>-0.75</v>
      </c>
      <c r="I900" s="1">
        <v>-0.81688310561735389</v>
      </c>
      <c r="J900" s="1">
        <v>0.01</v>
      </c>
      <c r="K900">
        <v>-0.75</v>
      </c>
      <c r="L900">
        <v>-0.81861549629455843</v>
      </c>
      <c r="M900">
        <v>1.3573999999999999</v>
      </c>
      <c r="N900">
        <v>30500</v>
      </c>
      <c r="O900">
        <v>12.849</v>
      </c>
      <c r="P900">
        <v>2.4950000000000001</v>
      </c>
      <c r="Q900">
        <v>72.757000000000005</v>
      </c>
      <c r="R900">
        <v>1.3440000000000001</v>
      </c>
      <c r="S900">
        <v>8</v>
      </c>
      <c r="T900">
        <v>0.01</v>
      </c>
      <c r="U900">
        <v>40.417000000000002</v>
      </c>
      <c r="V900">
        <v>805.62</v>
      </c>
      <c r="W900">
        <v>53.442999999999998</v>
      </c>
      <c r="X900">
        <v>2.2949999999999999</v>
      </c>
      <c r="Y900">
        <v>1529.31</v>
      </c>
      <c r="Z900">
        <v>5.7546999999999997</v>
      </c>
      <c r="AA900">
        <v>0.85260000000000002</v>
      </c>
      <c r="AB900">
        <v>0.01</v>
      </c>
      <c r="AC900">
        <v>118.601</v>
      </c>
      <c r="AD900">
        <v>5.3109999999999999</v>
      </c>
      <c r="AE900">
        <v>24.59</v>
      </c>
      <c r="AF900">
        <v>46.23</v>
      </c>
      <c r="AG900">
        <v>0.01</v>
      </c>
      <c r="AH900">
        <v>232.78700000000001</v>
      </c>
      <c r="AI900">
        <v>6.0750000000000002</v>
      </c>
      <c r="AJ900">
        <v>0.91500000000000004</v>
      </c>
      <c r="AK900">
        <v>3.8620000000000001</v>
      </c>
      <c r="AL900">
        <v>14.938000000000001</v>
      </c>
      <c r="AM900">
        <v>2.3940000000000001</v>
      </c>
      <c r="AN900">
        <v>0.01</v>
      </c>
      <c r="AO900">
        <v>1.9205000000000001</v>
      </c>
      <c r="AP900">
        <v>3</v>
      </c>
      <c r="AQ900">
        <v>2</v>
      </c>
      <c r="AR900" s="4">
        <v>899</v>
      </c>
      <c r="AS900" s="4">
        <f>ROWS($D$2:D900)</f>
        <v>899</v>
      </c>
      <c r="AT900" s="4" t="str">
        <f>IF(D900=PUBLIC!$C$15,AS900,"")</f>
        <v/>
      </c>
      <c r="AU900" s="4" t="str">
        <f t="shared" si="14"/>
        <v/>
      </c>
      <c r="AV900"/>
      <c r="AW900"/>
      <c r="AX900"/>
    </row>
    <row r="901" spans="1:50" x14ac:dyDescent="0.25">
      <c r="A901">
        <v>28</v>
      </c>
      <c r="B901">
        <v>28085</v>
      </c>
      <c r="C901" s="99" t="s">
        <v>2164</v>
      </c>
      <c r="D901" s="1" t="s">
        <v>1033</v>
      </c>
      <c r="E901">
        <v>-1</v>
      </c>
      <c r="F901" s="1">
        <v>-1.1436789290222509</v>
      </c>
      <c r="G901" s="1">
        <v>0.01</v>
      </c>
      <c r="H901">
        <v>-0.5</v>
      </c>
      <c r="I901" s="1">
        <v>-0.56218259646671143</v>
      </c>
      <c r="J901" s="1">
        <v>1.0071000000000001</v>
      </c>
      <c r="K901">
        <v>-0.75</v>
      </c>
      <c r="L901">
        <v>-0.83299605616789196</v>
      </c>
      <c r="M901">
        <v>1.2390000000000001</v>
      </c>
      <c r="N901">
        <v>34691</v>
      </c>
      <c r="O901">
        <v>15.552</v>
      </c>
      <c r="P901">
        <v>1.006</v>
      </c>
      <c r="Q901">
        <v>30.809000000000001</v>
      </c>
      <c r="R901">
        <v>0.97399999999999998</v>
      </c>
      <c r="S901">
        <v>5</v>
      </c>
      <c r="T901">
        <v>4.1519000000000004</v>
      </c>
      <c r="U901">
        <v>25.465</v>
      </c>
      <c r="V901">
        <v>483.6</v>
      </c>
      <c r="W901">
        <v>98.296000000000006</v>
      </c>
      <c r="X901">
        <v>3.4590000000000001</v>
      </c>
      <c r="Y901">
        <v>1487.41</v>
      </c>
      <c r="Z901">
        <v>2.1183000000000001</v>
      </c>
      <c r="AA901">
        <v>3.5379999999999998</v>
      </c>
      <c r="AB901">
        <v>3.1404999999999998</v>
      </c>
      <c r="AC901">
        <v>123.867</v>
      </c>
      <c r="AD901">
        <v>4.4249999999999998</v>
      </c>
      <c r="AE901">
        <v>22.484000000000002</v>
      </c>
      <c r="AF901">
        <v>40.933</v>
      </c>
      <c r="AG901">
        <v>13.84</v>
      </c>
      <c r="AH901">
        <v>17.007000000000001</v>
      </c>
      <c r="AI901">
        <v>3.91</v>
      </c>
      <c r="AJ901">
        <v>3.9409999999999998</v>
      </c>
      <c r="AK901">
        <v>7.968</v>
      </c>
      <c r="AL901">
        <v>9.359</v>
      </c>
      <c r="AM901">
        <v>4.9829999999999997</v>
      </c>
      <c r="AN901">
        <v>1.4115142857142999</v>
      </c>
      <c r="AO901">
        <v>2.2081714285713998</v>
      </c>
      <c r="AP901">
        <v>3</v>
      </c>
      <c r="AQ901">
        <v>2</v>
      </c>
      <c r="AR901" s="4">
        <v>900</v>
      </c>
      <c r="AS901" s="4">
        <f>ROWS($D$2:D901)</f>
        <v>900</v>
      </c>
      <c r="AT901" s="4" t="str">
        <f>IF(D901=PUBLIC!$C$15,AS901,"")</f>
        <v/>
      </c>
      <c r="AU901" s="4" t="str">
        <f t="shared" si="14"/>
        <v/>
      </c>
      <c r="AV901"/>
      <c r="AW901"/>
      <c r="AX901"/>
    </row>
    <row r="902" spans="1:50" x14ac:dyDescent="0.25">
      <c r="A902">
        <v>28</v>
      </c>
      <c r="B902">
        <v>28087</v>
      </c>
      <c r="C902" s="99" t="s">
        <v>2164</v>
      </c>
      <c r="D902" s="1" t="s">
        <v>1034</v>
      </c>
      <c r="E902">
        <v>-1</v>
      </c>
      <c r="F902" s="1">
        <v>-1.0604526074984497</v>
      </c>
      <c r="G902" s="1">
        <v>0.37880000000000003</v>
      </c>
      <c r="H902">
        <v>-0.75</v>
      </c>
      <c r="I902" s="1">
        <v>-0.81688310561735389</v>
      </c>
      <c r="J902" s="1">
        <v>0.01</v>
      </c>
      <c r="K902">
        <v>-0.75</v>
      </c>
      <c r="L902">
        <v>-0.80948189745608989</v>
      </c>
      <c r="M902">
        <v>1.4326000000000001</v>
      </c>
      <c r="N902">
        <v>59785</v>
      </c>
      <c r="O902">
        <v>14.246</v>
      </c>
      <c r="P902">
        <v>1.915</v>
      </c>
      <c r="Q902">
        <v>43.518000000000001</v>
      </c>
      <c r="R902">
        <v>2.0539999999999998</v>
      </c>
      <c r="S902">
        <v>8</v>
      </c>
      <c r="T902">
        <v>0.01</v>
      </c>
      <c r="U902">
        <v>21.949000000000002</v>
      </c>
      <c r="V902">
        <v>509.76</v>
      </c>
      <c r="W902">
        <v>91.326999999999998</v>
      </c>
      <c r="X902">
        <v>5.0179999999999998</v>
      </c>
      <c r="Y902">
        <v>1765.05</v>
      </c>
      <c r="Z902">
        <v>6.8855000000000004</v>
      </c>
      <c r="AA902">
        <v>1.3222</v>
      </c>
      <c r="AB902">
        <v>1.8641000000000001</v>
      </c>
      <c r="AC902">
        <v>128.733</v>
      </c>
      <c r="AD902">
        <v>4.2569999999999997</v>
      </c>
      <c r="AE902">
        <v>26.428000000000001</v>
      </c>
      <c r="AF902">
        <v>84.468999999999994</v>
      </c>
      <c r="AG902">
        <v>0.5</v>
      </c>
      <c r="AH902">
        <v>31.111000000000001</v>
      </c>
      <c r="AI902">
        <v>0.60699999999999998</v>
      </c>
      <c r="AJ902">
        <v>0.20499999999999999</v>
      </c>
      <c r="AK902">
        <v>6.08</v>
      </c>
      <c r="AL902">
        <v>16.041</v>
      </c>
      <c r="AM902">
        <v>5.657</v>
      </c>
      <c r="AN902">
        <v>0.01</v>
      </c>
      <c r="AO902">
        <v>0.5118666666667</v>
      </c>
      <c r="AP902">
        <v>3</v>
      </c>
      <c r="AQ902">
        <v>2</v>
      </c>
      <c r="AR902" s="4">
        <v>901</v>
      </c>
      <c r="AS902" s="4">
        <f>ROWS($D$2:D902)</f>
        <v>901</v>
      </c>
      <c r="AT902" s="4" t="str">
        <f>IF(D902=PUBLIC!$C$15,AS902,"")</f>
        <v/>
      </c>
      <c r="AU902" s="4" t="str">
        <f t="shared" si="14"/>
        <v/>
      </c>
      <c r="AV902"/>
      <c r="AW902"/>
      <c r="AX902"/>
    </row>
    <row r="903" spans="1:50" x14ac:dyDescent="0.25">
      <c r="A903">
        <v>28</v>
      </c>
      <c r="B903">
        <v>28091</v>
      </c>
      <c r="C903" s="99" t="s">
        <v>2164</v>
      </c>
      <c r="D903" s="1" t="s">
        <v>1035</v>
      </c>
      <c r="E903">
        <v>0.75</v>
      </c>
      <c r="F903" s="1">
        <v>0.63413021364403255</v>
      </c>
      <c r="G903" s="1">
        <v>8.0915999999999997</v>
      </c>
      <c r="H903">
        <v>-0.75</v>
      </c>
      <c r="I903" s="1">
        <v>-0.81688310561735389</v>
      </c>
      <c r="J903" s="1">
        <v>0.01</v>
      </c>
      <c r="K903">
        <v>-0.25</v>
      </c>
      <c r="L903">
        <v>-0.34425135236473309</v>
      </c>
      <c r="M903">
        <v>5.2629999999999999</v>
      </c>
      <c r="N903">
        <v>25810</v>
      </c>
      <c r="O903">
        <v>16.527999999999999</v>
      </c>
      <c r="P903">
        <v>1.403</v>
      </c>
      <c r="Q903">
        <v>32.177</v>
      </c>
      <c r="R903">
        <v>1.341</v>
      </c>
      <c r="S903">
        <v>6</v>
      </c>
      <c r="T903">
        <v>0.01</v>
      </c>
      <c r="U903">
        <v>27.34</v>
      </c>
      <c r="V903">
        <v>294.18</v>
      </c>
      <c r="W903">
        <v>87.176000000000002</v>
      </c>
      <c r="X903">
        <v>6.5869999999999997</v>
      </c>
      <c r="Y903">
        <v>1376.32</v>
      </c>
      <c r="Z903">
        <v>14.1366</v>
      </c>
      <c r="AA903">
        <v>8.4749999999999996</v>
      </c>
      <c r="AB903">
        <v>2.5605000000000002</v>
      </c>
      <c r="AC903">
        <v>197.90100000000001</v>
      </c>
      <c r="AD903">
        <v>5.0759999999999996</v>
      </c>
      <c r="AE903">
        <v>30.221</v>
      </c>
      <c r="AF903">
        <v>32.933</v>
      </c>
      <c r="AG903">
        <v>0.01</v>
      </c>
      <c r="AH903">
        <v>106.548</v>
      </c>
      <c r="AI903">
        <v>3.26</v>
      </c>
      <c r="AJ903">
        <v>9.1780000000000008</v>
      </c>
      <c r="AK903">
        <v>6.9939999999999998</v>
      </c>
      <c r="AL903">
        <v>8.7249999999999996</v>
      </c>
      <c r="AM903">
        <v>5.359</v>
      </c>
      <c r="AN903">
        <v>3.5196333333332999</v>
      </c>
      <c r="AO903">
        <v>10.414716666666999</v>
      </c>
      <c r="AP903">
        <v>3</v>
      </c>
      <c r="AQ903">
        <v>2</v>
      </c>
      <c r="AR903" s="4">
        <v>902</v>
      </c>
      <c r="AS903" s="4">
        <f>ROWS($D$2:D903)</f>
        <v>902</v>
      </c>
      <c r="AT903" s="4" t="str">
        <f>IF(D903=PUBLIC!$C$15,AS903,"")</f>
        <v/>
      </c>
      <c r="AU903" s="4" t="str">
        <f t="shared" si="14"/>
        <v/>
      </c>
      <c r="AV903"/>
      <c r="AW903"/>
      <c r="AX903"/>
    </row>
    <row r="904" spans="1:50" x14ac:dyDescent="0.25">
      <c r="A904">
        <v>28</v>
      </c>
      <c r="B904">
        <v>28095</v>
      </c>
      <c r="C904" s="99" t="s">
        <v>2164</v>
      </c>
      <c r="D904" s="1" t="s">
        <v>1036</v>
      </c>
      <c r="E904">
        <v>-1</v>
      </c>
      <c r="F904" s="1">
        <v>-1.1436789290222509</v>
      </c>
      <c r="G904" s="1">
        <v>0.01</v>
      </c>
      <c r="H904">
        <v>-0.75</v>
      </c>
      <c r="I904" s="1">
        <v>-0.81688310561735389</v>
      </c>
      <c r="J904" s="1">
        <v>0.01</v>
      </c>
      <c r="K904">
        <v>-0.75</v>
      </c>
      <c r="L904">
        <v>-0.86568025094757139</v>
      </c>
      <c r="M904">
        <v>0.96989999999999998</v>
      </c>
      <c r="N904">
        <v>36029</v>
      </c>
      <c r="O904">
        <v>17.611000000000001</v>
      </c>
      <c r="P904">
        <v>1.071</v>
      </c>
      <c r="Q904">
        <v>30.459</v>
      </c>
      <c r="R904">
        <v>1.329</v>
      </c>
      <c r="S904">
        <v>9</v>
      </c>
      <c r="T904">
        <v>0.01</v>
      </c>
      <c r="U904">
        <v>20.56</v>
      </c>
      <c r="V904">
        <v>550.15</v>
      </c>
      <c r="W904">
        <v>46.351999999999997</v>
      </c>
      <c r="X904">
        <v>3.0529999999999999</v>
      </c>
      <c r="Y904">
        <v>1072.32</v>
      </c>
      <c r="Z904">
        <v>2.3132999999999999</v>
      </c>
      <c r="AA904">
        <v>0.01</v>
      </c>
      <c r="AB904">
        <v>1.5621</v>
      </c>
      <c r="AC904">
        <v>105.5</v>
      </c>
      <c r="AD904">
        <v>6.0650000000000004</v>
      </c>
      <c r="AE904">
        <v>18.041</v>
      </c>
      <c r="AF904">
        <v>56.899000000000001</v>
      </c>
      <c r="AG904">
        <v>0.01</v>
      </c>
      <c r="AH904">
        <v>2.4980000000000002</v>
      </c>
      <c r="AI904">
        <v>1.103</v>
      </c>
      <c r="AJ904">
        <v>0.35799999999999998</v>
      </c>
      <c r="AK904">
        <v>5.8330000000000002</v>
      </c>
      <c r="AL904">
        <v>29.565999999999999</v>
      </c>
      <c r="AM904">
        <v>3.6190000000000002</v>
      </c>
      <c r="AN904">
        <v>0.35454285714290001</v>
      </c>
      <c r="AO904">
        <v>2.1787571428571</v>
      </c>
      <c r="AP904">
        <v>3</v>
      </c>
      <c r="AQ904">
        <v>2</v>
      </c>
      <c r="AR904" s="4">
        <v>903</v>
      </c>
      <c r="AS904" s="4">
        <f>ROWS($D$2:D904)</f>
        <v>903</v>
      </c>
      <c r="AT904" s="4" t="str">
        <f>IF(D904=PUBLIC!$C$15,AS904,"")</f>
        <v/>
      </c>
      <c r="AU904" s="4" t="str">
        <f t="shared" si="14"/>
        <v/>
      </c>
      <c r="AV904"/>
      <c r="AW904"/>
      <c r="AX904"/>
    </row>
    <row r="905" spans="1:50" x14ac:dyDescent="0.25">
      <c r="A905">
        <v>28</v>
      </c>
      <c r="B905">
        <v>28097</v>
      </c>
      <c r="C905" s="99" t="s">
        <v>2164</v>
      </c>
      <c r="D905" s="1" t="s">
        <v>1037</v>
      </c>
      <c r="E905">
        <v>-1</v>
      </c>
      <c r="F905" s="1">
        <v>-1.1436789290222509</v>
      </c>
      <c r="G905" s="1">
        <v>0.01</v>
      </c>
      <c r="H905">
        <v>-0.75</v>
      </c>
      <c r="I905" s="1">
        <v>-0.81688310561735389</v>
      </c>
      <c r="J905" s="1">
        <v>0.01</v>
      </c>
      <c r="K905">
        <v>-0.75</v>
      </c>
      <c r="L905">
        <v>-0.98348181362617071</v>
      </c>
      <c r="M905">
        <v>0.01</v>
      </c>
      <c r="N905">
        <v>10353</v>
      </c>
      <c r="O905">
        <v>18.882999999999999</v>
      </c>
      <c r="P905">
        <v>1.4590000000000001</v>
      </c>
      <c r="Q905">
        <v>44.741</v>
      </c>
      <c r="R905">
        <v>1.516</v>
      </c>
      <c r="S905">
        <v>9</v>
      </c>
      <c r="T905">
        <v>3.4598</v>
      </c>
      <c r="U905">
        <v>28.533999999999999</v>
      </c>
      <c r="V905">
        <v>595.94000000000005</v>
      </c>
      <c r="W905">
        <v>38.636000000000003</v>
      </c>
      <c r="X905">
        <v>8.6929999999999996</v>
      </c>
      <c r="Y905">
        <v>1010.75</v>
      </c>
      <c r="Z905">
        <v>9.8774999999999995</v>
      </c>
      <c r="AA905">
        <v>3.8039999999999998</v>
      </c>
      <c r="AB905">
        <v>2.8290999999999999</v>
      </c>
      <c r="AC905">
        <v>96.600999999999999</v>
      </c>
      <c r="AD905">
        <v>6.133</v>
      </c>
      <c r="AE905">
        <v>28.010999999999999</v>
      </c>
      <c r="AF905">
        <v>0.01</v>
      </c>
      <c r="AG905">
        <v>0.01</v>
      </c>
      <c r="AH905">
        <v>1.9319999999999999</v>
      </c>
      <c r="AI905">
        <v>1.7230000000000001</v>
      </c>
      <c r="AJ905">
        <v>1.958</v>
      </c>
      <c r="AK905">
        <v>6.5519999999999996</v>
      </c>
      <c r="AL905">
        <v>16.445</v>
      </c>
      <c r="AM905">
        <v>3.7069999999999999</v>
      </c>
      <c r="AN905">
        <v>0.43308000000000002</v>
      </c>
      <c r="AO905">
        <v>3.1232199999999999</v>
      </c>
      <c r="AP905">
        <v>3</v>
      </c>
      <c r="AQ905">
        <v>2</v>
      </c>
      <c r="AR905" s="4">
        <v>904</v>
      </c>
      <c r="AS905" s="4">
        <f>ROWS($D$2:D905)</f>
        <v>904</v>
      </c>
      <c r="AT905" s="4" t="str">
        <f>IF(D905=PUBLIC!$C$15,AS905,"")</f>
        <v/>
      </c>
      <c r="AU905" s="4" t="str">
        <f t="shared" si="14"/>
        <v/>
      </c>
      <c r="AV905"/>
      <c r="AW905"/>
      <c r="AX905"/>
    </row>
    <row r="906" spans="1:50" x14ac:dyDescent="0.25">
      <c r="A906">
        <v>28</v>
      </c>
      <c r="B906">
        <v>28099</v>
      </c>
      <c r="C906" s="99" t="s">
        <v>2164</v>
      </c>
      <c r="D906" s="1" t="s">
        <v>1038</v>
      </c>
      <c r="E906">
        <v>-1</v>
      </c>
      <c r="F906" s="1">
        <v>-1.1436789290222509</v>
      </c>
      <c r="G906" s="1">
        <v>0.01</v>
      </c>
      <c r="H906">
        <v>-0.75</v>
      </c>
      <c r="I906" s="1">
        <v>-0.81688310561735389</v>
      </c>
      <c r="J906" s="1">
        <v>0.01</v>
      </c>
      <c r="K906">
        <v>-0.5</v>
      </c>
      <c r="L906">
        <v>-0.72690298987264856</v>
      </c>
      <c r="M906">
        <v>2.1124999999999998</v>
      </c>
      <c r="N906">
        <v>29474</v>
      </c>
      <c r="O906">
        <v>14.744999999999999</v>
      </c>
      <c r="P906">
        <v>1.8859999999999999</v>
      </c>
      <c r="Q906">
        <v>21.239000000000001</v>
      </c>
      <c r="R906">
        <v>17.760999999999999</v>
      </c>
      <c r="S906">
        <v>9</v>
      </c>
      <c r="T906">
        <v>0.01</v>
      </c>
      <c r="U906">
        <v>22.327000000000002</v>
      </c>
      <c r="V906">
        <v>622.32000000000005</v>
      </c>
      <c r="W906">
        <v>51.91</v>
      </c>
      <c r="X906">
        <v>2.375</v>
      </c>
      <c r="Y906">
        <v>963.39</v>
      </c>
      <c r="Z906">
        <v>5.3814000000000002</v>
      </c>
      <c r="AA906">
        <v>2.2871000000000001</v>
      </c>
      <c r="AB906">
        <v>4.9321999999999999</v>
      </c>
      <c r="AC906">
        <v>165.03299999999999</v>
      </c>
      <c r="AD906">
        <v>4.3090000000000002</v>
      </c>
      <c r="AE906">
        <v>19.338999999999999</v>
      </c>
      <c r="AF906">
        <v>8.4819999999999993</v>
      </c>
      <c r="AG906">
        <v>0.01</v>
      </c>
      <c r="AH906">
        <v>17.981999999999999</v>
      </c>
      <c r="AI906">
        <v>4.2779999999999996</v>
      </c>
      <c r="AJ906">
        <v>1.716</v>
      </c>
      <c r="AK906">
        <v>6.4779999999999998</v>
      </c>
      <c r="AL906">
        <v>10.031000000000001</v>
      </c>
      <c r="AM906">
        <v>3.0539999999999998</v>
      </c>
      <c r="AN906">
        <v>0.97081666666669997</v>
      </c>
      <c r="AO906">
        <v>0.99780000000000002</v>
      </c>
      <c r="AP906">
        <v>3</v>
      </c>
      <c r="AQ906">
        <v>2</v>
      </c>
      <c r="AR906" s="4">
        <v>905</v>
      </c>
      <c r="AS906" s="4">
        <f>ROWS($D$2:D906)</f>
        <v>905</v>
      </c>
      <c r="AT906" s="4" t="str">
        <f>IF(D906=PUBLIC!$C$15,AS906,"")</f>
        <v/>
      </c>
      <c r="AU906" s="4" t="str">
        <f t="shared" si="14"/>
        <v/>
      </c>
      <c r="AV906"/>
      <c r="AW906"/>
      <c r="AX906"/>
    </row>
    <row r="907" spans="1:50" x14ac:dyDescent="0.25">
      <c r="A907">
        <v>28</v>
      </c>
      <c r="B907">
        <v>28101</v>
      </c>
      <c r="C907" s="99" t="s">
        <v>2164</v>
      </c>
      <c r="D907" s="1" t="s">
        <v>1039</v>
      </c>
      <c r="E907">
        <v>-1</v>
      </c>
      <c r="F907" s="1">
        <v>-1.1436789290222509</v>
      </c>
      <c r="G907" s="1">
        <v>0.01</v>
      </c>
      <c r="H907">
        <v>-0.75</v>
      </c>
      <c r="I907" s="1">
        <v>-0.81688310561735389</v>
      </c>
      <c r="J907" s="1">
        <v>0.01</v>
      </c>
      <c r="K907">
        <v>-0.75</v>
      </c>
      <c r="L907">
        <v>-0.76567220196359498</v>
      </c>
      <c r="M907">
        <v>1.7932999999999999</v>
      </c>
      <c r="N907">
        <v>21652</v>
      </c>
      <c r="O907">
        <v>16.248000000000001</v>
      </c>
      <c r="P907">
        <v>1.7270000000000001</v>
      </c>
      <c r="Q907">
        <v>30.334</v>
      </c>
      <c r="R907">
        <v>5.9349999999999996</v>
      </c>
      <c r="S907">
        <v>9</v>
      </c>
      <c r="T907">
        <v>4.2374999999999998</v>
      </c>
      <c r="U907">
        <v>23.341999999999999</v>
      </c>
      <c r="V907">
        <v>417.36</v>
      </c>
      <c r="W907">
        <v>53.113</v>
      </c>
      <c r="X907">
        <v>0.92400000000000004</v>
      </c>
      <c r="Y907">
        <v>1034.73</v>
      </c>
      <c r="Z907">
        <v>6.1929999999999996</v>
      </c>
      <c r="AA907">
        <v>3.0929000000000002</v>
      </c>
      <c r="AB907">
        <v>0.01</v>
      </c>
      <c r="AC907">
        <v>69.932000000000002</v>
      </c>
      <c r="AD907">
        <v>4.8029999999999999</v>
      </c>
      <c r="AE907">
        <v>10.161</v>
      </c>
      <c r="AF907">
        <v>6.9279999999999999</v>
      </c>
      <c r="AG907">
        <v>0.01</v>
      </c>
      <c r="AH907">
        <v>15.241</v>
      </c>
      <c r="AI907">
        <v>3.1419999999999999</v>
      </c>
      <c r="AJ907">
        <v>1.5469999999999999</v>
      </c>
      <c r="AK907">
        <v>5.6829999999999998</v>
      </c>
      <c r="AL907">
        <v>15.601000000000001</v>
      </c>
      <c r="AM907">
        <v>2.4300000000000002</v>
      </c>
      <c r="AN907">
        <v>0.58107500000000001</v>
      </c>
      <c r="AO907">
        <v>2.5636999999999999</v>
      </c>
      <c r="AP907">
        <v>3</v>
      </c>
      <c r="AQ907">
        <v>2</v>
      </c>
      <c r="AR907" s="4">
        <v>906</v>
      </c>
      <c r="AS907" s="4">
        <f>ROWS($D$2:D907)</f>
        <v>906</v>
      </c>
      <c r="AT907" s="4" t="str">
        <f>IF(D907=PUBLIC!$C$15,AS907,"")</f>
        <v/>
      </c>
      <c r="AU907" s="4" t="str">
        <f t="shared" si="14"/>
        <v/>
      </c>
      <c r="AV907"/>
      <c r="AW907"/>
      <c r="AX907"/>
    </row>
    <row r="908" spans="1:50" x14ac:dyDescent="0.25">
      <c r="A908">
        <v>28</v>
      </c>
      <c r="B908">
        <v>28103</v>
      </c>
      <c r="C908" s="99" t="s">
        <v>2164</v>
      </c>
      <c r="D908" s="1" t="s">
        <v>1040</v>
      </c>
      <c r="E908">
        <v>-1</v>
      </c>
      <c r="F908" s="1">
        <v>-1.1436789290222509</v>
      </c>
      <c r="G908" s="1">
        <v>0.01</v>
      </c>
      <c r="H908">
        <v>-0.75</v>
      </c>
      <c r="I908" s="1">
        <v>-0.81688310561735389</v>
      </c>
      <c r="J908" s="1">
        <v>0.01</v>
      </c>
      <c r="K908">
        <v>-0.75</v>
      </c>
      <c r="L908">
        <v>-0.98348181362617071</v>
      </c>
      <c r="M908">
        <v>0.01</v>
      </c>
      <c r="N908">
        <v>11098</v>
      </c>
      <c r="O908">
        <v>15.39</v>
      </c>
      <c r="P908">
        <v>3.956</v>
      </c>
      <c r="Q908">
        <v>69.22</v>
      </c>
      <c r="R908">
        <v>0.48699999999999999</v>
      </c>
      <c r="S908">
        <v>9</v>
      </c>
      <c r="T908">
        <v>0.01</v>
      </c>
      <c r="U908">
        <v>32.365000000000002</v>
      </c>
      <c r="V908">
        <v>420.01</v>
      </c>
      <c r="W908">
        <v>33.338999999999999</v>
      </c>
      <c r="X908">
        <v>1.802</v>
      </c>
      <c r="Y908">
        <v>1410.2</v>
      </c>
      <c r="Z908">
        <v>0.01</v>
      </c>
      <c r="AA908">
        <v>0.01</v>
      </c>
      <c r="AB908">
        <v>0.01</v>
      </c>
      <c r="AC908">
        <v>98.201999999999998</v>
      </c>
      <c r="AD908">
        <v>6.1719999999999997</v>
      </c>
      <c r="AE908">
        <v>18.922000000000001</v>
      </c>
      <c r="AF908">
        <v>0.01</v>
      </c>
      <c r="AG908">
        <v>0.01</v>
      </c>
      <c r="AH908">
        <v>54.965000000000003</v>
      </c>
      <c r="AI908">
        <v>8.7140000000000004</v>
      </c>
      <c r="AJ908">
        <v>0.40699999999999997</v>
      </c>
      <c r="AK908">
        <v>11.875</v>
      </c>
      <c r="AL908">
        <v>14.173</v>
      </c>
      <c r="AM908">
        <v>6.4880000000000004</v>
      </c>
      <c r="AN908">
        <v>0.40381666666670002</v>
      </c>
      <c r="AO908">
        <v>0.68263333333330001</v>
      </c>
      <c r="AP908">
        <v>3</v>
      </c>
      <c r="AQ908">
        <v>2</v>
      </c>
      <c r="AR908" s="4">
        <v>907</v>
      </c>
      <c r="AS908" s="4">
        <f>ROWS($D$2:D908)</f>
        <v>907</v>
      </c>
      <c r="AT908" s="4" t="str">
        <f>IF(D908=PUBLIC!$C$15,AS908,"")</f>
        <v/>
      </c>
      <c r="AU908" s="4" t="str">
        <f t="shared" si="14"/>
        <v/>
      </c>
      <c r="AV908"/>
      <c r="AW908"/>
      <c r="AX908"/>
    </row>
    <row r="909" spans="1:50" x14ac:dyDescent="0.25">
      <c r="A909">
        <v>28</v>
      </c>
      <c r="B909">
        <v>28105</v>
      </c>
      <c r="C909" s="99" t="s">
        <v>2164</v>
      </c>
      <c r="D909" s="1" t="s">
        <v>1041</v>
      </c>
      <c r="E909">
        <v>-1</v>
      </c>
      <c r="F909" s="1">
        <v>-1.1436789290222509</v>
      </c>
      <c r="G909" s="1">
        <v>0.01</v>
      </c>
      <c r="H909">
        <v>-0.75</v>
      </c>
      <c r="I909" s="1">
        <v>-0.81688310561735389</v>
      </c>
      <c r="J909" s="1">
        <v>0.01</v>
      </c>
      <c r="K909">
        <v>-0.75</v>
      </c>
      <c r="L909">
        <v>-0.90480168958946927</v>
      </c>
      <c r="M909">
        <v>0.64780000000000004</v>
      </c>
      <c r="N909">
        <v>49424</v>
      </c>
      <c r="O909">
        <v>10.119</v>
      </c>
      <c r="P909">
        <v>1.627</v>
      </c>
      <c r="Q909">
        <v>36.911000000000001</v>
      </c>
      <c r="R909">
        <v>4.4720000000000004</v>
      </c>
      <c r="S909">
        <v>8</v>
      </c>
      <c r="T909">
        <v>0.01</v>
      </c>
      <c r="U909">
        <v>32.595999999999997</v>
      </c>
      <c r="V909">
        <v>370.13</v>
      </c>
      <c r="W909">
        <v>69.602000000000004</v>
      </c>
      <c r="X909">
        <v>13.353999999999999</v>
      </c>
      <c r="Y909">
        <v>1751.09</v>
      </c>
      <c r="Z909">
        <v>3.5968</v>
      </c>
      <c r="AA909">
        <v>0.01</v>
      </c>
      <c r="AB909">
        <v>0.01</v>
      </c>
      <c r="AC909">
        <v>75.599999999999994</v>
      </c>
      <c r="AD909">
        <v>2.762</v>
      </c>
      <c r="AE909">
        <v>11.938000000000001</v>
      </c>
      <c r="AF909">
        <v>40.871000000000002</v>
      </c>
      <c r="AG909">
        <v>0.4</v>
      </c>
      <c r="AH909">
        <v>15.984</v>
      </c>
      <c r="AI909">
        <v>0.78100000000000003</v>
      </c>
      <c r="AJ909">
        <v>0.109</v>
      </c>
      <c r="AK909">
        <v>3.7509999999999999</v>
      </c>
      <c r="AL909">
        <v>9.0180000000000007</v>
      </c>
      <c r="AM909">
        <v>1.5269999999999999</v>
      </c>
      <c r="AN909">
        <v>0.40381666666670002</v>
      </c>
      <c r="AO909">
        <v>1.8475333333332999</v>
      </c>
      <c r="AP909">
        <v>3</v>
      </c>
      <c r="AQ909">
        <v>2</v>
      </c>
      <c r="AR909" s="4">
        <v>908</v>
      </c>
      <c r="AS909" s="4">
        <f>ROWS($D$2:D909)</f>
        <v>908</v>
      </c>
      <c r="AT909" s="4" t="str">
        <f>IF(D909=PUBLIC!$C$15,AS909,"")</f>
        <v/>
      </c>
      <c r="AU909" s="4" t="str">
        <f t="shared" si="14"/>
        <v/>
      </c>
      <c r="AV909"/>
      <c r="AW909"/>
      <c r="AX909"/>
    </row>
    <row r="910" spans="1:50" x14ac:dyDescent="0.25">
      <c r="A910">
        <v>28</v>
      </c>
      <c r="B910">
        <v>28107</v>
      </c>
      <c r="C910" s="99" t="s">
        <v>2164</v>
      </c>
      <c r="D910" s="1" t="s">
        <v>1042</v>
      </c>
      <c r="E910">
        <v>-0.25</v>
      </c>
      <c r="F910" s="1">
        <v>-0.33079417618761786</v>
      </c>
      <c r="G910" s="1">
        <v>3.6998000000000002</v>
      </c>
      <c r="H910">
        <v>-0.25</v>
      </c>
      <c r="I910" s="1">
        <v>-0.47467750643978029</v>
      </c>
      <c r="J910" s="1">
        <v>1.3531</v>
      </c>
      <c r="K910">
        <v>-0.5</v>
      </c>
      <c r="L910">
        <v>-0.5315872944984289</v>
      </c>
      <c r="M910">
        <v>3.7206000000000001</v>
      </c>
      <c r="N910">
        <v>34319</v>
      </c>
      <c r="O910">
        <v>14.222</v>
      </c>
      <c r="P910">
        <v>1.617</v>
      </c>
      <c r="Q910">
        <v>50.112000000000002</v>
      </c>
      <c r="R910">
        <v>0.75800000000000001</v>
      </c>
      <c r="S910">
        <v>4</v>
      </c>
      <c r="T910">
        <v>3.9986999999999999</v>
      </c>
      <c r="U910">
        <v>22.382999999999999</v>
      </c>
      <c r="V910">
        <v>532.96</v>
      </c>
      <c r="W910">
        <v>37.880000000000003</v>
      </c>
      <c r="X910">
        <v>3.2050000000000001</v>
      </c>
      <c r="Y910">
        <v>1161.3499999999999</v>
      </c>
      <c r="Z910">
        <v>3.2324999999999999</v>
      </c>
      <c r="AA910">
        <v>3.0190000000000001</v>
      </c>
      <c r="AB910">
        <v>0.89159999999999995</v>
      </c>
      <c r="AC910">
        <v>107.533</v>
      </c>
      <c r="AD910">
        <v>5.5949999999999998</v>
      </c>
      <c r="AE910">
        <v>17.774000000000001</v>
      </c>
      <c r="AF910">
        <v>16.317</v>
      </c>
      <c r="AG910">
        <v>33.799999999999997</v>
      </c>
      <c r="AH910">
        <v>11.946999999999999</v>
      </c>
      <c r="AI910">
        <v>3.3559999999999999</v>
      </c>
      <c r="AJ910">
        <v>0.97199999999999998</v>
      </c>
      <c r="AK910">
        <v>6.9269999999999996</v>
      </c>
      <c r="AL910">
        <v>18.244</v>
      </c>
      <c r="AM910">
        <v>5.7779999999999996</v>
      </c>
      <c r="AN910">
        <v>1.8817999999999999</v>
      </c>
      <c r="AO910">
        <v>4.4131333333332998</v>
      </c>
      <c r="AP910">
        <v>3</v>
      </c>
      <c r="AQ910">
        <v>2</v>
      </c>
      <c r="AR910" s="4">
        <v>909</v>
      </c>
      <c r="AS910" s="4">
        <f>ROWS($D$2:D910)</f>
        <v>909</v>
      </c>
      <c r="AT910" s="4" t="str">
        <f>IF(D910=PUBLIC!$C$15,AS910,"")</f>
        <v/>
      </c>
      <c r="AU910" s="4" t="str">
        <f t="shared" si="14"/>
        <v/>
      </c>
      <c r="AV910"/>
      <c r="AW910"/>
      <c r="AX910"/>
    </row>
    <row r="911" spans="1:50" x14ac:dyDescent="0.25">
      <c r="A911">
        <v>28</v>
      </c>
      <c r="B911">
        <v>28109</v>
      </c>
      <c r="C911" s="99" t="s">
        <v>2164</v>
      </c>
      <c r="D911" s="1" t="s">
        <v>1043</v>
      </c>
      <c r="E911">
        <v>-0.5</v>
      </c>
      <c r="F911" s="1">
        <v>-0.54872497956527955</v>
      </c>
      <c r="G911" s="1">
        <v>2.7079</v>
      </c>
      <c r="H911">
        <v>1</v>
      </c>
      <c r="I911" s="1">
        <v>0.87464592367780747</v>
      </c>
      <c r="J911" s="1">
        <v>6.6883999999999997</v>
      </c>
      <c r="K911">
        <v>0.01</v>
      </c>
      <c r="L911">
        <v>-8.9688721971830282E-2</v>
      </c>
      <c r="M911">
        <v>7.3589000000000002</v>
      </c>
      <c r="N911">
        <v>55167</v>
      </c>
      <c r="O911">
        <v>17.175000000000001</v>
      </c>
      <c r="P911">
        <v>2.9350000000000001</v>
      </c>
      <c r="Q911">
        <v>12.961</v>
      </c>
      <c r="R911">
        <v>2.0649999999999999</v>
      </c>
      <c r="S911">
        <v>3</v>
      </c>
      <c r="T911">
        <v>4.6089000000000002</v>
      </c>
      <c r="U911">
        <v>20.323</v>
      </c>
      <c r="V911">
        <v>503.83</v>
      </c>
      <c r="W911">
        <v>46.222999999999999</v>
      </c>
      <c r="X911">
        <v>1.8129999999999999</v>
      </c>
      <c r="Y911">
        <v>922.29</v>
      </c>
      <c r="Z911">
        <v>14.999499999999999</v>
      </c>
      <c r="AA911">
        <v>5.8226000000000004</v>
      </c>
      <c r="AB911">
        <v>4.9671000000000003</v>
      </c>
      <c r="AC911">
        <v>144.6</v>
      </c>
      <c r="AD911">
        <v>4.8220000000000001</v>
      </c>
      <c r="AE911">
        <v>30.09</v>
      </c>
      <c r="AF911">
        <v>22.114999999999998</v>
      </c>
      <c r="AG911">
        <v>0.18</v>
      </c>
      <c r="AH911">
        <v>15.226000000000001</v>
      </c>
      <c r="AI911">
        <v>1.538</v>
      </c>
      <c r="AJ911">
        <v>2.5459999999999998</v>
      </c>
      <c r="AK911">
        <v>8.2899999999999991</v>
      </c>
      <c r="AL911">
        <v>9.3810000000000002</v>
      </c>
      <c r="AM911">
        <v>5.6269999999999998</v>
      </c>
      <c r="AN911">
        <v>6.38035</v>
      </c>
      <c r="AO911">
        <v>11.265924999999999</v>
      </c>
      <c r="AP911">
        <v>3</v>
      </c>
      <c r="AQ911">
        <v>2</v>
      </c>
      <c r="AR911" s="4">
        <v>910</v>
      </c>
      <c r="AS911" s="4">
        <f>ROWS($D$2:D911)</f>
        <v>910</v>
      </c>
      <c r="AT911" s="4" t="str">
        <f>IF(D911=PUBLIC!$C$15,AS911,"")</f>
        <v/>
      </c>
      <c r="AU911" s="4" t="str">
        <f t="shared" si="14"/>
        <v/>
      </c>
      <c r="AV911"/>
      <c r="AW911"/>
      <c r="AX911"/>
    </row>
    <row r="912" spans="1:50" x14ac:dyDescent="0.25">
      <c r="A912">
        <v>28</v>
      </c>
      <c r="B912">
        <v>28113</v>
      </c>
      <c r="C912" s="99" t="s">
        <v>2164</v>
      </c>
      <c r="D912" s="1" t="s">
        <v>1044</v>
      </c>
      <c r="E912">
        <v>-0.75</v>
      </c>
      <c r="F912" s="1">
        <v>-0.92919757983657347</v>
      </c>
      <c r="G912" s="1">
        <v>0.97619999999999996</v>
      </c>
      <c r="H912">
        <v>-0.5</v>
      </c>
      <c r="I912" s="1">
        <v>-0.57214704891486479</v>
      </c>
      <c r="J912" s="1">
        <v>0.9677</v>
      </c>
      <c r="K912">
        <v>-0.75</v>
      </c>
      <c r="L912">
        <v>-0.86642114127888326</v>
      </c>
      <c r="M912">
        <v>0.96379999999999999</v>
      </c>
      <c r="N912">
        <v>39939</v>
      </c>
      <c r="O912">
        <v>15.491</v>
      </c>
      <c r="P912">
        <v>1.427</v>
      </c>
      <c r="Q912">
        <v>52.77</v>
      </c>
      <c r="R912">
        <v>1.417</v>
      </c>
      <c r="S912">
        <v>5</v>
      </c>
      <c r="T912">
        <v>4.8300999999999998</v>
      </c>
      <c r="U912">
        <v>31.68</v>
      </c>
      <c r="V912">
        <v>922.95</v>
      </c>
      <c r="W912">
        <v>82.125</v>
      </c>
      <c r="X912">
        <v>7.5110000000000001</v>
      </c>
      <c r="Y912">
        <v>1276.8800000000001</v>
      </c>
      <c r="Z912">
        <v>5.3087999999999997</v>
      </c>
      <c r="AA912">
        <v>0.59419999999999995</v>
      </c>
      <c r="AB912">
        <v>2.6629</v>
      </c>
      <c r="AC912">
        <v>171.43199999999999</v>
      </c>
      <c r="AD912">
        <v>4.8449999999999998</v>
      </c>
      <c r="AE912">
        <v>42.314999999999998</v>
      </c>
      <c r="AF912">
        <v>74.363</v>
      </c>
      <c r="AG912">
        <v>6.51</v>
      </c>
      <c r="AH912">
        <v>24.286999999999999</v>
      </c>
      <c r="AI912">
        <v>2.8690000000000002</v>
      </c>
      <c r="AJ912">
        <v>3.1760000000000002</v>
      </c>
      <c r="AK912">
        <v>6.08</v>
      </c>
      <c r="AL912">
        <v>14.986000000000001</v>
      </c>
      <c r="AM912">
        <v>5.2949999999999999</v>
      </c>
      <c r="AN912">
        <v>2.9575999999999998</v>
      </c>
      <c r="AO912">
        <v>10.104179999999999</v>
      </c>
      <c r="AP912">
        <v>3</v>
      </c>
      <c r="AQ912">
        <v>2</v>
      </c>
      <c r="AR912" s="4">
        <v>911</v>
      </c>
      <c r="AS912" s="4">
        <f>ROWS($D$2:D912)</f>
        <v>911</v>
      </c>
      <c r="AT912" s="4" t="str">
        <f>IF(D912=PUBLIC!$C$15,AS912,"")</f>
        <v/>
      </c>
      <c r="AU912" s="4" t="str">
        <f t="shared" si="14"/>
        <v/>
      </c>
      <c r="AV912"/>
      <c r="AW912"/>
      <c r="AX912"/>
    </row>
    <row r="913" spans="1:50" x14ac:dyDescent="0.25">
      <c r="A913">
        <v>28</v>
      </c>
      <c r="B913">
        <v>28115</v>
      </c>
      <c r="C913" s="99" t="s">
        <v>2164</v>
      </c>
      <c r="D913" s="1" t="s">
        <v>1045</v>
      </c>
      <c r="E913">
        <v>0.25</v>
      </c>
      <c r="F913" s="1">
        <v>9.3708399884546545E-2</v>
      </c>
      <c r="G913" s="1">
        <v>5.6318999999999999</v>
      </c>
      <c r="H913">
        <v>-0.5</v>
      </c>
      <c r="I913" s="1">
        <v>-0.54111561959028542</v>
      </c>
      <c r="J913" s="1">
        <v>1.0904</v>
      </c>
      <c r="K913">
        <v>-0.5</v>
      </c>
      <c r="L913">
        <v>-0.7206114949280652</v>
      </c>
      <c r="M913">
        <v>2.1642999999999999</v>
      </c>
      <c r="N913">
        <v>30862</v>
      </c>
      <c r="O913">
        <v>14.157</v>
      </c>
      <c r="P913">
        <v>6.1109999999999998</v>
      </c>
      <c r="Q913">
        <v>15.038</v>
      </c>
      <c r="R913">
        <v>1.484</v>
      </c>
      <c r="S913">
        <v>8</v>
      </c>
      <c r="T913">
        <v>0.01</v>
      </c>
      <c r="U913">
        <v>18.047999999999998</v>
      </c>
      <c r="V913">
        <v>209.33</v>
      </c>
      <c r="W913">
        <v>71.284999999999997</v>
      </c>
      <c r="X913">
        <v>0.32400000000000001</v>
      </c>
      <c r="Y913">
        <v>904.17</v>
      </c>
      <c r="Z913">
        <v>4.8221999999999996</v>
      </c>
      <c r="AA913">
        <v>4.9451999999999998</v>
      </c>
      <c r="AB913">
        <v>2.0682999999999998</v>
      </c>
      <c r="AC913">
        <v>103.7</v>
      </c>
      <c r="AD913">
        <v>5.2009999999999996</v>
      </c>
      <c r="AE913">
        <v>16.524999999999999</v>
      </c>
      <c r="AF913">
        <v>18.469000000000001</v>
      </c>
      <c r="AG913">
        <v>0.01</v>
      </c>
      <c r="AH913">
        <v>0.64800000000000002</v>
      </c>
      <c r="AI913">
        <v>1.1060000000000001</v>
      </c>
      <c r="AJ913">
        <v>0.105</v>
      </c>
      <c r="AK913">
        <v>5.5140000000000002</v>
      </c>
      <c r="AL913">
        <v>29.294</v>
      </c>
      <c r="AM913">
        <v>3.6179999999999999</v>
      </c>
      <c r="AN913">
        <v>0.75253999999999999</v>
      </c>
      <c r="AO913">
        <v>2.3629600000000002</v>
      </c>
      <c r="AP913">
        <v>3</v>
      </c>
      <c r="AQ913">
        <v>2</v>
      </c>
      <c r="AR913" s="4">
        <v>912</v>
      </c>
      <c r="AS913" s="4">
        <f>ROWS($D$2:D913)</f>
        <v>912</v>
      </c>
      <c r="AT913" s="4" t="str">
        <f>IF(D913=PUBLIC!$C$15,AS913,"")</f>
        <v/>
      </c>
      <c r="AU913" s="4" t="str">
        <f t="shared" si="14"/>
        <v/>
      </c>
      <c r="AV913"/>
      <c r="AW913"/>
      <c r="AX913"/>
    </row>
    <row r="914" spans="1:50" x14ac:dyDescent="0.25">
      <c r="A914">
        <v>28</v>
      </c>
      <c r="B914">
        <v>28117</v>
      </c>
      <c r="C914" s="99" t="s">
        <v>2164</v>
      </c>
      <c r="D914" s="1" t="s">
        <v>1046</v>
      </c>
      <c r="E914">
        <v>-0.5</v>
      </c>
      <c r="F914" s="1">
        <v>-0.53037915631491683</v>
      </c>
      <c r="G914" s="1">
        <v>2.7913999999999999</v>
      </c>
      <c r="H914">
        <v>-0.75</v>
      </c>
      <c r="I914" s="1">
        <v>-0.81688310561735389</v>
      </c>
      <c r="J914" s="1">
        <v>0.01</v>
      </c>
      <c r="K914">
        <v>-0.5</v>
      </c>
      <c r="L914">
        <v>-0.5882350404859521</v>
      </c>
      <c r="M914">
        <v>3.2542</v>
      </c>
      <c r="N914">
        <v>25339</v>
      </c>
      <c r="O914">
        <v>16.879000000000001</v>
      </c>
      <c r="P914">
        <v>1.294</v>
      </c>
      <c r="Q914">
        <v>13.394</v>
      </c>
      <c r="R914">
        <v>2.0129999999999999</v>
      </c>
      <c r="S914">
        <v>9</v>
      </c>
      <c r="T914">
        <v>0.01</v>
      </c>
      <c r="U914">
        <v>22.661000000000001</v>
      </c>
      <c r="V914">
        <v>607.38</v>
      </c>
      <c r="W914">
        <v>35.124000000000002</v>
      </c>
      <c r="X914">
        <v>0.39500000000000002</v>
      </c>
      <c r="Y914">
        <v>952.26</v>
      </c>
      <c r="Z914">
        <v>5.3822999999999999</v>
      </c>
      <c r="AA914">
        <v>6.5339</v>
      </c>
      <c r="AB914">
        <v>0.01</v>
      </c>
      <c r="AC914">
        <v>118.367</v>
      </c>
      <c r="AD914">
        <v>6.0380000000000003</v>
      </c>
      <c r="AE914">
        <v>17.364999999999998</v>
      </c>
      <c r="AF914">
        <v>32.360999999999997</v>
      </c>
      <c r="AG914">
        <v>0.01</v>
      </c>
      <c r="AH914">
        <v>1.1839999999999999</v>
      </c>
      <c r="AI914">
        <v>2.3929999999999998</v>
      </c>
      <c r="AJ914">
        <v>0.185</v>
      </c>
      <c r="AK914">
        <v>6.84</v>
      </c>
      <c r="AL914">
        <v>23.878</v>
      </c>
      <c r="AM914">
        <v>5.3609999999999998</v>
      </c>
      <c r="AN914">
        <v>2.1930833333333002</v>
      </c>
      <c r="AO914">
        <v>2.5493999999999999</v>
      </c>
      <c r="AP914">
        <v>3</v>
      </c>
      <c r="AQ914">
        <v>2</v>
      </c>
      <c r="AR914" s="4">
        <v>913</v>
      </c>
      <c r="AS914" s="4">
        <f>ROWS($D$2:D914)</f>
        <v>913</v>
      </c>
      <c r="AT914" s="4" t="str">
        <f>IF(D914=PUBLIC!$C$15,AS914,"")</f>
        <v/>
      </c>
      <c r="AU914" s="4" t="str">
        <f t="shared" si="14"/>
        <v/>
      </c>
      <c r="AV914"/>
      <c r="AW914"/>
      <c r="AX914"/>
    </row>
    <row r="915" spans="1:50" x14ac:dyDescent="0.25">
      <c r="A915">
        <v>28</v>
      </c>
      <c r="B915">
        <v>28119</v>
      </c>
      <c r="C915" s="99" t="s">
        <v>2164</v>
      </c>
      <c r="D915" s="1" t="s">
        <v>1047</v>
      </c>
      <c r="E915">
        <v>-1</v>
      </c>
      <c r="F915" s="1">
        <v>-1.1436789290222509</v>
      </c>
      <c r="G915" s="1">
        <v>0.01</v>
      </c>
      <c r="H915">
        <v>-0.75</v>
      </c>
      <c r="I915" s="1">
        <v>-0.81688310561735389</v>
      </c>
      <c r="J915" s="1">
        <v>0.01</v>
      </c>
      <c r="K915">
        <v>-0.75</v>
      </c>
      <c r="L915">
        <v>-0.98348181362617071</v>
      </c>
      <c r="M915">
        <v>0.01</v>
      </c>
      <c r="N915">
        <v>7634</v>
      </c>
      <c r="O915">
        <v>15.156000000000001</v>
      </c>
      <c r="P915">
        <v>1.1659999999999999</v>
      </c>
      <c r="Q915">
        <v>70.460999999999999</v>
      </c>
      <c r="R915">
        <v>0.58899999999999997</v>
      </c>
      <c r="S915">
        <v>4</v>
      </c>
      <c r="T915">
        <v>0.01</v>
      </c>
      <c r="U915">
        <v>37.753</v>
      </c>
      <c r="V915">
        <v>401.26</v>
      </c>
      <c r="W915">
        <v>27.509</v>
      </c>
      <c r="X915">
        <v>2.62</v>
      </c>
      <c r="Y915">
        <v>1113</v>
      </c>
      <c r="Z915">
        <v>10.822800000000001</v>
      </c>
      <c r="AA915">
        <v>9.1557999999999993</v>
      </c>
      <c r="AB915">
        <v>3.7443</v>
      </c>
      <c r="AC915">
        <v>65.8</v>
      </c>
      <c r="AD915">
        <v>5.7640000000000002</v>
      </c>
      <c r="AE915">
        <v>9.17</v>
      </c>
      <c r="AF915">
        <v>23.579000000000001</v>
      </c>
      <c r="AG915">
        <v>10.48</v>
      </c>
      <c r="AH915">
        <v>14.409000000000001</v>
      </c>
      <c r="AI915">
        <v>5.9219999999999997</v>
      </c>
      <c r="AJ915">
        <v>0.01</v>
      </c>
      <c r="AK915">
        <v>5.8769999999999998</v>
      </c>
      <c r="AL915">
        <v>9.7059999999999995</v>
      </c>
      <c r="AM915">
        <v>4.2300000000000004</v>
      </c>
      <c r="AN915">
        <v>0.92562500000000003</v>
      </c>
      <c r="AO915">
        <v>5.7243000000000004</v>
      </c>
      <c r="AP915">
        <v>3</v>
      </c>
      <c r="AQ915">
        <v>2</v>
      </c>
      <c r="AR915" s="4">
        <v>914</v>
      </c>
      <c r="AS915" s="4">
        <f>ROWS($D$2:D915)</f>
        <v>914</v>
      </c>
      <c r="AT915" s="4" t="str">
        <f>IF(D915=PUBLIC!$C$15,AS915,"")</f>
        <v/>
      </c>
      <c r="AU915" s="4" t="str">
        <f t="shared" si="14"/>
        <v/>
      </c>
      <c r="AV915"/>
      <c r="AW915"/>
      <c r="AX915"/>
    </row>
    <row r="916" spans="1:50" x14ac:dyDescent="0.25">
      <c r="A916">
        <v>28</v>
      </c>
      <c r="B916">
        <v>28123</v>
      </c>
      <c r="C916" s="99" t="s">
        <v>2164</v>
      </c>
      <c r="D916" s="1" t="s">
        <v>1048</v>
      </c>
      <c r="E916">
        <v>-0.75</v>
      </c>
      <c r="F916" s="1">
        <v>-0.96784464941428372</v>
      </c>
      <c r="G916" s="1">
        <v>0.80030000000000001</v>
      </c>
      <c r="H916">
        <v>-0.75</v>
      </c>
      <c r="I916" s="1">
        <v>-0.81688310561735389</v>
      </c>
      <c r="J916" s="1">
        <v>0.01</v>
      </c>
      <c r="K916">
        <v>-0.5</v>
      </c>
      <c r="L916">
        <v>-0.63628360033300224</v>
      </c>
      <c r="M916">
        <v>2.8586</v>
      </c>
      <c r="N916">
        <v>28268</v>
      </c>
      <c r="O916">
        <v>13.641</v>
      </c>
      <c r="P916">
        <v>10.750999999999999</v>
      </c>
      <c r="Q916">
        <v>37.603999999999999</v>
      </c>
      <c r="R916">
        <v>1.5780000000000001</v>
      </c>
      <c r="S916">
        <v>6</v>
      </c>
      <c r="T916">
        <v>4.0442999999999998</v>
      </c>
      <c r="U916">
        <v>26.535</v>
      </c>
      <c r="V916">
        <v>627.54</v>
      </c>
      <c r="W916">
        <v>47.05</v>
      </c>
      <c r="X916">
        <v>0.01</v>
      </c>
      <c r="Y916">
        <v>836.98</v>
      </c>
      <c r="Z916">
        <v>5.8606999999999996</v>
      </c>
      <c r="AA916">
        <v>0.92479999999999996</v>
      </c>
      <c r="AB916">
        <v>1.1755</v>
      </c>
      <c r="AC916">
        <v>97.966999999999999</v>
      </c>
      <c r="AD916">
        <v>4.9349999999999996</v>
      </c>
      <c r="AE916">
        <v>32.545999999999999</v>
      </c>
      <c r="AF916">
        <v>24.055</v>
      </c>
      <c r="AG916">
        <v>0.01</v>
      </c>
      <c r="AH916">
        <v>43.866</v>
      </c>
      <c r="AI916">
        <v>5.3010000000000002</v>
      </c>
      <c r="AJ916">
        <v>1.5029999999999999</v>
      </c>
      <c r="AK916">
        <v>8.2509999999999994</v>
      </c>
      <c r="AL916">
        <v>24.936</v>
      </c>
      <c r="AM916">
        <v>4.0350000000000001</v>
      </c>
      <c r="AN916">
        <v>1.4124666666667001</v>
      </c>
      <c r="AO916">
        <v>2.5163000000000002</v>
      </c>
      <c r="AP916">
        <v>3</v>
      </c>
      <c r="AQ916">
        <v>2</v>
      </c>
      <c r="AR916" s="4">
        <v>915</v>
      </c>
      <c r="AS916" s="4">
        <f>ROWS($D$2:D916)</f>
        <v>915</v>
      </c>
      <c r="AT916" s="4" t="str">
        <f>IF(D916=PUBLIC!$C$15,AS916,"")</f>
        <v/>
      </c>
      <c r="AU916" s="4" t="str">
        <f t="shared" si="14"/>
        <v/>
      </c>
      <c r="AV916"/>
      <c r="AW916"/>
      <c r="AX916"/>
    </row>
    <row r="917" spans="1:50" x14ac:dyDescent="0.25">
      <c r="A917">
        <v>28</v>
      </c>
      <c r="B917">
        <v>28125</v>
      </c>
      <c r="C917" s="99" t="s">
        <v>2164</v>
      </c>
      <c r="D917" s="1" t="s">
        <v>1049</v>
      </c>
      <c r="E917">
        <v>-1</v>
      </c>
      <c r="F917" s="1">
        <v>-1.1436789290222509</v>
      </c>
      <c r="G917" s="1">
        <v>0.01</v>
      </c>
      <c r="H917">
        <v>-0.75</v>
      </c>
      <c r="I917" s="1">
        <v>-0.81688310561735389</v>
      </c>
      <c r="J917" s="1">
        <v>0.01</v>
      </c>
      <c r="K917">
        <v>-0.75</v>
      </c>
      <c r="L917">
        <v>-0.98348181362617071</v>
      </c>
      <c r="M917">
        <v>0.01</v>
      </c>
      <c r="N917">
        <v>4662</v>
      </c>
      <c r="O917">
        <v>15.015000000000001</v>
      </c>
      <c r="P917">
        <v>0.38600000000000001</v>
      </c>
      <c r="Q917">
        <v>73.573999999999998</v>
      </c>
      <c r="R917">
        <v>0.53600000000000003</v>
      </c>
      <c r="S917">
        <v>7</v>
      </c>
      <c r="T917">
        <v>0.01</v>
      </c>
      <c r="U917">
        <v>31.449000000000002</v>
      </c>
      <c r="V917">
        <v>598.61</v>
      </c>
      <c r="W917">
        <v>109.395</v>
      </c>
      <c r="X917">
        <v>105.105</v>
      </c>
      <c r="Y917">
        <v>994.48</v>
      </c>
      <c r="Z917">
        <v>0.01</v>
      </c>
      <c r="AA917">
        <v>0.01</v>
      </c>
      <c r="AB917">
        <v>0.01</v>
      </c>
      <c r="AC917">
        <v>117.566</v>
      </c>
      <c r="AD917">
        <v>5.3630000000000004</v>
      </c>
      <c r="AE917">
        <v>27.885000000000002</v>
      </c>
      <c r="AF917">
        <v>49.335000000000001</v>
      </c>
      <c r="AG917">
        <v>0.01</v>
      </c>
      <c r="AH917">
        <v>77.22</v>
      </c>
      <c r="AI917">
        <v>17.334</v>
      </c>
      <c r="AJ917">
        <v>0.01</v>
      </c>
      <c r="AK917">
        <v>3.3490000000000002</v>
      </c>
      <c r="AL917">
        <v>2.1669999999999998</v>
      </c>
      <c r="AM917">
        <v>1.248</v>
      </c>
      <c r="AN917">
        <v>0.79672500000000002</v>
      </c>
      <c r="AO917">
        <v>1.9655499999999999</v>
      </c>
      <c r="AP917">
        <v>3</v>
      </c>
      <c r="AQ917">
        <v>2</v>
      </c>
      <c r="AR917" s="4">
        <v>916</v>
      </c>
      <c r="AS917" s="4">
        <f>ROWS($D$2:D917)</f>
        <v>916</v>
      </c>
      <c r="AT917" s="4" t="str">
        <f>IF(D917=PUBLIC!$C$15,AS917,"")</f>
        <v/>
      </c>
      <c r="AU917" s="4" t="str">
        <f t="shared" si="14"/>
        <v/>
      </c>
      <c r="AV917"/>
      <c r="AW917"/>
      <c r="AX917"/>
    </row>
    <row r="918" spans="1:50" x14ac:dyDescent="0.25">
      <c r="A918">
        <v>28</v>
      </c>
      <c r="B918">
        <v>28129</v>
      </c>
      <c r="C918" s="99" t="s">
        <v>2164</v>
      </c>
      <c r="D918" s="1" t="s">
        <v>1050</v>
      </c>
      <c r="E918">
        <v>-1</v>
      </c>
      <c r="F918" s="1">
        <v>-1.1436789290222509</v>
      </c>
      <c r="G918" s="1">
        <v>0.01</v>
      </c>
      <c r="H918">
        <v>-0.75</v>
      </c>
      <c r="I918" s="1">
        <v>-0.81688310561735389</v>
      </c>
      <c r="J918" s="1">
        <v>0.01</v>
      </c>
      <c r="K918">
        <v>0.25</v>
      </c>
      <c r="L918">
        <v>0.15565528938065001</v>
      </c>
      <c r="M918">
        <v>9.3788999999999998</v>
      </c>
      <c r="N918">
        <v>16137</v>
      </c>
      <c r="O918">
        <v>17.227</v>
      </c>
      <c r="P918">
        <v>0.26600000000000001</v>
      </c>
      <c r="Q918">
        <v>24.818999999999999</v>
      </c>
      <c r="R918">
        <v>0.32200000000000001</v>
      </c>
      <c r="S918">
        <v>7</v>
      </c>
      <c r="T918">
        <v>0.01</v>
      </c>
      <c r="U918">
        <v>22.684999999999999</v>
      </c>
      <c r="V918">
        <v>208.78</v>
      </c>
      <c r="W918">
        <v>42.759</v>
      </c>
      <c r="X918">
        <v>0.01</v>
      </c>
      <c r="Y918">
        <v>992.85</v>
      </c>
      <c r="Z918">
        <v>0.01</v>
      </c>
      <c r="AA918">
        <v>6.2580999999999998</v>
      </c>
      <c r="AB918">
        <v>2.4605000000000001</v>
      </c>
      <c r="AC918">
        <v>49.3</v>
      </c>
      <c r="AD918">
        <v>4.524</v>
      </c>
      <c r="AE918">
        <v>4.9580000000000002</v>
      </c>
      <c r="AF918">
        <v>9.2949999999999999</v>
      </c>
      <c r="AG918">
        <v>0.01</v>
      </c>
      <c r="AH918">
        <v>0.01</v>
      </c>
      <c r="AI918">
        <v>3.8620000000000001</v>
      </c>
      <c r="AJ918">
        <v>2.9620000000000002</v>
      </c>
      <c r="AK918">
        <v>8.5139999999999993</v>
      </c>
      <c r="AL918">
        <v>19.556000000000001</v>
      </c>
      <c r="AM918">
        <v>5.4749999999999996</v>
      </c>
      <c r="AN918">
        <v>2.0168857142857002</v>
      </c>
      <c r="AO918">
        <v>3.2479285714285999</v>
      </c>
      <c r="AP918">
        <v>3</v>
      </c>
      <c r="AQ918">
        <v>2</v>
      </c>
      <c r="AR918" s="4">
        <v>917</v>
      </c>
      <c r="AS918" s="4">
        <f>ROWS($D$2:D918)</f>
        <v>917</v>
      </c>
      <c r="AT918" s="4" t="str">
        <f>IF(D918=PUBLIC!$C$15,AS918,"")</f>
        <v/>
      </c>
      <c r="AU918" s="4" t="str">
        <f t="shared" si="14"/>
        <v/>
      </c>
      <c r="AV918"/>
      <c r="AW918"/>
      <c r="AX918"/>
    </row>
    <row r="919" spans="1:50" x14ac:dyDescent="0.25">
      <c r="A919">
        <v>28</v>
      </c>
      <c r="B919">
        <v>28133</v>
      </c>
      <c r="C919" s="99" t="s">
        <v>2164</v>
      </c>
      <c r="D919" s="1" t="s">
        <v>1051</v>
      </c>
      <c r="E919">
        <v>-1</v>
      </c>
      <c r="F919" s="1">
        <v>-1.1436789290222509</v>
      </c>
      <c r="G919" s="1">
        <v>0.01</v>
      </c>
      <c r="H919">
        <v>-0.75</v>
      </c>
      <c r="I919" s="1">
        <v>-0.81688310561735389</v>
      </c>
      <c r="J919" s="1">
        <v>0.01</v>
      </c>
      <c r="K919">
        <v>-0.75</v>
      </c>
      <c r="L919">
        <v>-0.87408510519786431</v>
      </c>
      <c r="M919">
        <v>0.90069999999999995</v>
      </c>
      <c r="N919">
        <v>27424</v>
      </c>
      <c r="O919">
        <v>11.621</v>
      </c>
      <c r="P919">
        <v>1.583</v>
      </c>
      <c r="Q919">
        <v>73.501000000000005</v>
      </c>
      <c r="R919">
        <v>0.46700000000000003</v>
      </c>
      <c r="S919">
        <v>8</v>
      </c>
      <c r="T919">
        <v>0.01</v>
      </c>
      <c r="U919">
        <v>34.588999999999999</v>
      </c>
      <c r="V919">
        <v>1341.23</v>
      </c>
      <c r="W919">
        <v>34.277000000000001</v>
      </c>
      <c r="X919">
        <v>9.1159999999999997</v>
      </c>
      <c r="Y919">
        <v>1254.03</v>
      </c>
      <c r="Z919">
        <v>4.2043999999999997</v>
      </c>
      <c r="AA919">
        <v>0.01</v>
      </c>
      <c r="AB919">
        <v>1.0820000000000001</v>
      </c>
      <c r="AC919">
        <v>53.298999999999999</v>
      </c>
      <c r="AD919">
        <v>4.9589999999999996</v>
      </c>
      <c r="AE919">
        <v>12.032999999999999</v>
      </c>
      <c r="AF919">
        <v>0.01</v>
      </c>
      <c r="AG919">
        <v>0.01</v>
      </c>
      <c r="AH919">
        <v>16.408999999999999</v>
      </c>
      <c r="AI919">
        <v>6.5990000000000002</v>
      </c>
      <c r="AJ919">
        <v>8.3000000000000004E-2</v>
      </c>
      <c r="AK919">
        <v>4.4269999999999996</v>
      </c>
      <c r="AL919">
        <v>10.282</v>
      </c>
      <c r="AM919">
        <v>4.51</v>
      </c>
      <c r="AN919">
        <v>0.1305333333333</v>
      </c>
      <c r="AO919">
        <v>2.5411999999999999</v>
      </c>
      <c r="AP919">
        <v>3</v>
      </c>
      <c r="AQ919">
        <v>2</v>
      </c>
      <c r="AR919" s="4">
        <v>918</v>
      </c>
      <c r="AS919" s="4">
        <f>ROWS($D$2:D919)</f>
        <v>918</v>
      </c>
      <c r="AT919" s="4" t="str">
        <f>IF(D919=PUBLIC!$C$15,AS919,"")</f>
        <v/>
      </c>
      <c r="AU919" s="4" t="str">
        <f t="shared" si="14"/>
        <v/>
      </c>
      <c r="AV919"/>
      <c r="AW919"/>
      <c r="AX919"/>
    </row>
    <row r="920" spans="1:50" x14ac:dyDescent="0.25">
      <c r="A920">
        <v>28</v>
      </c>
      <c r="B920">
        <v>28135</v>
      </c>
      <c r="C920" s="99" t="s">
        <v>2164</v>
      </c>
      <c r="D920" s="1" t="s">
        <v>1052</v>
      </c>
      <c r="E920">
        <v>-1</v>
      </c>
      <c r="F920" s="1">
        <v>-1.1436789290222509</v>
      </c>
      <c r="G920" s="1">
        <v>0.01</v>
      </c>
      <c r="H920">
        <v>-0.75</v>
      </c>
      <c r="I920" s="1">
        <v>-0.81688310561735389</v>
      </c>
      <c r="J920" s="1">
        <v>0.01</v>
      </c>
      <c r="K920">
        <v>-0.75</v>
      </c>
      <c r="L920">
        <v>-0.75344143862537971</v>
      </c>
      <c r="M920">
        <v>1.8939999999999999</v>
      </c>
      <c r="N920">
        <v>14776</v>
      </c>
      <c r="O920">
        <v>13.441000000000001</v>
      </c>
      <c r="P920">
        <v>15.18</v>
      </c>
      <c r="Q920">
        <v>46.576000000000001</v>
      </c>
      <c r="R920">
        <v>2.4430000000000001</v>
      </c>
      <c r="S920">
        <v>9</v>
      </c>
      <c r="T920">
        <v>0.01</v>
      </c>
      <c r="U920">
        <v>28.184999999999999</v>
      </c>
      <c r="V920">
        <v>332.88</v>
      </c>
      <c r="W920">
        <v>33.838999999999999</v>
      </c>
      <c r="X920">
        <v>2.7069999999999999</v>
      </c>
      <c r="Y920">
        <v>974.74</v>
      </c>
      <c r="Z920">
        <v>0.01</v>
      </c>
      <c r="AA920">
        <v>2.1760999999999999</v>
      </c>
      <c r="AB920">
        <v>0.01</v>
      </c>
      <c r="AC920">
        <v>28.2</v>
      </c>
      <c r="AD920">
        <v>5.516</v>
      </c>
      <c r="AE920">
        <v>11.505000000000001</v>
      </c>
      <c r="AF920">
        <v>4.7370000000000001</v>
      </c>
      <c r="AG920">
        <v>9.4700000000000006</v>
      </c>
      <c r="AH920">
        <v>25.716999999999999</v>
      </c>
      <c r="AI920">
        <v>10.946999999999999</v>
      </c>
      <c r="AJ920">
        <v>1.1950000000000001</v>
      </c>
      <c r="AK920">
        <v>5.2240000000000002</v>
      </c>
      <c r="AL920">
        <v>12.865</v>
      </c>
      <c r="AM920">
        <v>4.9180000000000001</v>
      </c>
      <c r="AN920">
        <v>0.75795714285710003</v>
      </c>
      <c r="AO920">
        <v>3.7416428571428999</v>
      </c>
      <c r="AP920">
        <v>3</v>
      </c>
      <c r="AQ920">
        <v>2</v>
      </c>
      <c r="AR920" s="4">
        <v>919</v>
      </c>
      <c r="AS920" s="4">
        <f>ROWS($D$2:D920)</f>
        <v>919</v>
      </c>
      <c r="AT920" s="4" t="str">
        <f>IF(D920=PUBLIC!$C$15,AS920,"")</f>
        <v/>
      </c>
      <c r="AU920" s="4" t="str">
        <f t="shared" si="14"/>
        <v/>
      </c>
      <c r="AV920"/>
      <c r="AW920"/>
      <c r="AX920"/>
    </row>
    <row r="921" spans="1:50" x14ac:dyDescent="0.25">
      <c r="A921">
        <v>28</v>
      </c>
      <c r="B921">
        <v>28139</v>
      </c>
      <c r="C921" s="99" t="s">
        <v>2164</v>
      </c>
      <c r="D921" s="1" t="s">
        <v>1053</v>
      </c>
      <c r="E921">
        <v>-1</v>
      </c>
      <c r="F921" s="1">
        <v>-1.1436789290222509</v>
      </c>
      <c r="G921" s="1">
        <v>0.01</v>
      </c>
      <c r="H921">
        <v>-0.75</v>
      </c>
      <c r="I921" s="1">
        <v>-0.81688310561735389</v>
      </c>
      <c r="J921" s="1">
        <v>0.01</v>
      </c>
      <c r="K921">
        <v>-0.75</v>
      </c>
      <c r="L921">
        <v>-0.98348181362617071</v>
      </c>
      <c r="M921">
        <v>0.01</v>
      </c>
      <c r="N921">
        <v>22061</v>
      </c>
      <c r="O921">
        <v>15.965</v>
      </c>
      <c r="P921">
        <v>4.76</v>
      </c>
      <c r="Q921">
        <v>16.521999999999998</v>
      </c>
      <c r="R921">
        <v>1.2150000000000001</v>
      </c>
      <c r="S921">
        <v>4</v>
      </c>
      <c r="T921">
        <v>0.01</v>
      </c>
      <c r="U921">
        <v>23.542999999999999</v>
      </c>
      <c r="V921">
        <v>365.15</v>
      </c>
      <c r="W921">
        <v>59.834000000000003</v>
      </c>
      <c r="X921">
        <v>3.173</v>
      </c>
      <c r="Y921">
        <v>1038.3900000000001</v>
      </c>
      <c r="Z921">
        <v>7.3266</v>
      </c>
      <c r="AA921">
        <v>1.4473</v>
      </c>
      <c r="AB921">
        <v>1.6833</v>
      </c>
      <c r="AC921">
        <v>116.166</v>
      </c>
      <c r="AD921">
        <v>7.3890000000000002</v>
      </c>
      <c r="AE921">
        <v>13.599</v>
      </c>
      <c r="AF921">
        <v>22.210999999999999</v>
      </c>
      <c r="AG921">
        <v>0.01</v>
      </c>
      <c r="AH921">
        <v>23.117999999999999</v>
      </c>
      <c r="AI921">
        <v>2.331</v>
      </c>
      <c r="AJ921">
        <v>0.70799999999999996</v>
      </c>
      <c r="AK921">
        <v>6.5129999999999999</v>
      </c>
      <c r="AL921">
        <v>28.234000000000002</v>
      </c>
      <c r="AM921">
        <v>3.359</v>
      </c>
      <c r="AN921">
        <v>2.5343800000000001</v>
      </c>
      <c r="AO921">
        <v>2.5989599999999999</v>
      </c>
      <c r="AP921">
        <v>3</v>
      </c>
      <c r="AQ921">
        <v>2</v>
      </c>
      <c r="AR921" s="4">
        <v>920</v>
      </c>
      <c r="AS921" s="4">
        <f>ROWS($D$2:D921)</f>
        <v>920</v>
      </c>
      <c r="AT921" s="4" t="str">
        <f>IF(D921=PUBLIC!$C$15,AS921,"")</f>
        <v/>
      </c>
      <c r="AU921" s="4" t="str">
        <f t="shared" si="14"/>
        <v/>
      </c>
      <c r="AV921"/>
      <c r="AW921"/>
      <c r="AX921"/>
    </row>
    <row r="922" spans="1:50" x14ac:dyDescent="0.25">
      <c r="A922">
        <v>28</v>
      </c>
      <c r="B922">
        <v>28141</v>
      </c>
      <c r="C922" s="99" t="s">
        <v>2164</v>
      </c>
      <c r="D922" s="1" t="s">
        <v>1054</v>
      </c>
      <c r="E922">
        <v>0.25</v>
      </c>
      <c r="F922" s="1">
        <v>0.12609372140674371</v>
      </c>
      <c r="G922" s="1">
        <v>5.7793000000000001</v>
      </c>
      <c r="H922">
        <v>-0.75</v>
      </c>
      <c r="I922" s="1">
        <v>-0.81688310561735389</v>
      </c>
      <c r="J922" s="1">
        <v>0.01</v>
      </c>
      <c r="K922">
        <v>-0.25</v>
      </c>
      <c r="L922">
        <v>-0.48520270146104666</v>
      </c>
      <c r="M922">
        <v>4.1025</v>
      </c>
      <c r="N922">
        <v>19503</v>
      </c>
      <c r="O922">
        <v>19.494</v>
      </c>
      <c r="P922">
        <v>2.7480000000000002</v>
      </c>
      <c r="Q922">
        <v>2.41</v>
      </c>
      <c r="R922">
        <v>1.2609999999999999</v>
      </c>
      <c r="S922">
        <v>6</v>
      </c>
      <c r="T922">
        <v>0.01</v>
      </c>
      <c r="U922">
        <v>18.635999999999999</v>
      </c>
      <c r="V922">
        <v>207.83</v>
      </c>
      <c r="W922">
        <v>29.739000000000001</v>
      </c>
      <c r="X922">
        <v>7.6909999999999998</v>
      </c>
      <c r="Y922">
        <v>839.22</v>
      </c>
      <c r="Z922">
        <v>1.1069</v>
      </c>
      <c r="AA922">
        <v>22.793800000000001</v>
      </c>
      <c r="AB922">
        <v>0.01</v>
      </c>
      <c r="AC922">
        <v>156.90100000000001</v>
      </c>
      <c r="AD922">
        <v>6.6139999999999999</v>
      </c>
      <c r="AE922">
        <v>31.277000000000001</v>
      </c>
      <c r="AF922">
        <v>27.687999999999999</v>
      </c>
      <c r="AG922">
        <v>0.01</v>
      </c>
      <c r="AH922">
        <v>44.095999999999997</v>
      </c>
      <c r="AI922">
        <v>2.0499999999999998</v>
      </c>
      <c r="AJ922">
        <v>0.41499999999999998</v>
      </c>
      <c r="AK922">
        <v>6.1379999999999999</v>
      </c>
      <c r="AL922">
        <v>26.210999999999999</v>
      </c>
      <c r="AM922">
        <v>3.7480000000000002</v>
      </c>
      <c r="AN922">
        <v>3.8244714285714001</v>
      </c>
      <c r="AO922">
        <v>2.7310428571429002</v>
      </c>
      <c r="AP922">
        <v>3</v>
      </c>
      <c r="AQ922">
        <v>2</v>
      </c>
      <c r="AR922" s="4">
        <v>921</v>
      </c>
      <c r="AS922" s="4">
        <f>ROWS($D$2:D922)</f>
        <v>921</v>
      </c>
      <c r="AT922" s="4" t="str">
        <f>IF(D922=PUBLIC!$C$15,AS922,"")</f>
        <v/>
      </c>
      <c r="AU922" s="4" t="str">
        <f t="shared" si="14"/>
        <v/>
      </c>
      <c r="AV922"/>
      <c r="AW922"/>
      <c r="AX922"/>
    </row>
    <row r="923" spans="1:50" x14ac:dyDescent="0.25">
      <c r="A923">
        <v>28</v>
      </c>
      <c r="B923">
        <v>28145</v>
      </c>
      <c r="C923" s="99" t="s">
        <v>2164</v>
      </c>
      <c r="D923" s="1" t="s">
        <v>1055</v>
      </c>
      <c r="E923">
        <v>-0.75</v>
      </c>
      <c r="F923" s="1">
        <v>-0.81793620386072141</v>
      </c>
      <c r="G923" s="1">
        <v>1.4825999999999999</v>
      </c>
      <c r="H923">
        <v>-0.75</v>
      </c>
      <c r="I923" s="1">
        <v>-0.81688310561735389</v>
      </c>
      <c r="J923" s="1">
        <v>0.01</v>
      </c>
      <c r="K923">
        <v>-0.75</v>
      </c>
      <c r="L923">
        <v>-0.82873290032706415</v>
      </c>
      <c r="M923">
        <v>1.2741</v>
      </c>
      <c r="N923">
        <v>27989</v>
      </c>
      <c r="O923">
        <v>15.680999999999999</v>
      </c>
      <c r="P923">
        <v>4.359</v>
      </c>
      <c r="Q923">
        <v>14.398999999999999</v>
      </c>
      <c r="R923">
        <v>2.4689999999999999</v>
      </c>
      <c r="S923">
        <v>4</v>
      </c>
      <c r="T923">
        <v>0.01</v>
      </c>
      <c r="U923">
        <v>19.071999999999999</v>
      </c>
      <c r="V923">
        <v>481.85</v>
      </c>
      <c r="W923">
        <v>67.168999999999997</v>
      </c>
      <c r="X923">
        <v>3.2160000000000002</v>
      </c>
      <c r="Y923">
        <v>1208.55</v>
      </c>
      <c r="Z923">
        <v>4.1787000000000001</v>
      </c>
      <c r="AA923">
        <v>2.5318000000000001</v>
      </c>
      <c r="AB923">
        <v>1.2312000000000001</v>
      </c>
      <c r="AC923">
        <v>124.033</v>
      </c>
      <c r="AD923">
        <v>5.5019999999999998</v>
      </c>
      <c r="AE923">
        <v>25.367000000000001</v>
      </c>
      <c r="AF923">
        <v>53.234999999999999</v>
      </c>
      <c r="AG923">
        <v>0.01</v>
      </c>
      <c r="AH923">
        <v>4.6449999999999996</v>
      </c>
      <c r="AI923">
        <v>1.9</v>
      </c>
      <c r="AJ923">
        <v>0.01</v>
      </c>
      <c r="AK923">
        <v>4.968</v>
      </c>
      <c r="AL923">
        <v>27.838999999999999</v>
      </c>
      <c r="AM923">
        <v>5.4589999999999996</v>
      </c>
      <c r="AN923">
        <v>1.5284285714285999</v>
      </c>
      <c r="AO923">
        <v>2.6517857142857002</v>
      </c>
      <c r="AP923">
        <v>3</v>
      </c>
      <c r="AQ923">
        <v>2</v>
      </c>
      <c r="AR923" s="4">
        <v>922</v>
      </c>
      <c r="AS923" s="4">
        <f>ROWS($D$2:D923)</f>
        <v>922</v>
      </c>
      <c r="AT923" s="4" t="str">
        <f>IF(D923=PUBLIC!$C$15,AS923,"")</f>
        <v/>
      </c>
      <c r="AU923" s="4" t="str">
        <f t="shared" si="14"/>
        <v/>
      </c>
      <c r="AV923"/>
      <c r="AW923"/>
      <c r="AX923"/>
    </row>
    <row r="924" spans="1:50" x14ac:dyDescent="0.25">
      <c r="A924">
        <v>28</v>
      </c>
      <c r="B924">
        <v>28147</v>
      </c>
      <c r="C924" s="99" t="s">
        <v>2164</v>
      </c>
      <c r="D924" s="1" t="s">
        <v>1056</v>
      </c>
      <c r="E924">
        <v>-0.75</v>
      </c>
      <c r="F924" s="1">
        <v>-0.82626323022226322</v>
      </c>
      <c r="G924" s="1">
        <v>1.4447000000000001</v>
      </c>
      <c r="H924">
        <v>-0.75</v>
      </c>
      <c r="I924" s="1">
        <v>-0.81688310561735389</v>
      </c>
      <c r="J924" s="1">
        <v>0.01</v>
      </c>
      <c r="K924">
        <v>-0.5</v>
      </c>
      <c r="L924">
        <v>-0.64736051807327255</v>
      </c>
      <c r="M924">
        <v>2.7673999999999999</v>
      </c>
      <c r="N924">
        <v>14812</v>
      </c>
      <c r="O924">
        <v>17.768999999999998</v>
      </c>
      <c r="P924">
        <v>0.52</v>
      </c>
      <c r="Q924">
        <v>45.665999999999997</v>
      </c>
      <c r="R924">
        <v>1.1000000000000001</v>
      </c>
      <c r="S924">
        <v>10</v>
      </c>
      <c r="T924">
        <v>0.01</v>
      </c>
      <c r="U924">
        <v>25.867999999999999</v>
      </c>
      <c r="V924">
        <v>300.66000000000003</v>
      </c>
      <c r="W924">
        <v>49.959000000000003</v>
      </c>
      <c r="X924">
        <v>0.01</v>
      </c>
      <c r="Y924">
        <v>1011.13</v>
      </c>
      <c r="Z924">
        <v>2.1271</v>
      </c>
      <c r="AA924">
        <v>7.6787999999999998</v>
      </c>
      <c r="AB924">
        <v>8.1328999999999994</v>
      </c>
      <c r="AC924">
        <v>69.631</v>
      </c>
      <c r="AD924">
        <v>5.03</v>
      </c>
      <c r="AE924">
        <v>14.178000000000001</v>
      </c>
      <c r="AF924">
        <v>47.259</v>
      </c>
      <c r="AG924">
        <v>0.01</v>
      </c>
      <c r="AH924">
        <v>19.579000000000001</v>
      </c>
      <c r="AI924">
        <v>4.1429999999999998</v>
      </c>
      <c r="AJ924">
        <v>8.8079999999999998</v>
      </c>
      <c r="AK924">
        <v>10.879</v>
      </c>
      <c r="AL924">
        <v>12.297000000000001</v>
      </c>
      <c r="AM924">
        <v>6.0650000000000004</v>
      </c>
      <c r="AN924">
        <v>4.9641999999999999</v>
      </c>
      <c r="AO924">
        <v>10.497439999999999</v>
      </c>
      <c r="AP924">
        <v>3</v>
      </c>
      <c r="AQ924">
        <v>2</v>
      </c>
      <c r="AR924" s="4">
        <v>923</v>
      </c>
      <c r="AS924" s="4">
        <f>ROWS($D$2:D924)</f>
        <v>923</v>
      </c>
      <c r="AT924" s="4" t="str">
        <f>IF(D924=PUBLIC!$C$15,AS924,"")</f>
        <v/>
      </c>
      <c r="AU924" s="4" t="str">
        <f t="shared" si="14"/>
        <v/>
      </c>
      <c r="AV924"/>
      <c r="AW924"/>
      <c r="AX924"/>
    </row>
    <row r="925" spans="1:50" x14ac:dyDescent="0.25">
      <c r="A925">
        <v>28</v>
      </c>
      <c r="B925">
        <v>28149</v>
      </c>
      <c r="C925" s="99" t="s">
        <v>2164</v>
      </c>
      <c r="D925" s="1" t="s">
        <v>1057</v>
      </c>
      <c r="E925">
        <v>-0.75</v>
      </c>
      <c r="F925" s="1">
        <v>-0.76896274275286702</v>
      </c>
      <c r="G925" s="1">
        <v>1.7055</v>
      </c>
      <c r="H925">
        <v>-0.75</v>
      </c>
      <c r="I925" s="1">
        <v>-0.81688310561735389</v>
      </c>
      <c r="J925" s="1">
        <v>0.01</v>
      </c>
      <c r="K925">
        <v>-0.75</v>
      </c>
      <c r="L925">
        <v>-0.79581793642779586</v>
      </c>
      <c r="M925">
        <v>1.5450999999999999</v>
      </c>
      <c r="N925">
        <v>47834</v>
      </c>
      <c r="O925">
        <v>14.641999999999999</v>
      </c>
      <c r="P925">
        <v>2.0950000000000002</v>
      </c>
      <c r="Q925">
        <v>48.34</v>
      </c>
      <c r="R925">
        <v>1.5449999999999999</v>
      </c>
      <c r="S925">
        <v>5</v>
      </c>
      <c r="T925">
        <v>0.96399999999999997</v>
      </c>
      <c r="U925">
        <v>23.747</v>
      </c>
      <c r="V925">
        <v>905.09</v>
      </c>
      <c r="W925">
        <v>63.134999999999998</v>
      </c>
      <c r="X925">
        <v>9.8260000000000005</v>
      </c>
      <c r="Y925">
        <v>1421.81</v>
      </c>
      <c r="Z925">
        <v>6.1581000000000001</v>
      </c>
      <c r="AA925">
        <v>1.7916000000000001</v>
      </c>
      <c r="AB925">
        <v>2.3936999999999999</v>
      </c>
      <c r="AC925">
        <v>112.666</v>
      </c>
      <c r="AD925">
        <v>4.3380000000000001</v>
      </c>
      <c r="AE925">
        <v>29.895</v>
      </c>
      <c r="AF925">
        <v>74.632999999999996</v>
      </c>
      <c r="AG925">
        <v>1.88</v>
      </c>
      <c r="AH925">
        <v>37.212000000000003</v>
      </c>
      <c r="AI925">
        <v>1.2629999999999999</v>
      </c>
      <c r="AJ925">
        <v>0.89300000000000002</v>
      </c>
      <c r="AK925">
        <v>8.5419999999999998</v>
      </c>
      <c r="AL925">
        <v>12.561</v>
      </c>
      <c r="AM925">
        <v>3.5680000000000001</v>
      </c>
      <c r="AN925">
        <v>1.2632857142856999</v>
      </c>
      <c r="AO925">
        <v>2.4062571428571</v>
      </c>
      <c r="AP925">
        <v>3</v>
      </c>
      <c r="AQ925">
        <v>2</v>
      </c>
      <c r="AR925" s="4">
        <v>924</v>
      </c>
      <c r="AS925" s="4">
        <f>ROWS($D$2:D925)</f>
        <v>924</v>
      </c>
      <c r="AT925" s="4" t="str">
        <f>IF(D925=PUBLIC!$C$15,AS925,"")</f>
        <v/>
      </c>
      <c r="AU925" s="4" t="str">
        <f t="shared" si="14"/>
        <v/>
      </c>
      <c r="AV925"/>
      <c r="AW925"/>
      <c r="AX925"/>
    </row>
    <row r="926" spans="1:50" x14ac:dyDescent="0.25">
      <c r="A926">
        <v>28</v>
      </c>
      <c r="B926">
        <v>28151</v>
      </c>
      <c r="C926" s="99" t="s">
        <v>2164</v>
      </c>
      <c r="D926" s="1" t="s">
        <v>1058</v>
      </c>
      <c r="E926">
        <v>-0.75</v>
      </c>
      <c r="F926" s="1">
        <v>-0.971294103606268</v>
      </c>
      <c r="G926" s="1">
        <v>0.78459999999999996</v>
      </c>
      <c r="H926">
        <v>-0.5</v>
      </c>
      <c r="I926" s="1">
        <v>-0.55833844222275375</v>
      </c>
      <c r="J926" s="1">
        <v>1.0223</v>
      </c>
      <c r="K926">
        <v>-0.75</v>
      </c>
      <c r="L926">
        <v>-0.88116607344630471</v>
      </c>
      <c r="M926">
        <v>0.84240000000000004</v>
      </c>
      <c r="N926">
        <v>48824</v>
      </c>
      <c r="O926">
        <v>13.629</v>
      </c>
      <c r="P926">
        <v>1.3720000000000001</v>
      </c>
      <c r="Q926">
        <v>71.543000000000006</v>
      </c>
      <c r="R926">
        <v>1.2529999999999999</v>
      </c>
      <c r="S926">
        <v>8</v>
      </c>
      <c r="T926">
        <v>0.01</v>
      </c>
      <c r="U926">
        <v>34.895000000000003</v>
      </c>
      <c r="V926">
        <v>771.84</v>
      </c>
      <c r="W926">
        <v>66.361000000000004</v>
      </c>
      <c r="X926">
        <v>23.553999999999998</v>
      </c>
      <c r="Y926">
        <v>1115.1500000000001</v>
      </c>
      <c r="Z926">
        <v>2.0941000000000001</v>
      </c>
      <c r="AA926">
        <v>0.72009999999999996</v>
      </c>
      <c r="AB926">
        <v>1.5198</v>
      </c>
      <c r="AC926">
        <v>107.53400000000001</v>
      </c>
      <c r="AD926">
        <v>5.4169999999999998</v>
      </c>
      <c r="AE926">
        <v>18.638000000000002</v>
      </c>
      <c r="AF926">
        <v>62.264000000000003</v>
      </c>
      <c r="AG926">
        <v>0.41</v>
      </c>
      <c r="AH926">
        <v>107.529</v>
      </c>
      <c r="AI926">
        <v>3.6080000000000001</v>
      </c>
      <c r="AJ926">
        <v>0.16300000000000001</v>
      </c>
      <c r="AK926">
        <v>4.0049999999999999</v>
      </c>
      <c r="AL926">
        <v>8.6059999999999999</v>
      </c>
      <c r="AM926">
        <v>4.7229999999999999</v>
      </c>
      <c r="AN926">
        <v>0.2905833333333</v>
      </c>
      <c r="AO926">
        <v>0.3188333333333</v>
      </c>
      <c r="AP926">
        <v>3</v>
      </c>
      <c r="AQ926">
        <v>2</v>
      </c>
      <c r="AR926" s="4">
        <v>925</v>
      </c>
      <c r="AS926" s="4">
        <f>ROWS($D$2:D926)</f>
        <v>925</v>
      </c>
      <c r="AT926" s="4" t="str">
        <f>IF(D926=PUBLIC!$C$15,AS926,"")</f>
        <v/>
      </c>
      <c r="AU926" s="4" t="str">
        <f t="shared" si="14"/>
        <v/>
      </c>
      <c r="AV926"/>
      <c r="AW926"/>
      <c r="AX926"/>
    </row>
    <row r="927" spans="1:50" x14ac:dyDescent="0.25">
      <c r="A927">
        <v>28</v>
      </c>
      <c r="B927">
        <v>28153</v>
      </c>
      <c r="C927" s="99" t="s">
        <v>2164</v>
      </c>
      <c r="D927" s="1" t="s">
        <v>1059</v>
      </c>
      <c r="E927">
        <v>-0.75</v>
      </c>
      <c r="F927" s="1">
        <v>-0.91555356038929792</v>
      </c>
      <c r="G927" s="1">
        <v>1.0383</v>
      </c>
      <c r="H927">
        <v>-0.75</v>
      </c>
      <c r="I927" s="1">
        <v>-0.81688310561735389</v>
      </c>
      <c r="J927" s="1">
        <v>0.01</v>
      </c>
      <c r="K927">
        <v>-0.75</v>
      </c>
      <c r="L927">
        <v>-0.85466406192298228</v>
      </c>
      <c r="M927">
        <v>1.0606</v>
      </c>
      <c r="N927">
        <v>20517</v>
      </c>
      <c r="O927">
        <v>15.67</v>
      </c>
      <c r="P927">
        <v>1.448</v>
      </c>
      <c r="Q927">
        <v>39.392000000000003</v>
      </c>
      <c r="R927">
        <v>0.88700000000000001</v>
      </c>
      <c r="S927">
        <v>9</v>
      </c>
      <c r="T927">
        <v>0.01</v>
      </c>
      <c r="U927">
        <v>25.454000000000001</v>
      </c>
      <c r="V927">
        <v>422.67</v>
      </c>
      <c r="W927">
        <v>61.411999999999999</v>
      </c>
      <c r="X927">
        <v>0.01</v>
      </c>
      <c r="Y927">
        <v>1326.03</v>
      </c>
      <c r="Z927">
        <v>5.2881</v>
      </c>
      <c r="AA927">
        <v>4.9520999999999997</v>
      </c>
      <c r="AB927">
        <v>7.28</v>
      </c>
      <c r="AC927">
        <v>140.06700000000001</v>
      </c>
      <c r="AD927">
        <v>4.5570000000000004</v>
      </c>
      <c r="AE927">
        <v>24.37</v>
      </c>
      <c r="AF927">
        <v>9.2609999999999992</v>
      </c>
      <c r="AG927">
        <v>1.95</v>
      </c>
      <c r="AH927">
        <v>0.01</v>
      </c>
      <c r="AI927">
        <v>6.3639999999999999</v>
      </c>
      <c r="AJ927">
        <v>7.3040000000000003</v>
      </c>
      <c r="AK927">
        <v>5.8609999999999998</v>
      </c>
      <c r="AL927">
        <v>17.399000000000001</v>
      </c>
      <c r="AM927">
        <v>4.5250000000000004</v>
      </c>
      <c r="AN927">
        <v>0.84330000000000005</v>
      </c>
      <c r="AO927">
        <v>2.7348571428570998</v>
      </c>
      <c r="AP927">
        <v>3</v>
      </c>
      <c r="AQ927">
        <v>2</v>
      </c>
      <c r="AR927" s="4">
        <v>926</v>
      </c>
      <c r="AS927" s="4">
        <f>ROWS($D$2:D927)</f>
        <v>926</v>
      </c>
      <c r="AT927" s="4" t="str">
        <f>IF(D927=PUBLIC!$C$15,AS927,"")</f>
        <v/>
      </c>
      <c r="AU927" s="4" t="str">
        <f t="shared" si="14"/>
        <v/>
      </c>
      <c r="AV927"/>
      <c r="AW927"/>
      <c r="AX927"/>
    </row>
    <row r="928" spans="1:50" x14ac:dyDescent="0.25">
      <c r="A928">
        <v>28</v>
      </c>
      <c r="B928">
        <v>28155</v>
      </c>
      <c r="C928" s="99" t="s">
        <v>2164</v>
      </c>
      <c r="D928" s="1" t="s">
        <v>1060</v>
      </c>
      <c r="E928">
        <v>-1</v>
      </c>
      <c r="F928" s="1">
        <v>-1.1436789290222509</v>
      </c>
      <c r="G928" s="1">
        <v>0.01</v>
      </c>
      <c r="H928">
        <v>-0.75</v>
      </c>
      <c r="I928" s="1">
        <v>-0.81688310561735389</v>
      </c>
      <c r="J928" s="1">
        <v>0.01</v>
      </c>
      <c r="K928">
        <v>-0.5</v>
      </c>
      <c r="L928">
        <v>-0.57366014872243842</v>
      </c>
      <c r="M928">
        <v>3.3742000000000001</v>
      </c>
      <c r="N928">
        <v>9922</v>
      </c>
      <c r="O928">
        <v>16.498999999999999</v>
      </c>
      <c r="P928">
        <v>1.381</v>
      </c>
      <c r="Q928">
        <v>19.18</v>
      </c>
      <c r="R928">
        <v>1.401</v>
      </c>
      <c r="S928">
        <v>10</v>
      </c>
      <c r="T928">
        <v>0.01</v>
      </c>
      <c r="U928">
        <v>21.452000000000002</v>
      </c>
      <c r="V928">
        <v>395.8</v>
      </c>
      <c r="W928">
        <v>55.432000000000002</v>
      </c>
      <c r="X928">
        <v>1.008</v>
      </c>
      <c r="Y928">
        <v>946.41</v>
      </c>
      <c r="Z928">
        <v>2.9228999999999998</v>
      </c>
      <c r="AA928">
        <v>0.01</v>
      </c>
      <c r="AB928">
        <v>6.8367000000000004</v>
      </c>
      <c r="AC928">
        <v>140.233</v>
      </c>
      <c r="AD928">
        <v>7.4580000000000002</v>
      </c>
      <c r="AE928">
        <v>22.172999999999998</v>
      </c>
      <c r="AF928">
        <v>48.377000000000002</v>
      </c>
      <c r="AG928">
        <v>0.01</v>
      </c>
      <c r="AH928">
        <v>0.01</v>
      </c>
      <c r="AI928">
        <v>3.01</v>
      </c>
      <c r="AJ928">
        <v>0.16</v>
      </c>
      <c r="AK928">
        <v>6.3929999999999998</v>
      </c>
      <c r="AL928">
        <v>12.093999999999999</v>
      </c>
      <c r="AM928">
        <v>4.6079999999999997</v>
      </c>
      <c r="AN928">
        <v>0.01</v>
      </c>
      <c r="AO928">
        <v>2.2332999999999998</v>
      </c>
      <c r="AP928">
        <v>3</v>
      </c>
      <c r="AQ928">
        <v>2</v>
      </c>
      <c r="AR928" s="4">
        <v>927</v>
      </c>
      <c r="AS928" s="4">
        <f>ROWS($D$2:D928)</f>
        <v>927</v>
      </c>
      <c r="AT928" s="4" t="str">
        <f>IF(D928=PUBLIC!$C$15,AS928,"")</f>
        <v/>
      </c>
      <c r="AU928" s="4" t="str">
        <f t="shared" si="14"/>
        <v/>
      </c>
      <c r="AV928"/>
      <c r="AW928"/>
      <c r="AX928"/>
    </row>
    <row r="929" spans="1:50" x14ac:dyDescent="0.25">
      <c r="A929">
        <v>28</v>
      </c>
      <c r="B929">
        <v>28157</v>
      </c>
      <c r="C929" s="99" t="s">
        <v>2164</v>
      </c>
      <c r="D929" s="1" t="s">
        <v>1061</v>
      </c>
      <c r="E929">
        <v>-1</v>
      </c>
      <c r="F929" s="1">
        <v>-1.1436789290222509</v>
      </c>
      <c r="G929" s="1">
        <v>0.01</v>
      </c>
      <c r="H929">
        <v>-0.75</v>
      </c>
      <c r="I929" s="1">
        <v>-0.81688310561735389</v>
      </c>
      <c r="J929" s="1">
        <v>0.01</v>
      </c>
      <c r="K929">
        <v>-0.75</v>
      </c>
      <c r="L929">
        <v>-0.98348181362617071</v>
      </c>
      <c r="M929">
        <v>0.01</v>
      </c>
      <c r="N929">
        <v>9233</v>
      </c>
      <c r="O929">
        <v>15.477</v>
      </c>
      <c r="P929">
        <v>0.34699999999999998</v>
      </c>
      <c r="Q929">
        <v>71.114000000000004</v>
      </c>
      <c r="R929">
        <v>0.55200000000000005</v>
      </c>
      <c r="S929">
        <v>7</v>
      </c>
      <c r="T929">
        <v>0.01</v>
      </c>
      <c r="U929">
        <v>35.637</v>
      </c>
      <c r="V929">
        <v>208.51</v>
      </c>
      <c r="W929">
        <v>32.491999999999997</v>
      </c>
      <c r="X929">
        <v>0.01</v>
      </c>
      <c r="Y929">
        <v>1219.24</v>
      </c>
      <c r="Z929">
        <v>0.01</v>
      </c>
      <c r="AA929">
        <v>0.01</v>
      </c>
      <c r="AB929">
        <v>3.0223</v>
      </c>
      <c r="AC929">
        <v>106.768</v>
      </c>
      <c r="AD929">
        <v>4.4409999999999998</v>
      </c>
      <c r="AE929">
        <v>16.245999999999999</v>
      </c>
      <c r="AF929">
        <v>4.3319999999999999</v>
      </c>
      <c r="AG929">
        <v>0.01</v>
      </c>
      <c r="AH929">
        <v>6.4980000000000002</v>
      </c>
      <c r="AI929">
        <v>3.6669999999999998</v>
      </c>
      <c r="AJ929">
        <v>1.5049999999999999</v>
      </c>
      <c r="AK929">
        <v>7.1020000000000003</v>
      </c>
      <c r="AL929">
        <v>9.61</v>
      </c>
      <c r="AM929">
        <v>7.41</v>
      </c>
      <c r="AN929">
        <v>1.78525</v>
      </c>
      <c r="AO929">
        <v>2.9904833333332999</v>
      </c>
      <c r="AP929">
        <v>3</v>
      </c>
      <c r="AQ929">
        <v>2</v>
      </c>
      <c r="AR929" s="4">
        <v>928</v>
      </c>
      <c r="AS929" s="4">
        <f>ROWS($D$2:D929)</f>
        <v>928</v>
      </c>
      <c r="AT929" s="4" t="str">
        <f>IF(D929=PUBLIC!$C$15,AS929,"")</f>
        <v/>
      </c>
      <c r="AU929" s="4" t="str">
        <f t="shared" si="14"/>
        <v/>
      </c>
      <c r="AV929"/>
      <c r="AW929"/>
      <c r="AX929"/>
    </row>
    <row r="930" spans="1:50" x14ac:dyDescent="0.25">
      <c r="A930">
        <v>28</v>
      </c>
      <c r="B930">
        <v>28159</v>
      </c>
      <c r="C930" s="99" t="s">
        <v>2164</v>
      </c>
      <c r="D930" s="1" t="s">
        <v>1062</v>
      </c>
      <c r="E930">
        <v>-0.5</v>
      </c>
      <c r="F930" s="1">
        <v>-0.69461272373582827</v>
      </c>
      <c r="G930" s="1">
        <v>2.0438999999999998</v>
      </c>
      <c r="H930">
        <v>-0.75</v>
      </c>
      <c r="I930" s="1">
        <v>-0.81688310561735389</v>
      </c>
      <c r="J930" s="1">
        <v>0.01</v>
      </c>
      <c r="K930">
        <v>-0.5</v>
      </c>
      <c r="L930">
        <v>-0.7387936724030485</v>
      </c>
      <c r="M930">
        <v>2.0146000000000002</v>
      </c>
      <c r="N930">
        <v>18519</v>
      </c>
      <c r="O930">
        <v>17.744</v>
      </c>
      <c r="P930">
        <v>1.139</v>
      </c>
      <c r="Q930">
        <v>47.789000000000001</v>
      </c>
      <c r="R930">
        <v>0.54500000000000004</v>
      </c>
      <c r="S930">
        <v>9</v>
      </c>
      <c r="T930">
        <v>0.01</v>
      </c>
      <c r="U930">
        <v>28.263000000000002</v>
      </c>
      <c r="V930">
        <v>318.05</v>
      </c>
      <c r="W930">
        <v>57.238999999999997</v>
      </c>
      <c r="X930">
        <v>0.01</v>
      </c>
      <c r="Y930">
        <v>1143.4000000000001</v>
      </c>
      <c r="Z930">
        <v>1.679</v>
      </c>
      <c r="AA930">
        <v>4.6775000000000002</v>
      </c>
      <c r="AB930">
        <v>1.8916999999999999</v>
      </c>
      <c r="AC930">
        <v>121.96599999999999</v>
      </c>
      <c r="AD930">
        <v>4.8600000000000003</v>
      </c>
      <c r="AE930">
        <v>17.82</v>
      </c>
      <c r="AF930">
        <v>8.1</v>
      </c>
      <c r="AG930">
        <v>101.52</v>
      </c>
      <c r="AH930">
        <v>32.399000000000001</v>
      </c>
      <c r="AI930">
        <v>3.4249999999999998</v>
      </c>
      <c r="AJ930">
        <v>1.7889999999999999</v>
      </c>
      <c r="AK930">
        <v>8.6530000000000005</v>
      </c>
      <c r="AL930">
        <v>15.587</v>
      </c>
      <c r="AM930">
        <v>3.758</v>
      </c>
      <c r="AN930">
        <v>0.5401428571429</v>
      </c>
      <c r="AO930">
        <v>1.3166285714285999</v>
      </c>
      <c r="AP930">
        <v>3</v>
      </c>
      <c r="AQ930">
        <v>2</v>
      </c>
      <c r="AR930" s="4">
        <v>929</v>
      </c>
      <c r="AS930" s="4">
        <f>ROWS($D$2:D930)</f>
        <v>929</v>
      </c>
      <c r="AT930" s="4" t="str">
        <f>IF(D930=PUBLIC!$C$15,AS930,"")</f>
        <v/>
      </c>
      <c r="AU930" s="4" t="str">
        <f t="shared" si="14"/>
        <v/>
      </c>
      <c r="AV930"/>
      <c r="AW930"/>
      <c r="AX930"/>
    </row>
    <row r="931" spans="1:50" x14ac:dyDescent="0.25">
      <c r="A931">
        <v>28</v>
      </c>
      <c r="B931">
        <v>28161</v>
      </c>
      <c r="C931" s="99" t="s">
        <v>2164</v>
      </c>
      <c r="D931" s="1" t="s">
        <v>1063</v>
      </c>
      <c r="E931">
        <v>-0.75</v>
      </c>
      <c r="F931" s="1">
        <v>-0.79143912261528726</v>
      </c>
      <c r="G931" s="1">
        <v>1.6032</v>
      </c>
      <c r="H931">
        <v>-0.75</v>
      </c>
      <c r="I931" s="1">
        <v>-0.81688310561735389</v>
      </c>
      <c r="J931" s="1">
        <v>0.01</v>
      </c>
      <c r="K931">
        <v>-0.5</v>
      </c>
      <c r="L931">
        <v>-0.50537678081037685</v>
      </c>
      <c r="M931">
        <v>3.9363999999999999</v>
      </c>
      <c r="N931">
        <v>12380</v>
      </c>
      <c r="O931">
        <v>18.263000000000002</v>
      </c>
      <c r="P931">
        <v>1.47</v>
      </c>
      <c r="Q931">
        <v>39.386000000000003</v>
      </c>
      <c r="R931">
        <v>0.74299999999999999</v>
      </c>
      <c r="S931">
        <v>9</v>
      </c>
      <c r="T931">
        <v>4.0315000000000003</v>
      </c>
      <c r="U931">
        <v>21.579000000000001</v>
      </c>
      <c r="V931">
        <v>446.01</v>
      </c>
      <c r="W931">
        <v>67.043999999999997</v>
      </c>
      <c r="X931">
        <v>0.01</v>
      </c>
      <c r="Y931">
        <v>975.84</v>
      </c>
      <c r="Z931">
        <v>7.5213999999999999</v>
      </c>
      <c r="AA931">
        <v>0.01</v>
      </c>
      <c r="AB931">
        <v>3.4365000000000001</v>
      </c>
      <c r="AC931">
        <v>57.664999999999999</v>
      </c>
      <c r="AD931">
        <v>8.1180000000000003</v>
      </c>
      <c r="AE931">
        <v>18.577999999999999</v>
      </c>
      <c r="AF931">
        <v>0.01</v>
      </c>
      <c r="AG931">
        <v>10.5</v>
      </c>
      <c r="AH931">
        <v>0.01</v>
      </c>
      <c r="AI931">
        <v>2.5209999999999999</v>
      </c>
      <c r="AJ931">
        <v>0.29799999999999999</v>
      </c>
      <c r="AK931">
        <v>8.5150000000000006</v>
      </c>
      <c r="AL931">
        <v>28.206</v>
      </c>
      <c r="AM931">
        <v>6.391</v>
      </c>
      <c r="AN931">
        <v>1.0609599999999999</v>
      </c>
      <c r="AO931">
        <v>3.47546</v>
      </c>
      <c r="AP931">
        <v>3</v>
      </c>
      <c r="AQ931">
        <v>2</v>
      </c>
      <c r="AR931" s="4">
        <v>930</v>
      </c>
      <c r="AS931" s="4">
        <f>ROWS($D$2:D931)</f>
        <v>930</v>
      </c>
      <c r="AT931" s="4" t="str">
        <f>IF(D931=PUBLIC!$C$15,AS931,"")</f>
        <v/>
      </c>
      <c r="AU931" s="4" t="str">
        <f t="shared" si="14"/>
        <v/>
      </c>
      <c r="AV931"/>
      <c r="AW931"/>
      <c r="AX931"/>
    </row>
    <row r="932" spans="1:50" x14ac:dyDescent="0.25">
      <c r="A932">
        <v>28</v>
      </c>
      <c r="B932">
        <v>28163</v>
      </c>
      <c r="C932" s="99" t="s">
        <v>2164</v>
      </c>
      <c r="D932" s="1" t="s">
        <v>1064</v>
      </c>
      <c r="E932">
        <v>-0.5</v>
      </c>
      <c r="F932" s="1">
        <v>-0.62481071120121479</v>
      </c>
      <c r="G932" s="1">
        <v>2.3616000000000001</v>
      </c>
      <c r="H932">
        <v>-0.75</v>
      </c>
      <c r="I932" s="1">
        <v>-0.81688310561735389</v>
      </c>
      <c r="J932" s="1">
        <v>0.01</v>
      </c>
      <c r="K932">
        <v>-0.25</v>
      </c>
      <c r="L932">
        <v>-0.2677453163494225</v>
      </c>
      <c r="M932">
        <v>5.8929</v>
      </c>
      <c r="N932">
        <v>27719</v>
      </c>
      <c r="O932">
        <v>12.49</v>
      </c>
      <c r="P932">
        <v>3.633</v>
      </c>
      <c r="Q932">
        <v>58.738999999999997</v>
      </c>
      <c r="R932">
        <v>1.591</v>
      </c>
      <c r="S932">
        <v>2</v>
      </c>
      <c r="T932">
        <v>1.3137000000000001</v>
      </c>
      <c r="U932">
        <v>34.506999999999998</v>
      </c>
      <c r="V932">
        <v>549.04999999999995</v>
      </c>
      <c r="W932">
        <v>33.551000000000002</v>
      </c>
      <c r="X932">
        <v>11.904999999999999</v>
      </c>
      <c r="Y932">
        <v>1141.24</v>
      </c>
      <c r="Z932">
        <v>2.6892</v>
      </c>
      <c r="AA932">
        <v>1.139</v>
      </c>
      <c r="AB932">
        <v>2.0499000000000001</v>
      </c>
      <c r="AC932">
        <v>64.466999999999999</v>
      </c>
      <c r="AD932">
        <v>4.2930000000000001</v>
      </c>
      <c r="AE932">
        <v>16.234000000000002</v>
      </c>
      <c r="AF932">
        <v>6.8550000000000004</v>
      </c>
      <c r="AG932">
        <v>0.01</v>
      </c>
      <c r="AH932">
        <v>64.936999999999998</v>
      </c>
      <c r="AI932">
        <v>3.0649999999999999</v>
      </c>
      <c r="AJ932">
        <v>2.0880000000000001</v>
      </c>
      <c r="AK932">
        <v>6.6559999999999997</v>
      </c>
      <c r="AL932">
        <v>13.935</v>
      </c>
      <c r="AM932">
        <v>4.7629999999999999</v>
      </c>
      <c r="AN932">
        <v>0.84009999999999996</v>
      </c>
      <c r="AO932">
        <v>1.5289375000000001</v>
      </c>
      <c r="AP932">
        <v>3</v>
      </c>
      <c r="AQ932">
        <v>2</v>
      </c>
      <c r="AR932" s="4">
        <v>931</v>
      </c>
      <c r="AS932" s="4">
        <f>ROWS($D$2:D932)</f>
        <v>931</v>
      </c>
      <c r="AT932" s="4" t="str">
        <f>IF(D932=PUBLIC!$C$15,AS932,"")</f>
        <v/>
      </c>
      <c r="AU932" s="4" t="str">
        <f t="shared" si="14"/>
        <v/>
      </c>
      <c r="AV932"/>
      <c r="AW932"/>
      <c r="AX932"/>
    </row>
    <row r="933" spans="1:50" x14ac:dyDescent="0.25">
      <c r="A933">
        <v>29</v>
      </c>
      <c r="B933">
        <v>29001</v>
      </c>
      <c r="C933" s="99" t="s">
        <v>2165</v>
      </c>
      <c r="D933" s="1" t="s">
        <v>1065</v>
      </c>
      <c r="E933">
        <v>-0.75</v>
      </c>
      <c r="F933" s="1">
        <v>-0.7511881666935335</v>
      </c>
      <c r="G933" s="1">
        <v>1.7864</v>
      </c>
      <c r="H933">
        <v>-0.75</v>
      </c>
      <c r="I933" s="1">
        <v>-0.81688310561735389</v>
      </c>
      <c r="J933" s="1">
        <v>0.01</v>
      </c>
      <c r="K933">
        <v>-0.5</v>
      </c>
      <c r="L933">
        <v>-0.60834839111960104</v>
      </c>
      <c r="M933">
        <v>3.0886</v>
      </c>
      <c r="N933">
        <v>25547</v>
      </c>
      <c r="O933">
        <v>13.955</v>
      </c>
      <c r="P933">
        <v>2.4700000000000002</v>
      </c>
      <c r="Q933">
        <v>2.2120000000000002</v>
      </c>
      <c r="R933">
        <v>4.5410000000000004</v>
      </c>
      <c r="S933">
        <v>8</v>
      </c>
      <c r="T933">
        <v>0.01</v>
      </c>
      <c r="U933">
        <v>25.984000000000002</v>
      </c>
      <c r="V933">
        <v>384.72</v>
      </c>
      <c r="W933">
        <v>43.058</v>
      </c>
      <c r="X933">
        <v>16.832000000000001</v>
      </c>
      <c r="Y933">
        <v>756.75</v>
      </c>
      <c r="Z933">
        <v>2.9763999999999999</v>
      </c>
      <c r="AA933">
        <v>5.4920999999999998</v>
      </c>
      <c r="AB933">
        <v>0.01</v>
      </c>
      <c r="AC933">
        <v>137.06700000000001</v>
      </c>
      <c r="AD933">
        <v>3.3660000000000001</v>
      </c>
      <c r="AE933">
        <v>24.268999999999998</v>
      </c>
      <c r="AF933">
        <v>140.917</v>
      </c>
      <c r="AG933">
        <v>70.069999999999993</v>
      </c>
      <c r="AH933">
        <v>58.323999999999998</v>
      </c>
      <c r="AI933">
        <v>3.0259999999999998</v>
      </c>
      <c r="AJ933">
        <v>1.7999999999999999E-2</v>
      </c>
      <c r="AK933">
        <v>5.4320000000000004</v>
      </c>
      <c r="AL933">
        <v>7.2190000000000003</v>
      </c>
      <c r="AM933">
        <v>1.6970000000000001</v>
      </c>
      <c r="AN933">
        <v>3.2189999999999999</v>
      </c>
      <c r="AO933">
        <v>1.0329428571429</v>
      </c>
      <c r="AP933">
        <v>0.01</v>
      </c>
      <c r="AQ933">
        <v>0.01</v>
      </c>
      <c r="AR933" s="4">
        <v>932</v>
      </c>
      <c r="AS933" s="4">
        <f>ROWS($D$2:D933)</f>
        <v>932</v>
      </c>
      <c r="AT933" s="4" t="str">
        <f>IF(D933=PUBLIC!$C$15,AS933,"")</f>
        <v/>
      </c>
      <c r="AU933" s="4" t="str">
        <f t="shared" si="14"/>
        <v/>
      </c>
      <c r="AV933"/>
      <c r="AW933"/>
      <c r="AX933"/>
    </row>
    <row r="934" spans="1:50" x14ac:dyDescent="0.25">
      <c r="A934">
        <v>29</v>
      </c>
      <c r="B934">
        <v>29005</v>
      </c>
      <c r="C934" s="99" t="s">
        <v>2165</v>
      </c>
      <c r="D934" s="1" t="s">
        <v>1066</v>
      </c>
      <c r="E934">
        <v>1</v>
      </c>
      <c r="F934" s="1">
        <v>0.76496779143554117</v>
      </c>
      <c r="G934" s="1">
        <v>8.6870999999999992</v>
      </c>
      <c r="H934">
        <v>-0.75</v>
      </c>
      <c r="I934" s="1">
        <v>-0.81688310561735389</v>
      </c>
      <c r="J934" s="1">
        <v>0.01</v>
      </c>
      <c r="K934">
        <v>-0.75</v>
      </c>
      <c r="L934">
        <v>-0.98348181362617071</v>
      </c>
      <c r="M934">
        <v>0.01</v>
      </c>
      <c r="N934">
        <v>5380</v>
      </c>
      <c r="O934">
        <v>24.387</v>
      </c>
      <c r="P934">
        <v>1.2270000000000001</v>
      </c>
      <c r="Q934">
        <v>0.502</v>
      </c>
      <c r="R934">
        <v>1.524</v>
      </c>
      <c r="S934">
        <v>10</v>
      </c>
      <c r="T934">
        <v>4.5571999999999999</v>
      </c>
      <c r="U934">
        <v>12.048999999999999</v>
      </c>
      <c r="V934">
        <v>178.82</v>
      </c>
      <c r="W934">
        <v>78.066999999999993</v>
      </c>
      <c r="X934">
        <v>3.7170000000000001</v>
      </c>
      <c r="Y934">
        <v>691.6</v>
      </c>
      <c r="Z934">
        <v>0.01</v>
      </c>
      <c r="AA934">
        <v>0.01</v>
      </c>
      <c r="AB934">
        <v>0.01</v>
      </c>
      <c r="AC934">
        <v>62.067</v>
      </c>
      <c r="AD934">
        <v>3.16</v>
      </c>
      <c r="AE934">
        <v>24.164000000000001</v>
      </c>
      <c r="AF934">
        <v>18.587</v>
      </c>
      <c r="AG934">
        <v>0.01</v>
      </c>
      <c r="AH934">
        <v>59.48</v>
      </c>
      <c r="AI934">
        <v>9.641</v>
      </c>
      <c r="AJ934">
        <v>0.01</v>
      </c>
      <c r="AK934">
        <v>5.0279999999999996</v>
      </c>
      <c r="AL934">
        <v>9.3379999999999992</v>
      </c>
      <c r="AM934">
        <v>2.5329999999999999</v>
      </c>
      <c r="AN934">
        <v>2.9500333333333</v>
      </c>
      <c r="AO934">
        <v>0.43764999999999998</v>
      </c>
      <c r="AP934">
        <v>0.01</v>
      </c>
      <c r="AQ934">
        <v>0.01</v>
      </c>
      <c r="AR934" s="4">
        <v>933</v>
      </c>
      <c r="AS934" s="4">
        <f>ROWS($D$2:D934)</f>
        <v>933</v>
      </c>
      <c r="AT934" s="4" t="str">
        <f>IF(D934=PUBLIC!$C$15,AS934,"")</f>
        <v/>
      </c>
      <c r="AU934" s="4" t="str">
        <f t="shared" si="14"/>
        <v/>
      </c>
      <c r="AV934"/>
      <c r="AW934"/>
      <c r="AX934"/>
    </row>
    <row r="935" spans="1:50" x14ac:dyDescent="0.25">
      <c r="A935">
        <v>29</v>
      </c>
      <c r="B935">
        <v>29007</v>
      </c>
      <c r="C935" s="99" t="s">
        <v>2165</v>
      </c>
      <c r="D935" s="1" t="s">
        <v>1067</v>
      </c>
      <c r="E935">
        <v>-0.75</v>
      </c>
      <c r="F935" s="1">
        <v>-0.94317116497098152</v>
      </c>
      <c r="G935" s="1">
        <v>0.91259999999999997</v>
      </c>
      <c r="H935">
        <v>-0.75</v>
      </c>
      <c r="I935" s="1">
        <v>-0.81688310561735389</v>
      </c>
      <c r="J935" s="1">
        <v>0.01</v>
      </c>
      <c r="K935">
        <v>-0.75</v>
      </c>
      <c r="L935">
        <v>-0.81710942414566201</v>
      </c>
      <c r="M935">
        <v>1.3697999999999999</v>
      </c>
      <c r="N935">
        <v>25868</v>
      </c>
      <c r="O935">
        <v>16.87</v>
      </c>
      <c r="P935">
        <v>2.8719999999999999</v>
      </c>
      <c r="Q935">
        <v>5.9219999999999997</v>
      </c>
      <c r="R935">
        <v>3.9620000000000002</v>
      </c>
      <c r="S935">
        <v>5</v>
      </c>
      <c r="T935">
        <v>0.01</v>
      </c>
      <c r="U935">
        <v>17.684999999999999</v>
      </c>
      <c r="V935">
        <v>891.37</v>
      </c>
      <c r="W935">
        <v>32.472999999999999</v>
      </c>
      <c r="X935">
        <v>4.6390000000000002</v>
      </c>
      <c r="Y935">
        <v>618.05999999999995</v>
      </c>
      <c r="Z935">
        <v>8.5912000000000006</v>
      </c>
      <c r="AA935">
        <v>4.7725</v>
      </c>
      <c r="AB935">
        <v>0.01</v>
      </c>
      <c r="AC935">
        <v>72.632000000000005</v>
      </c>
      <c r="AD935">
        <v>4.1559999999999997</v>
      </c>
      <c r="AE935">
        <v>23.195</v>
      </c>
      <c r="AF935">
        <v>40.976999999999997</v>
      </c>
      <c r="AG935">
        <v>22.42</v>
      </c>
      <c r="AH935">
        <v>10.824</v>
      </c>
      <c r="AI935">
        <v>4.5019999999999998</v>
      </c>
      <c r="AJ935">
        <v>8.5000000000000006E-2</v>
      </c>
      <c r="AK935">
        <v>4.6619999999999999</v>
      </c>
      <c r="AL935">
        <v>18.158000000000001</v>
      </c>
      <c r="AM935">
        <v>3.8719999999999999</v>
      </c>
      <c r="AN935">
        <v>0.82399999999999995</v>
      </c>
      <c r="AO935">
        <v>4.3387000000000002</v>
      </c>
      <c r="AP935">
        <v>0.01</v>
      </c>
      <c r="AQ935">
        <v>0.01</v>
      </c>
      <c r="AR935" s="4">
        <v>934</v>
      </c>
      <c r="AS935" s="4">
        <f>ROWS($D$2:D935)</f>
        <v>934</v>
      </c>
      <c r="AT935" s="4" t="str">
        <f>IF(D935=PUBLIC!$C$15,AS935,"")</f>
        <v/>
      </c>
      <c r="AU935" s="4" t="str">
        <f t="shared" si="14"/>
        <v/>
      </c>
      <c r="AV935"/>
      <c r="AW935"/>
      <c r="AX935"/>
    </row>
    <row r="936" spans="1:50" x14ac:dyDescent="0.25">
      <c r="A936">
        <v>29</v>
      </c>
      <c r="B936">
        <v>29009</v>
      </c>
      <c r="C936" s="99" t="s">
        <v>2165</v>
      </c>
      <c r="D936" s="1" t="s">
        <v>1068</v>
      </c>
      <c r="E936">
        <v>-1</v>
      </c>
      <c r="F936" s="1">
        <v>-1.1436789290222509</v>
      </c>
      <c r="G936" s="1">
        <v>0.01</v>
      </c>
      <c r="H936">
        <v>-0.75</v>
      </c>
      <c r="I936" s="1">
        <v>-0.81688310561735389</v>
      </c>
      <c r="J936" s="1">
        <v>0.01</v>
      </c>
      <c r="K936">
        <v>-0.5</v>
      </c>
      <c r="L936">
        <v>-0.56236460760571538</v>
      </c>
      <c r="M936">
        <v>3.4672000000000001</v>
      </c>
      <c r="N936">
        <v>35716</v>
      </c>
      <c r="O936">
        <v>19.713999999999999</v>
      </c>
      <c r="P936">
        <v>8.6180000000000003</v>
      </c>
      <c r="Q936">
        <v>0.17399999999999999</v>
      </c>
      <c r="R936">
        <v>4.2220000000000004</v>
      </c>
      <c r="S936">
        <v>6</v>
      </c>
      <c r="T936">
        <v>0.01</v>
      </c>
      <c r="U936">
        <v>22.341000000000001</v>
      </c>
      <c r="V936">
        <v>574.65</v>
      </c>
      <c r="W936">
        <v>51.798000000000002</v>
      </c>
      <c r="X936">
        <v>36.398000000000003</v>
      </c>
      <c r="Y936">
        <v>842.17</v>
      </c>
      <c r="Z936">
        <v>9.7020999999999997</v>
      </c>
      <c r="AA936">
        <v>3.1265999999999998</v>
      </c>
      <c r="AB936">
        <v>0.01</v>
      </c>
      <c r="AC936">
        <v>122.233</v>
      </c>
      <c r="AD936">
        <v>4.55</v>
      </c>
      <c r="AE936">
        <v>17.079000000000001</v>
      </c>
      <c r="AF936">
        <v>10.08</v>
      </c>
      <c r="AG936">
        <v>0.56000000000000005</v>
      </c>
      <c r="AH936">
        <v>10.36</v>
      </c>
      <c r="AI936">
        <v>6.4640000000000004</v>
      </c>
      <c r="AJ936">
        <v>7.6999999999999999E-2</v>
      </c>
      <c r="AK936">
        <v>8.3800000000000008</v>
      </c>
      <c r="AL936">
        <v>22.759</v>
      </c>
      <c r="AM936">
        <v>3.331</v>
      </c>
      <c r="AN936">
        <v>3.8313333333333</v>
      </c>
      <c r="AO936">
        <v>2.7686166666666998</v>
      </c>
      <c r="AP936">
        <v>0.01</v>
      </c>
      <c r="AQ936">
        <v>0.01</v>
      </c>
      <c r="AR936" s="4">
        <v>935</v>
      </c>
      <c r="AS936" s="4">
        <f>ROWS($D$2:D936)</f>
        <v>935</v>
      </c>
      <c r="AT936" s="4" t="str">
        <f>IF(D936=PUBLIC!$C$15,AS936,"")</f>
        <v/>
      </c>
      <c r="AU936" s="4" t="str">
        <f t="shared" si="14"/>
        <v/>
      </c>
      <c r="AV936"/>
      <c r="AW936"/>
      <c r="AX936"/>
    </row>
    <row r="937" spans="1:50" x14ac:dyDescent="0.25">
      <c r="A937">
        <v>29</v>
      </c>
      <c r="B937">
        <v>29011</v>
      </c>
      <c r="C937" s="99" t="s">
        <v>2165</v>
      </c>
      <c r="D937" s="1" t="s">
        <v>1069</v>
      </c>
      <c r="E937">
        <v>-1</v>
      </c>
      <c r="F937" s="1">
        <v>-1.1436789290222509</v>
      </c>
      <c r="G937" s="1">
        <v>0.01</v>
      </c>
      <c r="H937">
        <v>-0.75</v>
      </c>
      <c r="I937" s="1">
        <v>-0.81688310561735389</v>
      </c>
      <c r="J937" s="1">
        <v>0.01</v>
      </c>
      <c r="K937">
        <v>-0.75</v>
      </c>
      <c r="L937">
        <v>-0.98348181362617071</v>
      </c>
      <c r="M937">
        <v>0.01</v>
      </c>
      <c r="N937">
        <v>12075</v>
      </c>
      <c r="O937">
        <v>18.683</v>
      </c>
      <c r="P937">
        <v>2.36</v>
      </c>
      <c r="Q937">
        <v>0.23200000000000001</v>
      </c>
      <c r="R937">
        <v>4.4390000000000001</v>
      </c>
      <c r="S937">
        <v>6</v>
      </c>
      <c r="T937">
        <v>3.3816000000000002</v>
      </c>
      <c r="U937">
        <v>22.856999999999999</v>
      </c>
      <c r="V937">
        <v>456.59</v>
      </c>
      <c r="W937">
        <v>45.548999999999999</v>
      </c>
      <c r="X937">
        <v>0.01</v>
      </c>
      <c r="Y937">
        <v>759.38</v>
      </c>
      <c r="Z937">
        <v>2.4237000000000002</v>
      </c>
      <c r="AA937">
        <v>0.01</v>
      </c>
      <c r="AB937">
        <v>3.3557999999999999</v>
      </c>
      <c r="AC937">
        <v>85.200999999999993</v>
      </c>
      <c r="AD937">
        <v>4.72</v>
      </c>
      <c r="AE937">
        <v>5.7969999999999997</v>
      </c>
      <c r="AF937">
        <v>16.562999999999999</v>
      </c>
      <c r="AG937">
        <v>2.48</v>
      </c>
      <c r="AH937">
        <v>20.704000000000001</v>
      </c>
      <c r="AI937">
        <v>9.9429999999999996</v>
      </c>
      <c r="AJ937">
        <v>0.04</v>
      </c>
      <c r="AK937">
        <v>6.1079999999999997</v>
      </c>
      <c r="AL937">
        <v>19.510000000000002</v>
      </c>
      <c r="AM937">
        <v>2.5499999999999998</v>
      </c>
      <c r="AN937">
        <v>0.75283999999999995</v>
      </c>
      <c r="AO937">
        <v>4.1442600000000001</v>
      </c>
      <c r="AP937">
        <v>0.01</v>
      </c>
      <c r="AQ937">
        <v>0.01</v>
      </c>
      <c r="AR937" s="4">
        <v>936</v>
      </c>
      <c r="AS937" s="4">
        <f>ROWS($D$2:D937)</f>
        <v>936</v>
      </c>
      <c r="AT937" s="4" t="str">
        <f>IF(D937=PUBLIC!$C$15,AS937,"")</f>
        <v/>
      </c>
      <c r="AU937" s="4" t="str">
        <f t="shared" si="14"/>
        <v/>
      </c>
      <c r="AV937"/>
      <c r="AW937"/>
      <c r="AX937"/>
    </row>
    <row r="938" spans="1:50" x14ac:dyDescent="0.25">
      <c r="A938">
        <v>29</v>
      </c>
      <c r="B938">
        <v>29015</v>
      </c>
      <c r="C938" s="99" t="s">
        <v>2165</v>
      </c>
      <c r="D938" s="1" t="s">
        <v>1070</v>
      </c>
      <c r="E938">
        <v>0.75</v>
      </c>
      <c r="F938" s="1">
        <v>0.72946258140849196</v>
      </c>
      <c r="G938" s="1">
        <v>8.5254999999999992</v>
      </c>
      <c r="H938">
        <v>-0.75</v>
      </c>
      <c r="I938" s="1">
        <v>-0.81688310561735389</v>
      </c>
      <c r="J938" s="1">
        <v>0.01</v>
      </c>
      <c r="K938">
        <v>0.01</v>
      </c>
      <c r="L938">
        <v>-7.7287918229707375E-2</v>
      </c>
      <c r="M938">
        <v>7.4610000000000003</v>
      </c>
      <c r="N938">
        <v>18825</v>
      </c>
      <c r="O938">
        <v>28.074000000000002</v>
      </c>
      <c r="P938">
        <v>1.806</v>
      </c>
      <c r="Q938">
        <v>0.372</v>
      </c>
      <c r="R938">
        <v>2.5230000000000001</v>
      </c>
      <c r="S938">
        <v>10</v>
      </c>
      <c r="T938">
        <v>0.01</v>
      </c>
      <c r="U938">
        <v>19.343</v>
      </c>
      <c r="V938">
        <v>387.35</v>
      </c>
      <c r="W938">
        <v>40.372</v>
      </c>
      <c r="X938">
        <v>8.4990000000000006</v>
      </c>
      <c r="Y938">
        <v>447.93</v>
      </c>
      <c r="Z938">
        <v>15.366300000000001</v>
      </c>
      <c r="AA938">
        <v>0.85329999999999995</v>
      </c>
      <c r="AB938">
        <v>1.5301</v>
      </c>
      <c r="AC938">
        <v>106.166</v>
      </c>
      <c r="AD938">
        <v>6.7460000000000004</v>
      </c>
      <c r="AE938">
        <v>23.904</v>
      </c>
      <c r="AF938">
        <v>27.091999999999999</v>
      </c>
      <c r="AG938">
        <v>17</v>
      </c>
      <c r="AH938">
        <v>34.529000000000003</v>
      </c>
      <c r="AI938">
        <v>4.1289999999999996</v>
      </c>
      <c r="AJ938">
        <v>0.27500000000000002</v>
      </c>
      <c r="AK938">
        <v>8.0310000000000006</v>
      </c>
      <c r="AL938">
        <v>13.552</v>
      </c>
      <c r="AM938">
        <v>4.8899999999999997</v>
      </c>
      <c r="AN938">
        <v>4.4287999999999998</v>
      </c>
      <c r="AO938">
        <v>8.0704499999999992</v>
      </c>
      <c r="AP938">
        <v>0.01</v>
      </c>
      <c r="AQ938">
        <v>0.01</v>
      </c>
      <c r="AR938" s="4">
        <v>937</v>
      </c>
      <c r="AS938" s="4">
        <f>ROWS($D$2:D938)</f>
        <v>937</v>
      </c>
      <c r="AT938" s="4" t="str">
        <f>IF(D938=PUBLIC!$C$15,AS938,"")</f>
        <v/>
      </c>
      <c r="AU938" s="4" t="str">
        <f t="shared" si="14"/>
        <v/>
      </c>
      <c r="AV938"/>
      <c r="AW938"/>
      <c r="AX938"/>
    </row>
    <row r="939" spans="1:50" x14ac:dyDescent="0.25">
      <c r="A939">
        <v>29</v>
      </c>
      <c r="B939">
        <v>29017</v>
      </c>
      <c r="C939" s="99" t="s">
        <v>2165</v>
      </c>
      <c r="D939" s="1" t="s">
        <v>1071</v>
      </c>
      <c r="E939">
        <v>-1</v>
      </c>
      <c r="F939" s="1">
        <v>-1.1436789290222509</v>
      </c>
      <c r="G939" s="1">
        <v>0.01</v>
      </c>
      <c r="H939">
        <v>-0.75</v>
      </c>
      <c r="I939" s="1">
        <v>-0.81688310561735389</v>
      </c>
      <c r="J939" s="1">
        <v>0.01</v>
      </c>
      <c r="K939">
        <v>-0.75</v>
      </c>
      <c r="L939">
        <v>-0.98348181362617071</v>
      </c>
      <c r="M939">
        <v>0.01</v>
      </c>
      <c r="N939">
        <v>12282</v>
      </c>
      <c r="O939">
        <v>17.847000000000001</v>
      </c>
      <c r="P939">
        <v>1.05</v>
      </c>
      <c r="Q939">
        <v>0.28499999999999998</v>
      </c>
      <c r="R939">
        <v>1.954</v>
      </c>
      <c r="S939">
        <v>2</v>
      </c>
      <c r="T939">
        <v>0.01</v>
      </c>
      <c r="U939">
        <v>23.654</v>
      </c>
      <c r="V939">
        <v>112.71</v>
      </c>
      <c r="W939">
        <v>21.983000000000001</v>
      </c>
      <c r="X939">
        <v>0.01</v>
      </c>
      <c r="Y939">
        <v>435.07</v>
      </c>
      <c r="Z939">
        <v>0.01</v>
      </c>
      <c r="AA939">
        <v>0.01</v>
      </c>
      <c r="AB939">
        <v>0.01</v>
      </c>
      <c r="AC939">
        <v>67.533000000000001</v>
      </c>
      <c r="AD939">
        <v>5.8620000000000001</v>
      </c>
      <c r="AE939">
        <v>5.6989999999999998</v>
      </c>
      <c r="AF939">
        <v>1.6279999999999999</v>
      </c>
      <c r="AG939">
        <v>19.54</v>
      </c>
      <c r="AH939">
        <v>12.212999999999999</v>
      </c>
      <c r="AI939">
        <v>3.6459999999999999</v>
      </c>
      <c r="AJ939">
        <v>1.0920000000000001</v>
      </c>
      <c r="AK939">
        <v>11.042</v>
      </c>
      <c r="AL939">
        <v>21.280999999999999</v>
      </c>
      <c r="AM939">
        <v>3.7490000000000001</v>
      </c>
      <c r="AN939">
        <v>0.70621999999999996</v>
      </c>
      <c r="AO939">
        <v>5.6487400000000001</v>
      </c>
      <c r="AP939">
        <v>0.01</v>
      </c>
      <c r="AQ939">
        <v>0.01</v>
      </c>
      <c r="AR939" s="4">
        <v>938</v>
      </c>
      <c r="AS939" s="4">
        <f>ROWS($D$2:D939)</f>
        <v>938</v>
      </c>
      <c r="AT939" s="4" t="str">
        <f>IF(D939=PUBLIC!$C$15,AS939,"")</f>
        <v/>
      </c>
      <c r="AU939" s="4" t="str">
        <f t="shared" si="14"/>
        <v/>
      </c>
      <c r="AV939"/>
      <c r="AW939"/>
      <c r="AX939"/>
    </row>
    <row r="940" spans="1:50" x14ac:dyDescent="0.25">
      <c r="A940">
        <v>29</v>
      </c>
      <c r="B940">
        <v>29023</v>
      </c>
      <c r="C940" s="99" t="s">
        <v>2165</v>
      </c>
      <c r="D940" s="1" t="s">
        <v>1072</v>
      </c>
      <c r="E940">
        <v>-0.5</v>
      </c>
      <c r="F940" s="1">
        <v>-0.72192273367618853</v>
      </c>
      <c r="G940" s="1">
        <v>1.9196</v>
      </c>
      <c r="H940">
        <v>0.01</v>
      </c>
      <c r="I940" s="1">
        <v>-0.10227506405638138</v>
      </c>
      <c r="J940" s="1">
        <v>2.8256000000000001</v>
      </c>
      <c r="K940">
        <v>0.01</v>
      </c>
      <c r="L940">
        <v>-0.12907736696272601</v>
      </c>
      <c r="M940">
        <v>7.0346000000000002</v>
      </c>
      <c r="N940">
        <v>42887</v>
      </c>
      <c r="O940">
        <v>17.408999999999999</v>
      </c>
      <c r="P940">
        <v>1.9139999999999999</v>
      </c>
      <c r="Q940">
        <v>5.2880000000000003</v>
      </c>
      <c r="R940">
        <v>3.5609999999999999</v>
      </c>
      <c r="S940">
        <v>8</v>
      </c>
      <c r="T940">
        <v>0.01</v>
      </c>
      <c r="U940">
        <v>21.61</v>
      </c>
      <c r="V940">
        <v>1078.01</v>
      </c>
      <c r="W940">
        <v>61.557000000000002</v>
      </c>
      <c r="X940">
        <v>27.513999999999999</v>
      </c>
      <c r="Y940">
        <v>747.58</v>
      </c>
      <c r="Z940">
        <v>10.977499999999999</v>
      </c>
      <c r="AA940">
        <v>7.7683</v>
      </c>
      <c r="AB940">
        <v>1.6229</v>
      </c>
      <c r="AC940">
        <v>198.1</v>
      </c>
      <c r="AD940">
        <v>6.202</v>
      </c>
      <c r="AE940">
        <v>31.245000000000001</v>
      </c>
      <c r="AF940">
        <v>163.68600000000001</v>
      </c>
      <c r="AG940">
        <v>28.21</v>
      </c>
      <c r="AH940">
        <v>93.268000000000001</v>
      </c>
      <c r="AI940">
        <v>3.54</v>
      </c>
      <c r="AJ940">
        <v>0.216</v>
      </c>
      <c r="AK940">
        <v>4.6959999999999997</v>
      </c>
      <c r="AL940">
        <v>13.253</v>
      </c>
      <c r="AM940">
        <v>4.9349999999999996</v>
      </c>
      <c r="AN940">
        <v>0.89726666666669996</v>
      </c>
      <c r="AO940">
        <v>2.0366833333333001</v>
      </c>
      <c r="AP940">
        <v>0.01</v>
      </c>
      <c r="AQ940">
        <v>0.01</v>
      </c>
      <c r="AR940" s="4">
        <v>939</v>
      </c>
      <c r="AS940" s="4">
        <f>ROWS($D$2:D940)</f>
        <v>939</v>
      </c>
      <c r="AT940" s="4" t="str">
        <f>IF(D940=PUBLIC!$C$15,AS940,"")</f>
        <v/>
      </c>
      <c r="AU940" s="4" t="str">
        <f t="shared" si="14"/>
        <v/>
      </c>
      <c r="AV940"/>
      <c r="AW940"/>
      <c r="AX940"/>
    </row>
    <row r="941" spans="1:50" x14ac:dyDescent="0.25">
      <c r="A941">
        <v>29</v>
      </c>
      <c r="B941">
        <v>29029</v>
      </c>
      <c r="C941" s="99" t="s">
        <v>2165</v>
      </c>
      <c r="D941" s="1" t="s">
        <v>1073</v>
      </c>
      <c r="E941">
        <v>0.25</v>
      </c>
      <c r="F941" s="1">
        <v>7.419811120631653E-2</v>
      </c>
      <c r="G941" s="1">
        <v>5.5430999999999999</v>
      </c>
      <c r="H941">
        <v>0.25</v>
      </c>
      <c r="I941" s="1">
        <v>5.3489054289245323E-2</v>
      </c>
      <c r="J941" s="1">
        <v>3.4415</v>
      </c>
      <c r="K941">
        <v>0.01</v>
      </c>
      <c r="L941">
        <v>-2.2121952904808177E-2</v>
      </c>
      <c r="M941">
        <v>7.9151999999999996</v>
      </c>
      <c r="N941">
        <v>44152</v>
      </c>
      <c r="O941">
        <v>24.774000000000001</v>
      </c>
      <c r="P941">
        <v>2.5979999999999999</v>
      </c>
      <c r="Q941">
        <v>0.68200000000000005</v>
      </c>
      <c r="R941">
        <v>2.1269999999999998</v>
      </c>
      <c r="S941">
        <v>9</v>
      </c>
      <c r="T941">
        <v>0.01</v>
      </c>
      <c r="U941">
        <v>18.212</v>
      </c>
      <c r="V941">
        <v>419.95</v>
      </c>
      <c r="W941">
        <v>40.994999999999997</v>
      </c>
      <c r="X941">
        <v>2.944</v>
      </c>
      <c r="Y941">
        <v>792.4</v>
      </c>
      <c r="Z941">
        <v>11.269299999999999</v>
      </c>
      <c r="AA941">
        <v>5.9524999999999997</v>
      </c>
      <c r="AB941">
        <v>7.8159000000000001</v>
      </c>
      <c r="AC941">
        <v>121.6</v>
      </c>
      <c r="AD941">
        <v>3.68</v>
      </c>
      <c r="AE941">
        <v>12.457000000000001</v>
      </c>
      <c r="AF941">
        <v>67.947000000000003</v>
      </c>
      <c r="AG941">
        <v>8.61</v>
      </c>
      <c r="AH941">
        <v>29.216999999999999</v>
      </c>
      <c r="AI941">
        <v>1.121</v>
      </c>
      <c r="AJ941">
        <v>0.153</v>
      </c>
      <c r="AK941">
        <v>8.484</v>
      </c>
      <c r="AL941">
        <v>7.34</v>
      </c>
      <c r="AM941">
        <v>4.3650000000000002</v>
      </c>
      <c r="AN941">
        <v>3.8746571428570999</v>
      </c>
      <c r="AO941">
        <v>7.5965714285713997</v>
      </c>
      <c r="AP941">
        <v>0.01</v>
      </c>
      <c r="AQ941">
        <v>0.01</v>
      </c>
      <c r="AR941" s="4">
        <v>940</v>
      </c>
      <c r="AS941" s="4">
        <f>ROWS($D$2:D941)</f>
        <v>940</v>
      </c>
      <c r="AT941" s="4" t="str">
        <f>IF(D941=PUBLIC!$C$15,AS941,"")</f>
        <v/>
      </c>
      <c r="AU941" s="4" t="str">
        <f t="shared" si="14"/>
        <v/>
      </c>
      <c r="AV941"/>
      <c r="AW941"/>
      <c r="AX941"/>
    </row>
    <row r="942" spans="1:50" x14ac:dyDescent="0.25">
      <c r="A942">
        <v>29</v>
      </c>
      <c r="B942">
        <v>29031</v>
      </c>
      <c r="C942" s="99" t="s">
        <v>2165</v>
      </c>
      <c r="D942" s="1" t="s">
        <v>1074</v>
      </c>
      <c r="E942">
        <v>-0.75</v>
      </c>
      <c r="F942" s="1">
        <v>-0.81029027991925273</v>
      </c>
      <c r="G942" s="1">
        <v>1.5174000000000001</v>
      </c>
      <c r="H942">
        <v>-0.5</v>
      </c>
      <c r="I942" s="1">
        <v>-0.70112853999502334</v>
      </c>
      <c r="J942" s="1">
        <v>0.4577</v>
      </c>
      <c r="K942">
        <v>-0.75</v>
      </c>
      <c r="L942">
        <v>-0.98348181362617071</v>
      </c>
      <c r="M942">
        <v>0.01</v>
      </c>
      <c r="N942">
        <v>78089</v>
      </c>
      <c r="O942">
        <v>15.471</v>
      </c>
      <c r="P942">
        <v>2.2589999999999999</v>
      </c>
      <c r="Q942">
        <v>7.6230000000000002</v>
      </c>
      <c r="R942">
        <v>3.4239999999999999</v>
      </c>
      <c r="S942">
        <v>2</v>
      </c>
      <c r="T942">
        <v>4.4524999999999997</v>
      </c>
      <c r="U942">
        <v>17.692</v>
      </c>
      <c r="V942">
        <v>756.53</v>
      </c>
      <c r="W942">
        <v>94.251000000000005</v>
      </c>
      <c r="X942">
        <v>17.16</v>
      </c>
      <c r="Y942">
        <v>1382.55</v>
      </c>
      <c r="Z942">
        <v>7.5050999999999997</v>
      </c>
      <c r="AA942">
        <v>3.1431</v>
      </c>
      <c r="AB942">
        <v>1.3115000000000001</v>
      </c>
      <c r="AC942">
        <v>123.867</v>
      </c>
      <c r="AD942">
        <v>3.298</v>
      </c>
      <c r="AE942">
        <v>27.02</v>
      </c>
      <c r="AF942">
        <v>130.62</v>
      </c>
      <c r="AG942">
        <v>42.52</v>
      </c>
      <c r="AH942">
        <v>134.97399999999999</v>
      </c>
      <c r="AI942">
        <v>1.2609999999999999</v>
      </c>
      <c r="AJ942">
        <v>0.38</v>
      </c>
      <c r="AK942">
        <v>5.7809999999999997</v>
      </c>
      <c r="AL942">
        <v>11.195</v>
      </c>
      <c r="AM942">
        <v>3.3319999999999999</v>
      </c>
      <c r="AN942">
        <v>1.3828666666667</v>
      </c>
      <c r="AO942">
        <v>4.6801833333333001</v>
      </c>
      <c r="AP942">
        <v>0.01</v>
      </c>
      <c r="AQ942">
        <v>0.01</v>
      </c>
      <c r="AR942" s="4">
        <v>941</v>
      </c>
      <c r="AS942" s="4">
        <f>ROWS($D$2:D942)</f>
        <v>941</v>
      </c>
      <c r="AT942" s="4" t="str">
        <f>IF(D942=PUBLIC!$C$15,AS942,"")</f>
        <v/>
      </c>
      <c r="AU942" s="4" t="str">
        <f t="shared" si="14"/>
        <v/>
      </c>
      <c r="AV942"/>
      <c r="AW942"/>
      <c r="AX942"/>
    </row>
    <row r="943" spans="1:50" x14ac:dyDescent="0.25">
      <c r="A943">
        <v>29</v>
      </c>
      <c r="B943">
        <v>29033</v>
      </c>
      <c r="C943" s="99" t="s">
        <v>2165</v>
      </c>
      <c r="D943" s="1" t="s">
        <v>1075</v>
      </c>
      <c r="E943">
        <v>1</v>
      </c>
      <c r="F943" s="1">
        <v>0.93131057925409932</v>
      </c>
      <c r="G943" s="1">
        <v>9.4442000000000004</v>
      </c>
      <c r="H943">
        <v>-0.75</v>
      </c>
      <c r="I943" s="1">
        <v>-0.81688310561735389</v>
      </c>
      <c r="J943" s="1">
        <v>0.01</v>
      </c>
      <c r="K943">
        <v>-0.75</v>
      </c>
      <c r="L943">
        <v>-0.98348181362617071</v>
      </c>
      <c r="M943">
        <v>0.01</v>
      </c>
      <c r="N943">
        <v>9009</v>
      </c>
      <c r="O943">
        <v>20.501999999999999</v>
      </c>
      <c r="P943">
        <v>1.41</v>
      </c>
      <c r="Q943">
        <v>0.91</v>
      </c>
      <c r="R943">
        <v>2.6419999999999999</v>
      </c>
      <c r="S943">
        <v>4</v>
      </c>
      <c r="T943">
        <v>0.01</v>
      </c>
      <c r="U943">
        <v>18.486999999999998</v>
      </c>
      <c r="V943">
        <v>255.48</v>
      </c>
      <c r="W943">
        <v>84.36</v>
      </c>
      <c r="X943">
        <v>0.01</v>
      </c>
      <c r="Y943">
        <v>454.9</v>
      </c>
      <c r="Z943">
        <v>9.1233000000000004</v>
      </c>
      <c r="AA943">
        <v>4.2027000000000001</v>
      </c>
      <c r="AB943">
        <v>0.01</v>
      </c>
      <c r="AC943">
        <v>71.2</v>
      </c>
      <c r="AD943">
        <v>4.0519999999999996</v>
      </c>
      <c r="AE943">
        <v>45.51</v>
      </c>
      <c r="AF943">
        <v>0.01</v>
      </c>
      <c r="AG943">
        <v>6.66</v>
      </c>
      <c r="AH943">
        <v>44.4</v>
      </c>
      <c r="AI943">
        <v>11.877000000000001</v>
      </c>
      <c r="AJ943">
        <v>5.1999999999999998E-2</v>
      </c>
      <c r="AK943">
        <v>7.5510000000000002</v>
      </c>
      <c r="AL943">
        <v>9.7799999999999994</v>
      </c>
      <c r="AM943">
        <v>4.7720000000000002</v>
      </c>
      <c r="AN943">
        <v>3.1830166666666999</v>
      </c>
      <c r="AO943">
        <v>2.0494333333333001</v>
      </c>
      <c r="AP943">
        <v>0.01</v>
      </c>
      <c r="AQ943">
        <v>0.01</v>
      </c>
      <c r="AR943" s="4">
        <v>942</v>
      </c>
      <c r="AS943" s="4">
        <f>ROWS($D$2:D943)</f>
        <v>942</v>
      </c>
      <c r="AT943" s="4" t="str">
        <f>IF(D943=PUBLIC!$C$15,AS943,"")</f>
        <v/>
      </c>
      <c r="AU943" s="4" t="str">
        <f t="shared" si="14"/>
        <v/>
      </c>
      <c r="AV943"/>
      <c r="AW943"/>
      <c r="AX943"/>
    </row>
    <row r="944" spans="1:50" x14ac:dyDescent="0.25">
      <c r="A944">
        <v>29</v>
      </c>
      <c r="B944">
        <v>29035</v>
      </c>
      <c r="C944" s="99" t="s">
        <v>2165</v>
      </c>
      <c r="D944" s="1" t="s">
        <v>1076</v>
      </c>
      <c r="E944">
        <v>-1</v>
      </c>
      <c r="F944" s="1">
        <v>-1.1436789290222509</v>
      </c>
      <c r="G944" s="1">
        <v>0.01</v>
      </c>
      <c r="H944">
        <v>-0.75</v>
      </c>
      <c r="I944" s="1">
        <v>-0.81688310561735389</v>
      </c>
      <c r="J944" s="1">
        <v>0.01</v>
      </c>
      <c r="K944">
        <v>-0.75</v>
      </c>
      <c r="L944">
        <v>-0.98348181362617071</v>
      </c>
      <c r="M944">
        <v>0.01</v>
      </c>
      <c r="N944">
        <v>6249</v>
      </c>
      <c r="O944">
        <v>18.050999999999998</v>
      </c>
      <c r="P944">
        <v>2.2080000000000002</v>
      </c>
      <c r="Q944">
        <v>0.08</v>
      </c>
      <c r="R944">
        <v>3.2010000000000001</v>
      </c>
      <c r="S944">
        <v>10</v>
      </c>
      <c r="T944">
        <v>0.01</v>
      </c>
      <c r="U944">
        <v>20.631</v>
      </c>
      <c r="V944">
        <v>357.82</v>
      </c>
      <c r="W944">
        <v>17.603000000000002</v>
      </c>
      <c r="X944">
        <v>9.6020000000000003</v>
      </c>
      <c r="Y944">
        <v>489.71</v>
      </c>
      <c r="Z944">
        <v>14.2964</v>
      </c>
      <c r="AA944">
        <v>6.9847000000000001</v>
      </c>
      <c r="AB944">
        <v>0.01</v>
      </c>
      <c r="AC944">
        <v>1.1970000000000001</v>
      </c>
      <c r="AD944">
        <v>6.641</v>
      </c>
      <c r="AE944">
        <v>9.6020000000000003</v>
      </c>
      <c r="AF944">
        <v>17.603000000000002</v>
      </c>
      <c r="AG944">
        <v>0.01</v>
      </c>
      <c r="AH944">
        <v>190.43</v>
      </c>
      <c r="AI944">
        <v>4.609</v>
      </c>
      <c r="AJ944">
        <v>0.28799999999999998</v>
      </c>
      <c r="AK944">
        <v>4.774</v>
      </c>
      <c r="AL944">
        <v>14.978999999999999</v>
      </c>
      <c r="AM944">
        <v>5.0209999999999999</v>
      </c>
      <c r="AN944">
        <v>0.3197833333333</v>
      </c>
      <c r="AO944">
        <v>4.5644</v>
      </c>
      <c r="AP944">
        <v>0.01</v>
      </c>
      <c r="AQ944">
        <v>0.01</v>
      </c>
      <c r="AR944" s="4">
        <v>943</v>
      </c>
      <c r="AS944" s="4">
        <f>ROWS($D$2:D944)</f>
        <v>943</v>
      </c>
      <c r="AT944" s="4" t="str">
        <f>IF(D944=PUBLIC!$C$15,AS944,"")</f>
        <v/>
      </c>
      <c r="AU944" s="4" t="str">
        <f t="shared" si="14"/>
        <v/>
      </c>
      <c r="AV944"/>
      <c r="AW944"/>
      <c r="AX944"/>
    </row>
    <row r="945" spans="1:50" x14ac:dyDescent="0.25">
      <c r="A945">
        <v>29</v>
      </c>
      <c r="B945">
        <v>29039</v>
      </c>
      <c r="C945" s="99" t="s">
        <v>2165</v>
      </c>
      <c r="D945" s="1" t="s">
        <v>1077</v>
      </c>
      <c r="E945">
        <v>-1</v>
      </c>
      <c r="F945" s="1">
        <v>-1.1436789290222509</v>
      </c>
      <c r="G945" s="1">
        <v>0.01</v>
      </c>
      <c r="H945">
        <v>-0.75</v>
      </c>
      <c r="I945" s="1">
        <v>-0.81688310561735389</v>
      </c>
      <c r="J945" s="1">
        <v>0.01</v>
      </c>
      <c r="K945">
        <v>-0.25</v>
      </c>
      <c r="L945">
        <v>-0.38445376214575827</v>
      </c>
      <c r="M945">
        <v>4.9320000000000004</v>
      </c>
      <c r="N945">
        <v>13932</v>
      </c>
      <c r="O945">
        <v>23.341999999999999</v>
      </c>
      <c r="P945">
        <v>1.8879999999999999</v>
      </c>
      <c r="Q945">
        <v>0.05</v>
      </c>
      <c r="R945">
        <v>2.9140000000000001</v>
      </c>
      <c r="S945">
        <v>6</v>
      </c>
      <c r="T945">
        <v>0.01</v>
      </c>
      <c r="U945">
        <v>23.253</v>
      </c>
      <c r="V945">
        <v>636.27</v>
      </c>
      <c r="W945">
        <v>64.599000000000004</v>
      </c>
      <c r="X945">
        <v>5.742</v>
      </c>
      <c r="Y945">
        <v>593.91</v>
      </c>
      <c r="Z945">
        <v>1.5074000000000001</v>
      </c>
      <c r="AA945">
        <v>3.4664999999999999</v>
      </c>
      <c r="AB945">
        <v>3.5630000000000002</v>
      </c>
      <c r="AC945">
        <v>15.499000000000001</v>
      </c>
      <c r="AD945">
        <v>5.67</v>
      </c>
      <c r="AE945">
        <v>34.453000000000003</v>
      </c>
      <c r="AF945">
        <v>1.4359999999999999</v>
      </c>
      <c r="AG945">
        <v>70.34</v>
      </c>
      <c r="AH945">
        <v>40.195</v>
      </c>
      <c r="AI945">
        <v>5.2460000000000004</v>
      </c>
      <c r="AJ945">
        <v>0.25600000000000001</v>
      </c>
      <c r="AK945">
        <v>10.885</v>
      </c>
      <c r="AL945">
        <v>12.718999999999999</v>
      </c>
      <c r="AM945">
        <v>4.4960000000000004</v>
      </c>
      <c r="AN945">
        <v>1.1526000000000001</v>
      </c>
      <c r="AO945">
        <v>4.6081799999999999</v>
      </c>
      <c r="AP945">
        <v>0.01</v>
      </c>
      <c r="AQ945">
        <v>0.01</v>
      </c>
      <c r="AR945" s="4">
        <v>944</v>
      </c>
      <c r="AS945" s="4">
        <f>ROWS($D$2:D945)</f>
        <v>944</v>
      </c>
      <c r="AT945" s="4" t="str">
        <f>IF(D945=PUBLIC!$C$15,AS945,"")</f>
        <v/>
      </c>
      <c r="AU945" s="4" t="str">
        <f t="shared" si="14"/>
        <v/>
      </c>
      <c r="AV945"/>
      <c r="AW945"/>
      <c r="AX945"/>
    </row>
    <row r="946" spans="1:50" x14ac:dyDescent="0.25">
      <c r="A946">
        <v>29</v>
      </c>
      <c r="B946">
        <v>29041</v>
      </c>
      <c r="C946" s="99" t="s">
        <v>2165</v>
      </c>
      <c r="D946" s="1" t="s">
        <v>1078</v>
      </c>
      <c r="E946">
        <v>-1</v>
      </c>
      <c r="F946" s="1">
        <v>-1.1436789290222509</v>
      </c>
      <c r="G946" s="1">
        <v>0.01</v>
      </c>
      <c r="H946">
        <v>-0.75</v>
      </c>
      <c r="I946" s="1">
        <v>-0.81688310561735389</v>
      </c>
      <c r="J946" s="1">
        <v>0.01</v>
      </c>
      <c r="K946">
        <v>0.01</v>
      </c>
      <c r="L946">
        <v>-0.13835671471882979</v>
      </c>
      <c r="M946">
        <v>6.9581999999999997</v>
      </c>
      <c r="N946">
        <v>7615</v>
      </c>
      <c r="O946">
        <v>22.666</v>
      </c>
      <c r="P946">
        <v>0.80100000000000005</v>
      </c>
      <c r="Q946">
        <v>2.2320000000000002</v>
      </c>
      <c r="R946">
        <v>1.431</v>
      </c>
      <c r="S946">
        <v>10</v>
      </c>
      <c r="T946">
        <v>0.01</v>
      </c>
      <c r="U946">
        <v>15.353</v>
      </c>
      <c r="V946">
        <v>179.85</v>
      </c>
      <c r="W946">
        <v>74.852000000000004</v>
      </c>
      <c r="X946">
        <v>3.94</v>
      </c>
      <c r="Y946">
        <v>449.26</v>
      </c>
      <c r="Z946">
        <v>1.8138000000000001</v>
      </c>
      <c r="AA946">
        <v>0.01</v>
      </c>
      <c r="AB946">
        <v>0.01</v>
      </c>
      <c r="AC946">
        <v>35.896999999999998</v>
      </c>
      <c r="AD946">
        <v>3.48</v>
      </c>
      <c r="AE946">
        <v>10.506</v>
      </c>
      <c r="AF946">
        <v>2.6259999999999999</v>
      </c>
      <c r="AG946">
        <v>0.01</v>
      </c>
      <c r="AH946">
        <v>36.770000000000003</v>
      </c>
      <c r="AI946">
        <v>9.8089999999999993</v>
      </c>
      <c r="AJ946">
        <v>0.182</v>
      </c>
      <c r="AK946">
        <v>6.5090000000000003</v>
      </c>
      <c r="AL946">
        <v>13.079000000000001</v>
      </c>
      <c r="AM946">
        <v>7.66</v>
      </c>
      <c r="AN946">
        <v>2.7004571428571</v>
      </c>
      <c r="AO946">
        <v>0.71938571428569997</v>
      </c>
      <c r="AP946">
        <v>0.01</v>
      </c>
      <c r="AQ946">
        <v>0.01</v>
      </c>
      <c r="AR946" s="4">
        <v>945</v>
      </c>
      <c r="AS946" s="4">
        <f>ROWS($D$2:D946)</f>
        <v>945</v>
      </c>
      <c r="AT946" s="4" t="str">
        <f>IF(D946=PUBLIC!$C$15,AS946,"")</f>
        <v/>
      </c>
      <c r="AU946" s="4" t="str">
        <f t="shared" si="14"/>
        <v/>
      </c>
      <c r="AV946"/>
      <c r="AW946"/>
      <c r="AX946"/>
    </row>
    <row r="947" spans="1:50" x14ac:dyDescent="0.25">
      <c r="A947">
        <v>29</v>
      </c>
      <c r="B947">
        <v>29045</v>
      </c>
      <c r="C947" s="99" t="s">
        <v>2165</v>
      </c>
      <c r="D947" s="1" t="s">
        <v>1079</v>
      </c>
      <c r="E947">
        <v>-1</v>
      </c>
      <c r="F947" s="1">
        <v>-1.1436789290222509</v>
      </c>
      <c r="G947" s="1">
        <v>0.01</v>
      </c>
      <c r="H947">
        <v>-0.75</v>
      </c>
      <c r="I947" s="1">
        <v>-0.81688310561735389</v>
      </c>
      <c r="J947" s="1">
        <v>0.01</v>
      </c>
      <c r="K947">
        <v>-0.75</v>
      </c>
      <c r="L947">
        <v>-0.98348181362617071</v>
      </c>
      <c r="M947">
        <v>0.01</v>
      </c>
      <c r="N947">
        <v>6860</v>
      </c>
      <c r="O947">
        <v>19.562999999999999</v>
      </c>
      <c r="P947">
        <v>0.26200000000000001</v>
      </c>
      <c r="Q947">
        <v>0.27700000000000002</v>
      </c>
      <c r="R947">
        <v>2.2160000000000002</v>
      </c>
      <c r="S947">
        <v>8</v>
      </c>
      <c r="T947">
        <v>0.01</v>
      </c>
      <c r="U947">
        <v>13.798999999999999</v>
      </c>
      <c r="V947">
        <v>177.34</v>
      </c>
      <c r="W947">
        <v>27.696999999999999</v>
      </c>
      <c r="X947">
        <v>13.12</v>
      </c>
      <c r="Y947">
        <v>422.38</v>
      </c>
      <c r="Z947">
        <v>7.2443999999999997</v>
      </c>
      <c r="AA947">
        <v>4.2817999999999996</v>
      </c>
      <c r="AB947">
        <v>0.01</v>
      </c>
      <c r="AC947">
        <v>30.798999999999999</v>
      </c>
      <c r="AD947">
        <v>4.0819999999999999</v>
      </c>
      <c r="AE947">
        <v>24.780999999999999</v>
      </c>
      <c r="AF947">
        <v>11.662000000000001</v>
      </c>
      <c r="AG947">
        <v>39.36</v>
      </c>
      <c r="AH947">
        <v>8.7460000000000004</v>
      </c>
      <c r="AI947">
        <v>7.5519999999999996</v>
      </c>
      <c r="AJ947">
        <v>0.441</v>
      </c>
      <c r="AK947">
        <v>5.9160000000000004</v>
      </c>
      <c r="AL947">
        <v>19.382999999999999</v>
      </c>
      <c r="AM947">
        <v>5.6950000000000003</v>
      </c>
      <c r="AN947">
        <v>5.3451000000000004</v>
      </c>
      <c r="AO947">
        <v>3.21515</v>
      </c>
      <c r="AP947">
        <v>0.01</v>
      </c>
      <c r="AQ947">
        <v>0.01</v>
      </c>
      <c r="AR947" s="4">
        <v>946</v>
      </c>
      <c r="AS947" s="4">
        <f>ROWS($D$2:D947)</f>
        <v>946</v>
      </c>
      <c r="AT947" s="4" t="str">
        <f>IF(D947=PUBLIC!$C$15,AS947,"")</f>
        <v/>
      </c>
      <c r="AU947" s="4" t="str">
        <f t="shared" si="14"/>
        <v/>
      </c>
      <c r="AV947"/>
      <c r="AW947"/>
      <c r="AX947"/>
    </row>
    <row r="948" spans="1:50" x14ac:dyDescent="0.25">
      <c r="A948">
        <v>29</v>
      </c>
      <c r="B948">
        <v>29053</v>
      </c>
      <c r="C948" s="99" t="s">
        <v>2165</v>
      </c>
      <c r="D948" s="1" t="s">
        <v>1080</v>
      </c>
      <c r="E948">
        <v>-1</v>
      </c>
      <c r="F948" s="1">
        <v>-1.1436789290222509</v>
      </c>
      <c r="G948" s="1">
        <v>0.01</v>
      </c>
      <c r="H948">
        <v>-0.75</v>
      </c>
      <c r="I948" s="1">
        <v>-0.81688310561735389</v>
      </c>
      <c r="J948" s="1">
        <v>0.01</v>
      </c>
      <c r="K948">
        <v>-0.75</v>
      </c>
      <c r="L948">
        <v>-0.98348181362617071</v>
      </c>
      <c r="M948">
        <v>0.01</v>
      </c>
      <c r="N948">
        <v>17613</v>
      </c>
      <c r="O948">
        <v>16.652000000000001</v>
      </c>
      <c r="P948">
        <v>1.595</v>
      </c>
      <c r="Q948">
        <v>6.2910000000000004</v>
      </c>
      <c r="R948">
        <v>3.5030000000000001</v>
      </c>
      <c r="S948">
        <v>6</v>
      </c>
      <c r="T948">
        <v>2.6676000000000002</v>
      </c>
      <c r="U948">
        <v>13.332000000000001</v>
      </c>
      <c r="V948">
        <v>546.44000000000005</v>
      </c>
      <c r="W948">
        <v>52.234000000000002</v>
      </c>
      <c r="X948">
        <v>2.2709999999999999</v>
      </c>
      <c r="Y948">
        <v>572.1</v>
      </c>
      <c r="Z948">
        <v>8.2710000000000008</v>
      </c>
      <c r="AA948">
        <v>4.4705000000000004</v>
      </c>
      <c r="AB948">
        <v>0.01</v>
      </c>
      <c r="AC948">
        <v>41.8</v>
      </c>
      <c r="AD948">
        <v>3.8610000000000002</v>
      </c>
      <c r="AE948">
        <v>17.600999999999999</v>
      </c>
      <c r="AF948">
        <v>9.6519999999999992</v>
      </c>
      <c r="AG948">
        <v>8.52</v>
      </c>
      <c r="AH948">
        <v>35.201000000000001</v>
      </c>
      <c r="AI948">
        <v>3.544</v>
      </c>
      <c r="AJ948">
        <v>0.17799999999999999</v>
      </c>
      <c r="AK948">
        <v>7.3550000000000004</v>
      </c>
      <c r="AL948">
        <v>8.6039999999999992</v>
      </c>
      <c r="AM948">
        <v>5.1630000000000003</v>
      </c>
      <c r="AN948">
        <v>1.1838166666667</v>
      </c>
      <c r="AO948">
        <v>5.1250166666667001</v>
      </c>
      <c r="AP948">
        <v>0.01</v>
      </c>
      <c r="AQ948">
        <v>0.01</v>
      </c>
      <c r="AR948" s="4">
        <v>947</v>
      </c>
      <c r="AS948" s="4">
        <f>ROWS($D$2:D948)</f>
        <v>947</v>
      </c>
      <c r="AT948" s="4" t="str">
        <f>IF(D948=PUBLIC!$C$15,AS948,"")</f>
        <v/>
      </c>
      <c r="AU948" s="4" t="str">
        <f t="shared" si="14"/>
        <v/>
      </c>
      <c r="AV948"/>
      <c r="AW948"/>
      <c r="AX948"/>
    </row>
    <row r="949" spans="1:50" x14ac:dyDescent="0.25">
      <c r="A949">
        <v>29</v>
      </c>
      <c r="B949">
        <v>29055</v>
      </c>
      <c r="C949" s="99" t="s">
        <v>2165</v>
      </c>
      <c r="D949" s="1" t="s">
        <v>1081</v>
      </c>
      <c r="E949">
        <v>-0.75</v>
      </c>
      <c r="F949" s="1">
        <v>-0.78919807594278801</v>
      </c>
      <c r="G949" s="1">
        <v>1.6133999999999999</v>
      </c>
      <c r="H949">
        <v>0.75</v>
      </c>
      <c r="I949" s="1">
        <v>0.52270348644810438</v>
      </c>
      <c r="J949" s="1">
        <v>5.2968000000000002</v>
      </c>
      <c r="K949">
        <v>0.5</v>
      </c>
      <c r="L949">
        <v>0.44750535120187535</v>
      </c>
      <c r="M949">
        <v>11.7818</v>
      </c>
      <c r="N949">
        <v>24545</v>
      </c>
      <c r="O949">
        <v>17.873000000000001</v>
      </c>
      <c r="P949">
        <v>1.8009999999999999</v>
      </c>
      <c r="Q949">
        <v>0.216</v>
      </c>
      <c r="R949">
        <v>2.1880000000000002</v>
      </c>
      <c r="S949">
        <v>4</v>
      </c>
      <c r="T949">
        <v>3.0747</v>
      </c>
      <c r="U949">
        <v>21.445</v>
      </c>
      <c r="V949">
        <v>471.08</v>
      </c>
      <c r="W949">
        <v>24.445</v>
      </c>
      <c r="X949">
        <v>0.81499999999999995</v>
      </c>
      <c r="Y949">
        <v>546.42999999999995</v>
      </c>
      <c r="Z949">
        <v>5.5347999999999997</v>
      </c>
      <c r="AA949">
        <v>7.3768000000000002</v>
      </c>
      <c r="AB949">
        <v>10.6433</v>
      </c>
      <c r="AC949">
        <v>78.100999999999999</v>
      </c>
      <c r="AD949">
        <v>5.8869999999999996</v>
      </c>
      <c r="AE949">
        <v>11.815</v>
      </c>
      <c r="AF949">
        <v>30.149000000000001</v>
      </c>
      <c r="AG949">
        <v>16.3</v>
      </c>
      <c r="AH949">
        <v>20.777999999999999</v>
      </c>
      <c r="AI949">
        <v>1.74</v>
      </c>
      <c r="AJ949">
        <v>1.135</v>
      </c>
      <c r="AK949">
        <v>7.7350000000000003</v>
      </c>
      <c r="AL949">
        <v>20.276</v>
      </c>
      <c r="AM949">
        <v>3.7240000000000002</v>
      </c>
      <c r="AN949">
        <v>4.1503666666666996</v>
      </c>
      <c r="AO949">
        <v>13.668799999999999</v>
      </c>
      <c r="AP949">
        <v>0.01</v>
      </c>
      <c r="AQ949">
        <v>0.01</v>
      </c>
      <c r="AR949" s="4">
        <v>948</v>
      </c>
      <c r="AS949" s="4">
        <f>ROWS($D$2:D949)</f>
        <v>948</v>
      </c>
      <c r="AT949" s="4" t="str">
        <f>IF(D949=PUBLIC!$C$15,AS949,"")</f>
        <v/>
      </c>
      <c r="AU949" s="4" t="str">
        <f t="shared" si="14"/>
        <v/>
      </c>
      <c r="AV949"/>
      <c r="AW949"/>
      <c r="AX949"/>
    </row>
    <row r="950" spans="1:50" x14ac:dyDescent="0.25">
      <c r="A950">
        <v>29</v>
      </c>
      <c r="B950">
        <v>29057</v>
      </c>
      <c r="C950" s="99" t="s">
        <v>2165</v>
      </c>
      <c r="D950" s="1" t="s">
        <v>1082</v>
      </c>
      <c r="E950">
        <v>-1</v>
      </c>
      <c r="F950" s="1">
        <v>-1.1436789290222509</v>
      </c>
      <c r="G950" s="1">
        <v>0.01</v>
      </c>
      <c r="H950">
        <v>0.75</v>
      </c>
      <c r="I950" s="1">
        <v>0.55980463299998529</v>
      </c>
      <c r="J950" s="1">
        <v>5.4435000000000002</v>
      </c>
      <c r="K950">
        <v>0.01</v>
      </c>
      <c r="L950">
        <v>-0.20159959922934287</v>
      </c>
      <c r="M950">
        <v>6.4375</v>
      </c>
      <c r="N950">
        <v>7590</v>
      </c>
      <c r="O950">
        <v>22.253</v>
      </c>
      <c r="P950">
        <v>1.897</v>
      </c>
      <c r="Q950">
        <v>0.35599999999999998</v>
      </c>
      <c r="R950">
        <v>3.597</v>
      </c>
      <c r="S950">
        <v>7</v>
      </c>
      <c r="T950">
        <v>0.01</v>
      </c>
      <c r="U950">
        <v>20.556999999999999</v>
      </c>
      <c r="V950">
        <v>571.29999999999995</v>
      </c>
      <c r="W950">
        <v>80.369</v>
      </c>
      <c r="X950">
        <v>1.3180000000000001</v>
      </c>
      <c r="Y950">
        <v>743.77</v>
      </c>
      <c r="Z950">
        <v>3.6579999999999999</v>
      </c>
      <c r="AA950">
        <v>0.01</v>
      </c>
      <c r="AB950">
        <v>0.01</v>
      </c>
      <c r="AC950">
        <v>41.9</v>
      </c>
      <c r="AD950">
        <v>4.6109999999999998</v>
      </c>
      <c r="AE950">
        <v>19.763000000000002</v>
      </c>
      <c r="AF950">
        <v>9.2230000000000008</v>
      </c>
      <c r="AG950">
        <v>2.64</v>
      </c>
      <c r="AH950">
        <v>14.493</v>
      </c>
      <c r="AI950">
        <v>11.82</v>
      </c>
      <c r="AJ950">
        <v>0.122</v>
      </c>
      <c r="AK950">
        <v>5.9870000000000001</v>
      </c>
      <c r="AL950">
        <v>13.256</v>
      </c>
      <c r="AM950">
        <v>5.1310000000000002</v>
      </c>
      <c r="AN950">
        <v>1.9972833333333</v>
      </c>
      <c r="AO950">
        <v>3.8478833333333</v>
      </c>
      <c r="AP950">
        <v>0.01</v>
      </c>
      <c r="AQ950">
        <v>0.01</v>
      </c>
      <c r="AR950" s="4">
        <v>949</v>
      </c>
      <c r="AS950" s="4">
        <f>ROWS($D$2:D950)</f>
        <v>949</v>
      </c>
      <c r="AT950" s="4" t="str">
        <f>IF(D950=PUBLIC!$C$15,AS950,"")</f>
        <v/>
      </c>
      <c r="AU950" s="4" t="str">
        <f t="shared" si="14"/>
        <v/>
      </c>
      <c r="AV950"/>
      <c r="AW950"/>
      <c r="AX950"/>
    </row>
    <row r="951" spans="1:50" x14ac:dyDescent="0.25">
      <c r="A951">
        <v>29</v>
      </c>
      <c r="B951">
        <v>29061</v>
      </c>
      <c r="C951" s="99" t="s">
        <v>2165</v>
      </c>
      <c r="D951" s="1" t="s">
        <v>1083</v>
      </c>
      <c r="E951">
        <v>-0.5</v>
      </c>
      <c r="F951" s="1">
        <v>-0.66293047567951335</v>
      </c>
      <c r="G951" s="1">
        <v>2.1880999999999999</v>
      </c>
      <c r="H951">
        <v>-0.75</v>
      </c>
      <c r="I951" s="1">
        <v>-0.81688310561735389</v>
      </c>
      <c r="J951" s="1">
        <v>0.01</v>
      </c>
      <c r="K951">
        <v>-0.75</v>
      </c>
      <c r="L951">
        <v>-0.98348181362617071</v>
      </c>
      <c r="M951">
        <v>0.01</v>
      </c>
      <c r="N951">
        <v>8257</v>
      </c>
      <c r="O951">
        <v>18.760000000000002</v>
      </c>
      <c r="P951">
        <v>1.429</v>
      </c>
      <c r="Q951">
        <v>1.151</v>
      </c>
      <c r="R951">
        <v>1.054</v>
      </c>
      <c r="S951">
        <v>4</v>
      </c>
      <c r="T951">
        <v>4.5761000000000003</v>
      </c>
      <c r="U951">
        <v>16.291</v>
      </c>
      <c r="V951">
        <v>291.48</v>
      </c>
      <c r="W951">
        <v>29.065999999999999</v>
      </c>
      <c r="X951">
        <v>0.01</v>
      </c>
      <c r="Y951">
        <v>463.17</v>
      </c>
      <c r="Z951">
        <v>3.8534999999999999</v>
      </c>
      <c r="AA951">
        <v>5.8117999999999999</v>
      </c>
      <c r="AB951">
        <v>0.01</v>
      </c>
      <c r="AC951">
        <v>34.000999999999998</v>
      </c>
      <c r="AD951">
        <v>3.452</v>
      </c>
      <c r="AE951">
        <v>0.01</v>
      </c>
      <c r="AF951">
        <v>10.9</v>
      </c>
      <c r="AG951">
        <v>0.01</v>
      </c>
      <c r="AH951">
        <v>9.6890000000000001</v>
      </c>
      <c r="AI951">
        <v>8.0730000000000004</v>
      </c>
      <c r="AJ951">
        <v>0.11700000000000001</v>
      </c>
      <c r="AK951">
        <v>11.553000000000001</v>
      </c>
      <c r="AL951">
        <v>11.612</v>
      </c>
      <c r="AM951">
        <v>4.4749999999999996</v>
      </c>
      <c r="AN951">
        <v>4.2759999999999998</v>
      </c>
      <c r="AO951">
        <v>1.8040166666666999</v>
      </c>
      <c r="AP951">
        <v>0.01</v>
      </c>
      <c r="AQ951">
        <v>0.01</v>
      </c>
      <c r="AR951" s="4">
        <v>950</v>
      </c>
      <c r="AS951" s="4">
        <f>ROWS($D$2:D951)</f>
        <v>950</v>
      </c>
      <c r="AT951" s="4" t="str">
        <f>IF(D951=PUBLIC!$C$15,AS951,"")</f>
        <v/>
      </c>
      <c r="AU951" s="4" t="str">
        <f t="shared" si="14"/>
        <v/>
      </c>
      <c r="AV951"/>
      <c r="AW951"/>
      <c r="AX951"/>
    </row>
    <row r="952" spans="1:50" x14ac:dyDescent="0.25">
      <c r="A952">
        <v>29</v>
      </c>
      <c r="B952">
        <v>29065</v>
      </c>
      <c r="C952" s="99" t="s">
        <v>2165</v>
      </c>
      <c r="D952" s="1" t="s">
        <v>1084</v>
      </c>
      <c r="E952">
        <v>1</v>
      </c>
      <c r="F952" s="1">
        <v>0.81196385842060204</v>
      </c>
      <c r="G952" s="1">
        <v>8.9009999999999998</v>
      </c>
      <c r="H952">
        <v>0.5</v>
      </c>
      <c r="I952" s="1">
        <v>0.42710544011810453</v>
      </c>
      <c r="J952" s="1">
        <v>4.9188000000000001</v>
      </c>
      <c r="K952">
        <v>-0.25</v>
      </c>
      <c r="L952">
        <v>-0.31856310563154022</v>
      </c>
      <c r="M952">
        <v>5.4744999999999999</v>
      </c>
      <c r="N952">
        <v>15578</v>
      </c>
      <c r="O952">
        <v>20.085999999999999</v>
      </c>
      <c r="P952">
        <v>1.5089999999999999</v>
      </c>
      <c r="Q952">
        <v>0.55800000000000005</v>
      </c>
      <c r="R952">
        <v>2.927</v>
      </c>
      <c r="S952">
        <v>9</v>
      </c>
      <c r="T952">
        <v>0.01</v>
      </c>
      <c r="U952">
        <v>22.391999999999999</v>
      </c>
      <c r="V952">
        <v>460.02</v>
      </c>
      <c r="W952">
        <v>39.158000000000001</v>
      </c>
      <c r="X952">
        <v>1.9259999999999999</v>
      </c>
      <c r="Y952">
        <v>673.28</v>
      </c>
      <c r="Z952">
        <v>18.200099999999999</v>
      </c>
      <c r="AA952">
        <v>18.952200000000001</v>
      </c>
      <c r="AB952">
        <v>7.4478999999999997</v>
      </c>
      <c r="AC952">
        <v>107.19799999999999</v>
      </c>
      <c r="AD952">
        <v>5.1029999999999998</v>
      </c>
      <c r="AE952">
        <v>19.257999999999999</v>
      </c>
      <c r="AF952">
        <v>1.9259999999999999</v>
      </c>
      <c r="AG952">
        <v>59.06</v>
      </c>
      <c r="AH952">
        <v>114.90600000000001</v>
      </c>
      <c r="AI952">
        <v>3.7570000000000001</v>
      </c>
      <c r="AJ952">
        <v>1.996</v>
      </c>
      <c r="AK952">
        <v>7.3970000000000002</v>
      </c>
      <c r="AL952">
        <v>11.02</v>
      </c>
      <c r="AM952">
        <v>1.728</v>
      </c>
      <c r="AN952">
        <v>1.3949666666667</v>
      </c>
      <c r="AO952">
        <v>8.0960166666666993</v>
      </c>
      <c r="AP952">
        <v>0.01</v>
      </c>
      <c r="AQ952">
        <v>0.01</v>
      </c>
      <c r="AR952" s="4">
        <v>951</v>
      </c>
      <c r="AS952" s="4">
        <f>ROWS($D$2:D952)</f>
        <v>951</v>
      </c>
      <c r="AT952" s="4" t="str">
        <f>IF(D952=PUBLIC!$C$15,AS952,"")</f>
        <v/>
      </c>
      <c r="AU952" s="4" t="str">
        <f t="shared" si="14"/>
        <v/>
      </c>
      <c r="AV952"/>
      <c r="AW952"/>
      <c r="AX952"/>
    </row>
    <row r="953" spans="1:50" x14ac:dyDescent="0.25">
      <c r="A953">
        <v>29</v>
      </c>
      <c r="B953">
        <v>29067</v>
      </c>
      <c r="C953" s="99" t="s">
        <v>2165</v>
      </c>
      <c r="D953" s="1" t="s">
        <v>1085</v>
      </c>
      <c r="E953">
        <v>-1</v>
      </c>
      <c r="F953" s="1">
        <v>-1.1436789290222509</v>
      </c>
      <c r="G953" s="1">
        <v>0.01</v>
      </c>
      <c r="H953">
        <v>-0.75</v>
      </c>
      <c r="I953" s="1">
        <v>-0.81688310561735389</v>
      </c>
      <c r="J953" s="1">
        <v>0.01</v>
      </c>
      <c r="K953">
        <v>-0.5</v>
      </c>
      <c r="L953">
        <v>-0.55002453257927386</v>
      </c>
      <c r="M953">
        <v>3.5688</v>
      </c>
      <c r="N953">
        <v>13467</v>
      </c>
      <c r="O953">
        <v>22.306000000000001</v>
      </c>
      <c r="P953">
        <v>1.27</v>
      </c>
      <c r="Q953">
        <v>8.8999999999999996E-2</v>
      </c>
      <c r="R953">
        <v>0.83899999999999997</v>
      </c>
      <c r="S953">
        <v>6</v>
      </c>
      <c r="T953">
        <v>0.01</v>
      </c>
      <c r="U953">
        <v>20.503</v>
      </c>
      <c r="V953">
        <v>373.13</v>
      </c>
      <c r="W953">
        <v>28.96</v>
      </c>
      <c r="X953">
        <v>1.4850000000000001</v>
      </c>
      <c r="Y953">
        <v>526.94000000000005</v>
      </c>
      <c r="Z953">
        <v>0.01</v>
      </c>
      <c r="AA953">
        <v>7.2096</v>
      </c>
      <c r="AB953">
        <v>1.4484999999999999</v>
      </c>
      <c r="AC953">
        <v>90.933000000000007</v>
      </c>
      <c r="AD953">
        <v>4.827</v>
      </c>
      <c r="AE953">
        <v>17.821000000000002</v>
      </c>
      <c r="AF953">
        <v>0.01</v>
      </c>
      <c r="AG953">
        <v>0.74</v>
      </c>
      <c r="AH953">
        <v>12.622999999999999</v>
      </c>
      <c r="AI953">
        <v>6.2629999999999999</v>
      </c>
      <c r="AJ953">
        <v>0.57999999999999996</v>
      </c>
      <c r="AK953">
        <v>6.9029999999999996</v>
      </c>
      <c r="AL953">
        <v>16.006</v>
      </c>
      <c r="AM953">
        <v>6.883</v>
      </c>
      <c r="AN953">
        <v>3.0407857142857</v>
      </c>
      <c r="AO953">
        <v>3.8399142857143</v>
      </c>
      <c r="AP953">
        <v>0.01</v>
      </c>
      <c r="AQ953">
        <v>0.01</v>
      </c>
      <c r="AR953" s="4">
        <v>952</v>
      </c>
      <c r="AS953" s="4">
        <f>ROWS($D$2:D953)</f>
        <v>952</v>
      </c>
      <c r="AT953" s="4" t="str">
        <f>IF(D953=PUBLIC!$C$15,AS953,"")</f>
        <v/>
      </c>
      <c r="AU953" s="4" t="str">
        <f t="shared" si="14"/>
        <v/>
      </c>
      <c r="AV953"/>
      <c r="AW953"/>
      <c r="AX953"/>
    </row>
    <row r="954" spans="1:50" x14ac:dyDescent="0.25">
      <c r="A954">
        <v>29</v>
      </c>
      <c r="B954">
        <v>29069</v>
      </c>
      <c r="C954" s="99" t="s">
        <v>2165</v>
      </c>
      <c r="D954" s="1" t="s">
        <v>1086</v>
      </c>
      <c r="E954">
        <v>-0.75</v>
      </c>
      <c r="F954" s="1">
        <v>-0.98252130801457382</v>
      </c>
      <c r="G954" s="1">
        <v>0.73350000000000004</v>
      </c>
      <c r="H954">
        <v>-0.75</v>
      </c>
      <c r="I954" s="1">
        <v>-0.81688310561735389</v>
      </c>
      <c r="J954" s="1">
        <v>0.01</v>
      </c>
      <c r="K954">
        <v>-0.75</v>
      </c>
      <c r="L954">
        <v>-0.98348181362617071</v>
      </c>
      <c r="M954">
        <v>0.01</v>
      </c>
      <c r="N954">
        <v>31271</v>
      </c>
      <c r="O954">
        <v>17.347999999999999</v>
      </c>
      <c r="P954">
        <v>6.1719999999999997</v>
      </c>
      <c r="Q954">
        <v>9.6479999999999997</v>
      </c>
      <c r="R954">
        <v>2.6480000000000001</v>
      </c>
      <c r="S954">
        <v>8</v>
      </c>
      <c r="T954">
        <v>0.01</v>
      </c>
      <c r="U954">
        <v>27.393999999999998</v>
      </c>
      <c r="V954">
        <v>922</v>
      </c>
      <c r="W954">
        <v>37.734999999999999</v>
      </c>
      <c r="X954">
        <v>3.8370000000000002</v>
      </c>
      <c r="Y954">
        <v>633.79</v>
      </c>
      <c r="Z954">
        <v>11.4755</v>
      </c>
      <c r="AA954">
        <v>4.2735000000000003</v>
      </c>
      <c r="AB954">
        <v>3.5257999999999998</v>
      </c>
      <c r="AC954">
        <v>178.899</v>
      </c>
      <c r="AD954">
        <v>6.7629999999999999</v>
      </c>
      <c r="AE954">
        <v>28.780999999999999</v>
      </c>
      <c r="AF954">
        <v>20.786000000000001</v>
      </c>
      <c r="AG954">
        <v>28.14</v>
      </c>
      <c r="AH954">
        <v>173.643</v>
      </c>
      <c r="AI954">
        <v>7.1159999999999997</v>
      </c>
      <c r="AJ954">
        <v>0.01</v>
      </c>
      <c r="AK954">
        <v>4.4029999999999996</v>
      </c>
      <c r="AL954">
        <v>16.173999999999999</v>
      </c>
      <c r="AM954">
        <v>4.7240000000000002</v>
      </c>
      <c r="AN954">
        <v>2.37845</v>
      </c>
      <c r="AO954">
        <v>2.9337374999999999</v>
      </c>
      <c r="AP954">
        <v>0.01</v>
      </c>
      <c r="AQ954">
        <v>0.01</v>
      </c>
      <c r="AR954" s="4">
        <v>953</v>
      </c>
      <c r="AS954" s="4">
        <f>ROWS($D$2:D954)</f>
        <v>953</v>
      </c>
      <c r="AT954" s="4" t="str">
        <f>IF(D954=PUBLIC!$C$15,AS954,"")</f>
        <v/>
      </c>
      <c r="AU954" s="4" t="str">
        <f t="shared" si="14"/>
        <v/>
      </c>
      <c r="AV954"/>
      <c r="AW954"/>
      <c r="AX954"/>
    </row>
    <row r="955" spans="1:50" x14ac:dyDescent="0.25">
      <c r="A955">
        <v>29</v>
      </c>
      <c r="B955">
        <v>29073</v>
      </c>
      <c r="C955" s="99" t="s">
        <v>2165</v>
      </c>
      <c r="D955" s="1" t="s">
        <v>1087</v>
      </c>
      <c r="E955">
        <v>-0.25</v>
      </c>
      <c r="F955" s="1">
        <v>-0.3523697431718768</v>
      </c>
      <c r="G955" s="1">
        <v>3.6015999999999999</v>
      </c>
      <c r="H955">
        <v>0.01</v>
      </c>
      <c r="I955" s="1">
        <v>-7.569476069848996E-2</v>
      </c>
      <c r="J955" s="1">
        <v>2.9306999999999999</v>
      </c>
      <c r="K955">
        <v>0.75</v>
      </c>
      <c r="L955">
        <v>0.52150936413111604</v>
      </c>
      <c r="M955">
        <v>12.3911</v>
      </c>
      <c r="N955">
        <v>14875</v>
      </c>
      <c r="O955">
        <v>21.405000000000001</v>
      </c>
      <c r="P955">
        <v>1.2769999999999999</v>
      </c>
      <c r="Q955">
        <v>0.47699999999999998</v>
      </c>
      <c r="R955">
        <v>1.728</v>
      </c>
      <c r="S955">
        <v>4</v>
      </c>
      <c r="T955">
        <v>0.01</v>
      </c>
      <c r="U955">
        <v>14.273</v>
      </c>
      <c r="V955">
        <v>351.12</v>
      </c>
      <c r="W955">
        <v>66.555000000000007</v>
      </c>
      <c r="X955">
        <v>4.7060000000000004</v>
      </c>
      <c r="Y955">
        <v>598.30999999999995</v>
      </c>
      <c r="Z955">
        <v>10.9839</v>
      </c>
      <c r="AA955">
        <v>5.1063999999999998</v>
      </c>
      <c r="AB955">
        <v>3.0423</v>
      </c>
      <c r="AC955">
        <v>54.366999999999997</v>
      </c>
      <c r="AD955">
        <v>4.7729999999999997</v>
      </c>
      <c r="AE955">
        <v>30.251999999999999</v>
      </c>
      <c r="AF955">
        <v>18.151</v>
      </c>
      <c r="AG955">
        <v>9.41</v>
      </c>
      <c r="AH955">
        <v>184.874</v>
      </c>
      <c r="AI955">
        <v>2.7229999999999999</v>
      </c>
      <c r="AJ955">
        <v>0.21299999999999999</v>
      </c>
      <c r="AK955">
        <v>6.6029999999999998</v>
      </c>
      <c r="AL955">
        <v>25.59</v>
      </c>
      <c r="AM955">
        <v>2.6469999999999998</v>
      </c>
      <c r="AN955">
        <v>2.1895428571429001</v>
      </c>
      <c r="AO955">
        <v>17.227514285714001</v>
      </c>
      <c r="AP955">
        <v>0.01</v>
      </c>
      <c r="AQ955">
        <v>0.01</v>
      </c>
      <c r="AR955" s="4">
        <v>954</v>
      </c>
      <c r="AS955" s="4">
        <f>ROWS($D$2:D955)</f>
        <v>954</v>
      </c>
      <c r="AT955" s="4" t="str">
        <f>IF(D955=PUBLIC!$C$15,AS955,"")</f>
        <v/>
      </c>
      <c r="AU955" s="4" t="str">
        <f t="shared" si="14"/>
        <v/>
      </c>
      <c r="AV955"/>
      <c r="AW955"/>
      <c r="AX955"/>
    </row>
    <row r="956" spans="1:50" x14ac:dyDescent="0.25">
      <c r="A956">
        <v>29</v>
      </c>
      <c r="B956">
        <v>29075</v>
      </c>
      <c r="C956" s="99" t="s">
        <v>2165</v>
      </c>
      <c r="D956" s="1" t="s">
        <v>1088</v>
      </c>
      <c r="E956">
        <v>-0.25</v>
      </c>
      <c r="F956" s="1">
        <v>-0.35983989874687472</v>
      </c>
      <c r="G956" s="1">
        <v>3.5676000000000001</v>
      </c>
      <c r="H956">
        <v>-0.75</v>
      </c>
      <c r="I956" s="1">
        <v>-0.81688310561735389</v>
      </c>
      <c r="J956" s="1">
        <v>0.01</v>
      </c>
      <c r="K956">
        <v>-0.5</v>
      </c>
      <c r="L956">
        <v>-0.59187876342683055</v>
      </c>
      <c r="M956">
        <v>3.2242000000000002</v>
      </c>
      <c r="N956">
        <v>6745</v>
      </c>
      <c r="O956">
        <v>19.896000000000001</v>
      </c>
      <c r="P956">
        <v>1.0820000000000001</v>
      </c>
      <c r="Q956">
        <v>1.0529999999999999</v>
      </c>
      <c r="R956">
        <v>1.0229999999999999</v>
      </c>
      <c r="S956">
        <v>7</v>
      </c>
      <c r="T956">
        <v>0.01</v>
      </c>
      <c r="U956">
        <v>15.882</v>
      </c>
      <c r="V956">
        <v>141.16</v>
      </c>
      <c r="W956">
        <v>41.512</v>
      </c>
      <c r="X956">
        <v>1.4830000000000001</v>
      </c>
      <c r="Y956">
        <v>427.72</v>
      </c>
      <c r="Z956">
        <v>0.01</v>
      </c>
      <c r="AA956">
        <v>0.01</v>
      </c>
      <c r="AB956">
        <v>0.01</v>
      </c>
      <c r="AC956">
        <v>47.5</v>
      </c>
      <c r="AD956">
        <v>3.706</v>
      </c>
      <c r="AE956">
        <v>8.8949999999999996</v>
      </c>
      <c r="AF956">
        <v>35.582000000000001</v>
      </c>
      <c r="AG956">
        <v>2.97</v>
      </c>
      <c r="AH956">
        <v>71.164000000000001</v>
      </c>
      <c r="AI956">
        <v>9.266</v>
      </c>
      <c r="AJ956">
        <v>0.19600000000000001</v>
      </c>
      <c r="AK956">
        <v>3.98</v>
      </c>
      <c r="AL956">
        <v>12.202</v>
      </c>
      <c r="AM956">
        <v>3.6539999999999999</v>
      </c>
      <c r="AN956">
        <v>0.47313333333329999</v>
      </c>
      <c r="AO956">
        <v>1.8157666666667001</v>
      </c>
      <c r="AP956">
        <v>0.01</v>
      </c>
      <c r="AQ956">
        <v>0.01</v>
      </c>
      <c r="AR956" s="4">
        <v>955</v>
      </c>
      <c r="AS956" s="4">
        <f>ROWS($D$2:D956)</f>
        <v>955</v>
      </c>
      <c r="AT956" s="4" t="str">
        <f>IF(D956=PUBLIC!$C$15,AS956,"")</f>
        <v/>
      </c>
      <c r="AU956" s="4" t="str">
        <f t="shared" si="14"/>
        <v/>
      </c>
      <c r="AV956"/>
      <c r="AW956"/>
      <c r="AX956"/>
    </row>
    <row r="957" spans="1:50" x14ac:dyDescent="0.25">
      <c r="A957">
        <v>29</v>
      </c>
      <c r="B957">
        <v>29079</v>
      </c>
      <c r="C957" s="99" t="s">
        <v>2165</v>
      </c>
      <c r="D957" s="1" t="s">
        <v>1089</v>
      </c>
      <c r="E957">
        <v>0.25</v>
      </c>
      <c r="F957" s="1">
        <v>0.10860476894292488</v>
      </c>
      <c r="G957" s="1">
        <v>5.6997</v>
      </c>
      <c r="H957">
        <v>-0.75</v>
      </c>
      <c r="I957" s="1">
        <v>-0.81688310561735389</v>
      </c>
      <c r="J957" s="1">
        <v>0.01</v>
      </c>
      <c r="K957">
        <v>0.01</v>
      </c>
      <c r="L957">
        <v>-5.9105740754724148E-2</v>
      </c>
      <c r="M957">
        <v>7.6106999999999996</v>
      </c>
      <c r="N957">
        <v>10231</v>
      </c>
      <c r="O957">
        <v>21.033999999999999</v>
      </c>
      <c r="P957">
        <v>1.974</v>
      </c>
      <c r="Q957">
        <v>0.53800000000000003</v>
      </c>
      <c r="R957">
        <v>2.5510000000000002</v>
      </c>
      <c r="S957">
        <v>11</v>
      </c>
      <c r="T957">
        <v>0.01</v>
      </c>
      <c r="U957">
        <v>19.902999999999999</v>
      </c>
      <c r="V957">
        <v>258.64</v>
      </c>
      <c r="W957">
        <v>49.847999999999999</v>
      </c>
      <c r="X957">
        <v>1.9550000000000001</v>
      </c>
      <c r="Y957">
        <v>543.94000000000005</v>
      </c>
      <c r="Z957">
        <v>4.9321999999999999</v>
      </c>
      <c r="AA957">
        <v>0.01</v>
      </c>
      <c r="AB957">
        <v>3.1650999999999998</v>
      </c>
      <c r="AC957">
        <v>129.864</v>
      </c>
      <c r="AD957">
        <v>3.323</v>
      </c>
      <c r="AE957">
        <v>0.01</v>
      </c>
      <c r="AF957">
        <v>25.413</v>
      </c>
      <c r="AG957">
        <v>81.13</v>
      </c>
      <c r="AH957">
        <v>74.284000000000006</v>
      </c>
      <c r="AI957">
        <v>8.2230000000000008</v>
      </c>
      <c r="AJ957">
        <v>0.01</v>
      </c>
      <c r="AK957">
        <v>7.2889999999999997</v>
      </c>
      <c r="AL957">
        <v>18.018000000000001</v>
      </c>
      <c r="AM957">
        <v>2.847</v>
      </c>
      <c r="AN957">
        <v>2.5808166666667001</v>
      </c>
      <c r="AO957">
        <v>1.2051000000000001</v>
      </c>
      <c r="AP957">
        <v>0.01</v>
      </c>
      <c r="AQ957">
        <v>0.01</v>
      </c>
      <c r="AR957" s="4">
        <v>956</v>
      </c>
      <c r="AS957" s="4">
        <f>ROWS($D$2:D957)</f>
        <v>956</v>
      </c>
      <c r="AT957" s="4" t="str">
        <f>IF(D957=PUBLIC!$C$15,AS957,"")</f>
        <v/>
      </c>
      <c r="AU957" s="4" t="str">
        <f t="shared" si="14"/>
        <v/>
      </c>
      <c r="AV957"/>
      <c r="AW957"/>
      <c r="AX957"/>
    </row>
    <row r="958" spans="1:50" x14ac:dyDescent="0.25">
      <c r="A958">
        <v>29</v>
      </c>
      <c r="B958">
        <v>29081</v>
      </c>
      <c r="C958" s="99" t="s">
        <v>2165</v>
      </c>
      <c r="D958" s="1" t="s">
        <v>1090</v>
      </c>
      <c r="E958">
        <v>-1</v>
      </c>
      <c r="F958" s="1">
        <v>-1.1436789290222509</v>
      </c>
      <c r="G958" s="1">
        <v>0.01</v>
      </c>
      <c r="H958">
        <v>-0.75</v>
      </c>
      <c r="I958" s="1">
        <v>-0.81688310561735389</v>
      </c>
      <c r="J958" s="1">
        <v>0.01</v>
      </c>
      <c r="K958">
        <v>-0.75</v>
      </c>
      <c r="L958">
        <v>-0.98348181362617071</v>
      </c>
      <c r="M958">
        <v>0.01</v>
      </c>
      <c r="N958">
        <v>8649</v>
      </c>
      <c r="O958">
        <v>21.146999999999998</v>
      </c>
      <c r="P958">
        <v>2.0350000000000001</v>
      </c>
      <c r="Q958">
        <v>0.80900000000000005</v>
      </c>
      <c r="R958">
        <v>1.4570000000000001</v>
      </c>
      <c r="S958">
        <v>11</v>
      </c>
      <c r="T958">
        <v>4.3255999999999997</v>
      </c>
      <c r="U958">
        <v>18.599</v>
      </c>
      <c r="V958">
        <v>375.98</v>
      </c>
      <c r="W958">
        <v>24.28</v>
      </c>
      <c r="X958">
        <v>3.4689999999999999</v>
      </c>
      <c r="Y958">
        <v>379.56</v>
      </c>
      <c r="Z958">
        <v>8.1073000000000004</v>
      </c>
      <c r="AA958">
        <v>2.7027999999999999</v>
      </c>
      <c r="AB958">
        <v>0.01</v>
      </c>
      <c r="AC958">
        <v>128.09700000000001</v>
      </c>
      <c r="AD958">
        <v>4.0469999999999997</v>
      </c>
      <c r="AE958">
        <v>0.01</v>
      </c>
      <c r="AF958">
        <v>17.343</v>
      </c>
      <c r="AG958">
        <v>10.41</v>
      </c>
      <c r="AH958">
        <v>19.655000000000001</v>
      </c>
      <c r="AI958">
        <v>10.568</v>
      </c>
      <c r="AJ958">
        <v>0.76200000000000001</v>
      </c>
      <c r="AK958">
        <v>8.1489999999999991</v>
      </c>
      <c r="AL958">
        <v>7.3869999999999996</v>
      </c>
      <c r="AM958">
        <v>5.9669999999999996</v>
      </c>
      <c r="AN958">
        <v>3.5614714285714002</v>
      </c>
      <c r="AO958">
        <v>4.3107142857143002</v>
      </c>
      <c r="AP958">
        <v>0.01</v>
      </c>
      <c r="AQ958">
        <v>0.01</v>
      </c>
      <c r="AR958" s="4">
        <v>957</v>
      </c>
      <c r="AS958" s="4">
        <f>ROWS($D$2:D958)</f>
        <v>957</v>
      </c>
      <c r="AT958" s="4" t="str">
        <f>IF(D958=PUBLIC!$C$15,AS958,"")</f>
        <v/>
      </c>
      <c r="AU958" s="4" t="str">
        <f t="shared" si="14"/>
        <v/>
      </c>
      <c r="AV958"/>
      <c r="AW958"/>
      <c r="AX958"/>
    </row>
    <row r="959" spans="1:50" x14ac:dyDescent="0.25">
      <c r="A959">
        <v>29</v>
      </c>
      <c r="B959">
        <v>29083</v>
      </c>
      <c r="C959" s="99" t="s">
        <v>2165</v>
      </c>
      <c r="D959" s="1" t="s">
        <v>1091</v>
      </c>
      <c r="E959">
        <v>0.5</v>
      </c>
      <c r="F959" s="1">
        <v>0.46585397379429883</v>
      </c>
      <c r="G959" s="1">
        <v>7.3257000000000003</v>
      </c>
      <c r="H959">
        <v>-0.75</v>
      </c>
      <c r="I959" s="1">
        <v>-0.81688310561735389</v>
      </c>
      <c r="J959" s="1">
        <v>0.01</v>
      </c>
      <c r="K959">
        <v>-0.75</v>
      </c>
      <c r="L959">
        <v>-0.7525669451195689</v>
      </c>
      <c r="M959">
        <v>1.9012</v>
      </c>
      <c r="N959">
        <v>21930</v>
      </c>
      <c r="O959">
        <v>20.140999999999998</v>
      </c>
      <c r="P959">
        <v>2.1429999999999998</v>
      </c>
      <c r="Q959">
        <v>1.464</v>
      </c>
      <c r="R959">
        <v>2.3029999999999999</v>
      </c>
      <c r="S959">
        <v>4</v>
      </c>
      <c r="T959">
        <v>0.01</v>
      </c>
      <c r="U959">
        <v>21.425999999999998</v>
      </c>
      <c r="V959">
        <v>635.01</v>
      </c>
      <c r="W959">
        <v>38.76</v>
      </c>
      <c r="X959">
        <v>7.7519999999999998</v>
      </c>
      <c r="Y959">
        <v>747.08</v>
      </c>
      <c r="Z959">
        <v>4.0594999999999999</v>
      </c>
      <c r="AA959">
        <v>4.2408000000000001</v>
      </c>
      <c r="AB959">
        <v>5.5075000000000003</v>
      </c>
      <c r="AC959">
        <v>153.166</v>
      </c>
      <c r="AD959">
        <v>5.8369999999999997</v>
      </c>
      <c r="AE959">
        <v>34.655999999999999</v>
      </c>
      <c r="AF959">
        <v>14.592000000000001</v>
      </c>
      <c r="AG959">
        <v>213.41</v>
      </c>
      <c r="AH959">
        <v>21.431999999999999</v>
      </c>
      <c r="AI959">
        <v>3.21</v>
      </c>
      <c r="AJ959">
        <v>0.29499999999999998</v>
      </c>
      <c r="AK959">
        <v>9.3889999999999993</v>
      </c>
      <c r="AL959">
        <v>14.672000000000001</v>
      </c>
      <c r="AM959">
        <v>4.5199999999999996</v>
      </c>
      <c r="AN959">
        <v>2.9131166666667001</v>
      </c>
      <c r="AO959">
        <v>4.5575000000000001</v>
      </c>
      <c r="AP959">
        <v>0.01</v>
      </c>
      <c r="AQ959">
        <v>0.01</v>
      </c>
      <c r="AR959" s="4">
        <v>958</v>
      </c>
      <c r="AS959" s="4">
        <f>ROWS($D$2:D959)</f>
        <v>958</v>
      </c>
      <c r="AT959" s="4" t="str">
        <f>IF(D959=PUBLIC!$C$15,AS959,"")</f>
        <v/>
      </c>
      <c r="AU959" s="4" t="str">
        <f t="shared" si="14"/>
        <v/>
      </c>
      <c r="AV959"/>
      <c r="AW959"/>
      <c r="AX959"/>
    </row>
    <row r="960" spans="1:50" x14ac:dyDescent="0.25">
      <c r="A960">
        <v>29</v>
      </c>
      <c r="B960">
        <v>29085</v>
      </c>
      <c r="C960" s="99" t="s">
        <v>2165</v>
      </c>
      <c r="D960" s="1" t="s">
        <v>1092</v>
      </c>
      <c r="E960">
        <v>1.75</v>
      </c>
      <c r="F960" s="1">
        <v>1.6762828294936769</v>
      </c>
      <c r="G960" s="1">
        <v>12.834899999999999</v>
      </c>
      <c r="H960">
        <v>1</v>
      </c>
      <c r="I960" s="1">
        <v>0.96113939416685512</v>
      </c>
      <c r="J960" s="1">
        <v>7.0304000000000002</v>
      </c>
      <c r="K960">
        <v>-0.25</v>
      </c>
      <c r="L960">
        <v>-0.29283842166893853</v>
      </c>
      <c r="M960">
        <v>5.6863000000000001</v>
      </c>
      <c r="N960">
        <v>9267</v>
      </c>
      <c r="O960">
        <v>32.146000000000001</v>
      </c>
      <c r="P960">
        <v>1.3919999999999999</v>
      </c>
      <c r="Q960">
        <v>0.151</v>
      </c>
      <c r="R960">
        <v>2.9350000000000001</v>
      </c>
      <c r="S960">
        <v>7</v>
      </c>
      <c r="T960">
        <v>0.01</v>
      </c>
      <c r="U960">
        <v>25.206</v>
      </c>
      <c r="V960">
        <v>229.19</v>
      </c>
      <c r="W960">
        <v>23.74</v>
      </c>
      <c r="X960">
        <v>5.3949999999999996</v>
      </c>
      <c r="Y960">
        <v>340.51</v>
      </c>
      <c r="Z960">
        <v>5.1349</v>
      </c>
      <c r="AA960">
        <v>3.4352999999999998</v>
      </c>
      <c r="AB960">
        <v>0.01</v>
      </c>
      <c r="AC960">
        <v>7.0679999999999996</v>
      </c>
      <c r="AD960">
        <v>5.9349999999999996</v>
      </c>
      <c r="AE960">
        <v>14.028</v>
      </c>
      <c r="AF960">
        <v>0.01</v>
      </c>
      <c r="AG960">
        <v>0.01</v>
      </c>
      <c r="AH960">
        <v>30.215</v>
      </c>
      <c r="AI960">
        <v>2.6549999999999998</v>
      </c>
      <c r="AJ960">
        <v>0.01</v>
      </c>
      <c r="AK960">
        <v>6.2160000000000002</v>
      </c>
      <c r="AL960">
        <v>6.1159999999999997</v>
      </c>
      <c r="AM960">
        <v>7.9969999999999999</v>
      </c>
      <c r="AN960">
        <v>3.54928</v>
      </c>
      <c r="AO960">
        <v>6.0813199999999998</v>
      </c>
      <c r="AP960">
        <v>0.01</v>
      </c>
      <c r="AQ960">
        <v>0.01</v>
      </c>
      <c r="AR960" s="4">
        <v>959</v>
      </c>
      <c r="AS960" s="4">
        <f>ROWS($D$2:D960)</f>
        <v>959</v>
      </c>
      <c r="AT960" s="4" t="str">
        <f>IF(D960=PUBLIC!$C$15,AS960,"")</f>
        <v/>
      </c>
      <c r="AU960" s="4" t="str">
        <f t="shared" si="14"/>
        <v/>
      </c>
      <c r="AV960"/>
      <c r="AW960"/>
      <c r="AX960"/>
    </row>
    <row r="961" spans="1:50" x14ac:dyDescent="0.25">
      <c r="A961">
        <v>29</v>
      </c>
      <c r="B961">
        <v>29087</v>
      </c>
      <c r="C961" s="99" t="s">
        <v>2165</v>
      </c>
      <c r="D961" s="1" t="s">
        <v>1093</v>
      </c>
      <c r="E961">
        <v>-1</v>
      </c>
      <c r="F961" s="1">
        <v>-1.1436789290222509</v>
      </c>
      <c r="G961" s="1">
        <v>0.01</v>
      </c>
      <c r="H961">
        <v>-0.75</v>
      </c>
      <c r="I961" s="1">
        <v>-0.81688310561735389</v>
      </c>
      <c r="J961" s="1">
        <v>0.01</v>
      </c>
      <c r="K961">
        <v>-0.75</v>
      </c>
      <c r="L961">
        <v>-0.98348181362617071</v>
      </c>
      <c r="M961">
        <v>0.01</v>
      </c>
      <c r="N961">
        <v>4537</v>
      </c>
      <c r="O961">
        <v>22.481999999999999</v>
      </c>
      <c r="P961">
        <v>0.19800000000000001</v>
      </c>
      <c r="Q961">
        <v>0.39700000000000002</v>
      </c>
      <c r="R961">
        <v>2.887</v>
      </c>
      <c r="S961">
        <v>7</v>
      </c>
      <c r="T961">
        <v>6.9526000000000003</v>
      </c>
      <c r="U961">
        <v>13.898</v>
      </c>
      <c r="V961">
        <v>348.99</v>
      </c>
      <c r="W961">
        <v>37.47</v>
      </c>
      <c r="X961">
        <v>2.2040000000000002</v>
      </c>
      <c r="Y961">
        <v>712.32</v>
      </c>
      <c r="Z961">
        <v>5.7968000000000002</v>
      </c>
      <c r="AA961">
        <v>0.01</v>
      </c>
      <c r="AB961">
        <v>0.01</v>
      </c>
      <c r="AC961">
        <v>27.981000000000002</v>
      </c>
      <c r="AD961">
        <v>3.306</v>
      </c>
      <c r="AE961">
        <v>28.652999999999999</v>
      </c>
      <c r="AF961">
        <v>0.01</v>
      </c>
      <c r="AG961">
        <v>0.01</v>
      </c>
      <c r="AH961">
        <v>61.715000000000003</v>
      </c>
      <c r="AI961">
        <v>9.0190000000000001</v>
      </c>
      <c r="AJ961">
        <v>0.748</v>
      </c>
      <c r="AK961">
        <v>7.57</v>
      </c>
      <c r="AL961">
        <v>12.243</v>
      </c>
      <c r="AM961">
        <v>5.7939999999999996</v>
      </c>
      <c r="AN961">
        <v>2.5376333333333001</v>
      </c>
      <c r="AO961">
        <v>1.4025666666667</v>
      </c>
      <c r="AP961">
        <v>0.01</v>
      </c>
      <c r="AQ961">
        <v>0.01</v>
      </c>
      <c r="AR961" s="4">
        <v>960</v>
      </c>
      <c r="AS961" s="4">
        <f>ROWS($D$2:D961)</f>
        <v>960</v>
      </c>
      <c r="AT961" s="4" t="str">
        <f>IF(D961=PUBLIC!$C$15,AS961,"")</f>
        <v/>
      </c>
      <c r="AU961" s="4" t="str">
        <f t="shared" si="14"/>
        <v/>
      </c>
      <c r="AV961"/>
      <c r="AW961"/>
      <c r="AX961"/>
    </row>
    <row r="962" spans="1:50" x14ac:dyDescent="0.25">
      <c r="A962">
        <v>29</v>
      </c>
      <c r="B962">
        <v>29091</v>
      </c>
      <c r="C962" s="99" t="s">
        <v>2165</v>
      </c>
      <c r="D962" s="1" t="s">
        <v>1094</v>
      </c>
      <c r="E962">
        <v>-0.5</v>
      </c>
      <c r="F962" s="1">
        <v>-0.51300005908014212</v>
      </c>
      <c r="G962" s="1">
        <v>2.8704999999999998</v>
      </c>
      <c r="H962">
        <v>-0.75</v>
      </c>
      <c r="I962" s="1">
        <v>-0.81688310561735389</v>
      </c>
      <c r="J962" s="1">
        <v>0.01</v>
      </c>
      <c r="K962">
        <v>-0.5</v>
      </c>
      <c r="L962">
        <v>-0.5794415224552989</v>
      </c>
      <c r="M962">
        <v>3.3266</v>
      </c>
      <c r="N962">
        <v>40265</v>
      </c>
      <c r="O962">
        <v>18.661000000000001</v>
      </c>
      <c r="P962">
        <v>1.9570000000000001</v>
      </c>
      <c r="Q962">
        <v>0.30499999999999999</v>
      </c>
      <c r="R962">
        <v>3.0249999999999999</v>
      </c>
      <c r="S962">
        <v>8</v>
      </c>
      <c r="T962">
        <v>0.01</v>
      </c>
      <c r="U962">
        <v>22.728999999999999</v>
      </c>
      <c r="V962">
        <v>518.66</v>
      </c>
      <c r="W962">
        <v>40.729999999999997</v>
      </c>
      <c r="X962">
        <v>1.49</v>
      </c>
      <c r="Y962">
        <v>848.16</v>
      </c>
      <c r="Z962">
        <v>9.5886999999999993</v>
      </c>
      <c r="AA962">
        <v>10.888299999999999</v>
      </c>
      <c r="AB962">
        <v>3.9912999999999998</v>
      </c>
      <c r="AC962">
        <v>177.233</v>
      </c>
      <c r="AD962">
        <v>5.7370000000000001</v>
      </c>
      <c r="AE962">
        <v>20.364999999999998</v>
      </c>
      <c r="AF962">
        <v>67.055999999999997</v>
      </c>
      <c r="AG962">
        <v>23.35</v>
      </c>
      <c r="AH962">
        <v>106.29600000000001</v>
      </c>
      <c r="AI962">
        <v>2.516</v>
      </c>
      <c r="AJ962">
        <v>0.57899999999999996</v>
      </c>
      <c r="AK962">
        <v>5.0620000000000003</v>
      </c>
      <c r="AL962">
        <v>13.536</v>
      </c>
      <c r="AM962">
        <v>3.8620000000000001</v>
      </c>
      <c r="AN962">
        <v>1.4473166666666999</v>
      </c>
      <c r="AO962">
        <v>2.8059666666666998</v>
      </c>
      <c r="AP962">
        <v>0.01</v>
      </c>
      <c r="AQ962">
        <v>0.01</v>
      </c>
      <c r="AR962" s="4">
        <v>961</v>
      </c>
      <c r="AS962" s="4">
        <f>ROWS($D$2:D962)</f>
        <v>961</v>
      </c>
      <c r="AT962" s="4" t="str">
        <f>IF(D962=PUBLIC!$C$15,AS962,"")</f>
        <v/>
      </c>
      <c r="AU962" s="4" t="str">
        <f t="shared" si="14"/>
        <v/>
      </c>
      <c r="AV962"/>
      <c r="AW962"/>
      <c r="AX962"/>
    </row>
    <row r="963" spans="1:50" x14ac:dyDescent="0.25">
      <c r="A963">
        <v>29</v>
      </c>
      <c r="B963">
        <v>29093</v>
      </c>
      <c r="C963" s="99" t="s">
        <v>2165</v>
      </c>
      <c r="D963" s="1" t="s">
        <v>1095</v>
      </c>
      <c r="E963">
        <v>-0.5</v>
      </c>
      <c r="F963" s="1">
        <v>-0.74398166366824137</v>
      </c>
      <c r="G963" s="1">
        <v>1.8191999999999999</v>
      </c>
      <c r="H963">
        <v>-0.75</v>
      </c>
      <c r="I963" s="1">
        <v>-0.81688310561735389</v>
      </c>
      <c r="J963" s="1">
        <v>0.01</v>
      </c>
      <c r="K963">
        <v>-0.25</v>
      </c>
      <c r="L963">
        <v>-0.44694361058182319</v>
      </c>
      <c r="M963">
        <v>4.4175000000000004</v>
      </c>
      <c r="N963">
        <v>10220</v>
      </c>
      <c r="O963">
        <v>18.855</v>
      </c>
      <c r="P963">
        <v>1.722</v>
      </c>
      <c r="Q963">
        <v>1.8979999999999999</v>
      </c>
      <c r="R963">
        <v>1.9770000000000001</v>
      </c>
      <c r="S963">
        <v>10</v>
      </c>
      <c r="T963">
        <v>0.01</v>
      </c>
      <c r="U963">
        <v>21.82</v>
      </c>
      <c r="V963">
        <v>413.22</v>
      </c>
      <c r="W963">
        <v>25.44</v>
      </c>
      <c r="X963">
        <v>12.72</v>
      </c>
      <c r="Y963">
        <v>459.64</v>
      </c>
      <c r="Z963">
        <v>3.9780000000000002</v>
      </c>
      <c r="AA963">
        <v>2.7732000000000001</v>
      </c>
      <c r="AB963">
        <v>5.5464000000000002</v>
      </c>
      <c r="AC963">
        <v>140.035</v>
      </c>
      <c r="AD963">
        <v>7.681</v>
      </c>
      <c r="AE963">
        <v>21.526</v>
      </c>
      <c r="AF963">
        <v>16.634</v>
      </c>
      <c r="AG963">
        <v>1.96</v>
      </c>
      <c r="AH963">
        <v>89.040999999999997</v>
      </c>
      <c r="AI963">
        <v>3.1680000000000001</v>
      </c>
      <c r="AJ963">
        <v>4.4400000000000004</v>
      </c>
      <c r="AK963">
        <v>7.66</v>
      </c>
      <c r="AL963">
        <v>12.516</v>
      </c>
      <c r="AM963">
        <v>3.9470000000000001</v>
      </c>
      <c r="AN963">
        <v>2.4274571428570999</v>
      </c>
      <c r="AO963">
        <v>9.6349142857143004</v>
      </c>
      <c r="AP963">
        <v>0.01</v>
      </c>
      <c r="AQ963">
        <v>0.01</v>
      </c>
      <c r="AR963" s="4">
        <v>962</v>
      </c>
      <c r="AS963" s="4">
        <f>ROWS($D$2:D963)</f>
        <v>962</v>
      </c>
      <c r="AT963" s="4" t="str">
        <f>IF(D963=PUBLIC!$C$15,AS963,"")</f>
        <v/>
      </c>
      <c r="AU963" s="4" t="str">
        <f t="shared" ref="AU963:AU1026" si="15">IFERROR(SMALL($AT$2:$AT$2013,AS963),"")</f>
        <v/>
      </c>
      <c r="AV963"/>
      <c r="AW963"/>
      <c r="AX963"/>
    </row>
    <row r="964" spans="1:50" x14ac:dyDescent="0.25">
      <c r="A964">
        <v>29</v>
      </c>
      <c r="B964">
        <v>29101</v>
      </c>
      <c r="C964" s="99" t="s">
        <v>2165</v>
      </c>
      <c r="D964" s="1" t="s">
        <v>1096</v>
      </c>
      <c r="E964">
        <v>-0.75</v>
      </c>
      <c r="F964" s="1">
        <v>-0.82151748432755867</v>
      </c>
      <c r="G964" s="1">
        <v>1.4662999999999999</v>
      </c>
      <c r="H964">
        <v>-0.5</v>
      </c>
      <c r="I964" s="1">
        <v>-0.67292964537651812</v>
      </c>
      <c r="J964" s="1">
        <v>0.56920000000000004</v>
      </c>
      <c r="K964">
        <v>-0.5</v>
      </c>
      <c r="L964">
        <v>-0.74773293935133689</v>
      </c>
      <c r="M964">
        <v>1.9410000000000001</v>
      </c>
      <c r="N964">
        <v>54229</v>
      </c>
      <c r="O964">
        <v>11.675000000000001</v>
      </c>
      <c r="P964">
        <v>3.8980000000000001</v>
      </c>
      <c r="Q964">
        <v>4.4420000000000002</v>
      </c>
      <c r="R964">
        <v>5.2110000000000003</v>
      </c>
      <c r="S964">
        <v>3</v>
      </c>
      <c r="T964">
        <v>0.01</v>
      </c>
      <c r="U964">
        <v>17.032</v>
      </c>
      <c r="V964">
        <v>328.48</v>
      </c>
      <c r="W964">
        <v>37.987000000000002</v>
      </c>
      <c r="X964">
        <v>7.0069999999999997</v>
      </c>
      <c r="Y964">
        <v>690.73</v>
      </c>
      <c r="Z964">
        <v>2.9363999999999999</v>
      </c>
      <c r="AA964">
        <v>0.91800000000000004</v>
      </c>
      <c r="AB964">
        <v>0.6734</v>
      </c>
      <c r="AC964">
        <v>56.832999999999998</v>
      </c>
      <c r="AD964">
        <v>2.5449999999999999</v>
      </c>
      <c r="AE964">
        <v>11.064</v>
      </c>
      <c r="AF964">
        <v>21.943999999999999</v>
      </c>
      <c r="AG964">
        <v>7.01</v>
      </c>
      <c r="AH964">
        <v>38.170999999999999</v>
      </c>
      <c r="AI964">
        <v>2.2570000000000001</v>
      </c>
      <c r="AJ964">
        <v>0.2</v>
      </c>
      <c r="AK964">
        <v>6.3179999999999996</v>
      </c>
      <c r="AL964">
        <v>10.787000000000001</v>
      </c>
      <c r="AM964">
        <v>3.3690000000000002</v>
      </c>
      <c r="AN964">
        <v>3.6174400000000002</v>
      </c>
      <c r="AO964">
        <v>4.33</v>
      </c>
      <c r="AP964">
        <v>0.01</v>
      </c>
      <c r="AQ964">
        <v>0.01</v>
      </c>
      <c r="AR964" s="4">
        <v>963</v>
      </c>
      <c r="AS964" s="4">
        <f>ROWS($D$2:D964)</f>
        <v>963</v>
      </c>
      <c r="AT964" s="4" t="str">
        <f>IF(D964=PUBLIC!$C$15,AS964,"")</f>
        <v/>
      </c>
      <c r="AU964" s="4" t="str">
        <f t="shared" si="15"/>
        <v/>
      </c>
      <c r="AV964"/>
      <c r="AW964"/>
      <c r="AX964"/>
    </row>
    <row r="965" spans="1:50" x14ac:dyDescent="0.25">
      <c r="A965">
        <v>29</v>
      </c>
      <c r="B965">
        <v>29103</v>
      </c>
      <c r="C965" s="99" t="s">
        <v>2165</v>
      </c>
      <c r="D965" s="1" t="s">
        <v>1097</v>
      </c>
      <c r="E965">
        <v>2.25</v>
      </c>
      <c r="F965" s="1">
        <v>2.1644574963197951</v>
      </c>
      <c r="G965" s="1">
        <v>15.056800000000001</v>
      </c>
      <c r="H965">
        <v>-0.75</v>
      </c>
      <c r="I965" s="1">
        <v>-0.81688310561735389</v>
      </c>
      <c r="J965" s="1">
        <v>0.01</v>
      </c>
      <c r="K965">
        <v>-0.75</v>
      </c>
      <c r="L965">
        <v>-0.98348181362617071</v>
      </c>
      <c r="M965">
        <v>0.01</v>
      </c>
      <c r="N965">
        <v>3997</v>
      </c>
      <c r="O965">
        <v>20.59</v>
      </c>
      <c r="P965">
        <v>0.97599999999999998</v>
      </c>
      <c r="Q965">
        <v>0.35</v>
      </c>
      <c r="R965">
        <v>2.177</v>
      </c>
      <c r="S965">
        <v>10</v>
      </c>
      <c r="T965">
        <v>0.01</v>
      </c>
      <c r="U965">
        <v>20.097000000000001</v>
      </c>
      <c r="V965">
        <v>484.91</v>
      </c>
      <c r="W965">
        <v>80.06</v>
      </c>
      <c r="X965">
        <v>2.5019999999999998</v>
      </c>
      <c r="Y965">
        <v>438.24</v>
      </c>
      <c r="Z965">
        <v>0.01</v>
      </c>
      <c r="AA965">
        <v>11.789</v>
      </c>
      <c r="AB965">
        <v>7.0483000000000002</v>
      </c>
      <c r="AC965">
        <v>2.0699999999999998</v>
      </c>
      <c r="AD965">
        <v>3.3780000000000001</v>
      </c>
      <c r="AE965">
        <v>5.0039999999999996</v>
      </c>
      <c r="AF965">
        <v>35.026000000000003</v>
      </c>
      <c r="AG965">
        <v>5</v>
      </c>
      <c r="AH965">
        <v>45.033999999999999</v>
      </c>
      <c r="AI965">
        <v>12.537000000000001</v>
      </c>
      <c r="AJ965">
        <v>0.53500000000000003</v>
      </c>
      <c r="AK965">
        <v>8.4969999999999999</v>
      </c>
      <c r="AL965">
        <v>8.0210000000000008</v>
      </c>
      <c r="AM965">
        <v>4.694</v>
      </c>
      <c r="AN965">
        <v>1.8889833333332999</v>
      </c>
      <c r="AO965">
        <v>5.1156499999999996</v>
      </c>
      <c r="AP965">
        <v>0.01</v>
      </c>
      <c r="AQ965">
        <v>0.01</v>
      </c>
      <c r="AR965" s="4">
        <v>964</v>
      </c>
      <c r="AS965" s="4">
        <f>ROWS($D$2:D965)</f>
        <v>964</v>
      </c>
      <c r="AT965" s="4" t="str">
        <f>IF(D965=PUBLIC!$C$15,AS965,"")</f>
        <v/>
      </c>
      <c r="AU965" s="4" t="str">
        <f t="shared" si="15"/>
        <v/>
      </c>
      <c r="AV965"/>
      <c r="AW965"/>
      <c r="AX965"/>
    </row>
    <row r="966" spans="1:50" x14ac:dyDescent="0.25">
      <c r="A966">
        <v>29</v>
      </c>
      <c r="B966">
        <v>29105</v>
      </c>
      <c r="C966" s="99" t="s">
        <v>2165</v>
      </c>
      <c r="D966" s="1" t="s">
        <v>1098</v>
      </c>
      <c r="E966">
        <v>-1</v>
      </c>
      <c r="F966" s="1">
        <v>-1.1436789290222509</v>
      </c>
      <c r="G966" s="1">
        <v>0.01</v>
      </c>
      <c r="H966">
        <v>-0.75</v>
      </c>
      <c r="I966" s="1">
        <v>-0.81688310561735389</v>
      </c>
      <c r="J966" s="1">
        <v>0.01</v>
      </c>
      <c r="K966">
        <v>-0.5</v>
      </c>
      <c r="L966">
        <v>-0.73369246028581869</v>
      </c>
      <c r="M966">
        <v>2.0566</v>
      </c>
      <c r="N966">
        <v>35505</v>
      </c>
      <c r="O966">
        <v>16.71</v>
      </c>
      <c r="P966">
        <v>2.2480000000000002</v>
      </c>
      <c r="Q966">
        <v>0.47299999999999998</v>
      </c>
      <c r="R966">
        <v>3.2639999999999998</v>
      </c>
      <c r="S966">
        <v>5</v>
      </c>
      <c r="T966">
        <v>4.4031000000000002</v>
      </c>
      <c r="U966">
        <v>19.190999999999999</v>
      </c>
      <c r="V966">
        <v>450.18</v>
      </c>
      <c r="W966">
        <v>63.09</v>
      </c>
      <c r="X966">
        <v>6.4779999999999998</v>
      </c>
      <c r="Y966">
        <v>657.9</v>
      </c>
      <c r="Z966">
        <v>4.1102999999999996</v>
      </c>
      <c r="AA966">
        <v>0.01</v>
      </c>
      <c r="AB966">
        <v>0.01</v>
      </c>
      <c r="AC966">
        <v>116.3</v>
      </c>
      <c r="AD966">
        <v>5.2249999999999996</v>
      </c>
      <c r="AE966">
        <v>22.532</v>
      </c>
      <c r="AF966">
        <v>29.855</v>
      </c>
      <c r="AG966">
        <v>10.42</v>
      </c>
      <c r="AH966">
        <v>22.532</v>
      </c>
      <c r="AI966">
        <v>2.9220000000000002</v>
      </c>
      <c r="AJ966">
        <v>0.28199999999999997</v>
      </c>
      <c r="AK966">
        <v>2.9289999999999998</v>
      </c>
      <c r="AL966">
        <v>25.218</v>
      </c>
      <c r="AM966">
        <v>3.91</v>
      </c>
      <c r="AN966">
        <v>2.2827999999999999</v>
      </c>
      <c r="AO966">
        <v>6.9236166666666996</v>
      </c>
      <c r="AP966">
        <v>0.01</v>
      </c>
      <c r="AQ966">
        <v>0.01</v>
      </c>
      <c r="AR966" s="4">
        <v>965</v>
      </c>
      <c r="AS966" s="4">
        <f>ROWS($D$2:D966)</f>
        <v>965</v>
      </c>
      <c r="AT966" s="4" t="str">
        <f>IF(D966=PUBLIC!$C$15,AS966,"")</f>
        <v/>
      </c>
      <c r="AU966" s="4" t="str">
        <f t="shared" si="15"/>
        <v/>
      </c>
      <c r="AV966"/>
      <c r="AW966"/>
      <c r="AX966"/>
    </row>
    <row r="967" spans="1:50" x14ac:dyDescent="0.25">
      <c r="A967">
        <v>29</v>
      </c>
      <c r="B967">
        <v>29109</v>
      </c>
      <c r="C967" s="99" t="s">
        <v>2165</v>
      </c>
      <c r="D967" s="1" t="s">
        <v>1099</v>
      </c>
      <c r="E967">
        <v>-0.5</v>
      </c>
      <c r="F967" s="1">
        <v>-0.65071457420981071</v>
      </c>
      <c r="G967" s="1">
        <v>2.2437</v>
      </c>
      <c r="H967">
        <v>-0.75</v>
      </c>
      <c r="I967" s="1">
        <v>-0.81688310561735389</v>
      </c>
      <c r="J967" s="1">
        <v>0.01</v>
      </c>
      <c r="K967">
        <v>-0.5</v>
      </c>
      <c r="L967">
        <v>-0.60972086009399851</v>
      </c>
      <c r="M967">
        <v>3.0773000000000001</v>
      </c>
      <c r="N967">
        <v>38204</v>
      </c>
      <c r="O967">
        <v>17.302</v>
      </c>
      <c r="P967">
        <v>7.0049999999999999</v>
      </c>
      <c r="Q967">
        <v>0.497</v>
      </c>
      <c r="R967">
        <v>2.581</v>
      </c>
      <c r="S967">
        <v>6</v>
      </c>
      <c r="T967">
        <v>4.4625000000000004</v>
      </c>
      <c r="U967">
        <v>18.132999999999999</v>
      </c>
      <c r="V967">
        <v>314.68</v>
      </c>
      <c r="W967">
        <v>65.962000000000003</v>
      </c>
      <c r="X967">
        <v>2.879</v>
      </c>
      <c r="Y967">
        <v>760.11</v>
      </c>
      <c r="Z967">
        <v>6.2899000000000003</v>
      </c>
      <c r="AA967">
        <v>7.3483999999999998</v>
      </c>
      <c r="AB967">
        <v>5.3369</v>
      </c>
      <c r="AC967">
        <v>55.100999999999999</v>
      </c>
      <c r="AD967">
        <v>4.4370000000000003</v>
      </c>
      <c r="AE967">
        <v>17.013999999999999</v>
      </c>
      <c r="AF967">
        <v>8.9</v>
      </c>
      <c r="AG967">
        <v>22.77</v>
      </c>
      <c r="AH967">
        <v>16.489999999999998</v>
      </c>
      <c r="AI967">
        <v>5.4169999999999998</v>
      </c>
      <c r="AJ967">
        <v>8.1000000000000003E-2</v>
      </c>
      <c r="AK967">
        <v>6.0949999999999998</v>
      </c>
      <c r="AL967">
        <v>20.635999999999999</v>
      </c>
      <c r="AM967">
        <v>4.4340000000000002</v>
      </c>
      <c r="AN967">
        <v>3.2028857142857001</v>
      </c>
      <c r="AO967">
        <v>5.5875285714286003</v>
      </c>
      <c r="AP967">
        <v>0.01</v>
      </c>
      <c r="AQ967">
        <v>0.01</v>
      </c>
      <c r="AR967" s="4">
        <v>966</v>
      </c>
      <c r="AS967" s="4">
        <f>ROWS($D$2:D967)</f>
        <v>966</v>
      </c>
      <c r="AT967" s="4" t="str">
        <f>IF(D967=PUBLIC!$C$15,AS967,"")</f>
        <v/>
      </c>
      <c r="AU967" s="4" t="str">
        <f t="shared" si="15"/>
        <v/>
      </c>
      <c r="AV967"/>
      <c r="AW967"/>
      <c r="AX967"/>
    </row>
    <row r="968" spans="1:50" x14ac:dyDescent="0.25">
      <c r="A968">
        <v>29</v>
      </c>
      <c r="B968">
        <v>29111</v>
      </c>
      <c r="C968" s="99" t="s">
        <v>2165</v>
      </c>
      <c r="D968" s="1" t="s">
        <v>1100</v>
      </c>
      <c r="E968">
        <v>1</v>
      </c>
      <c r="F968" s="1">
        <v>0.95235884113894631</v>
      </c>
      <c r="G968" s="1">
        <v>9.5399999999999991</v>
      </c>
      <c r="H968">
        <v>-0.75</v>
      </c>
      <c r="I968" s="1">
        <v>-0.81688310561735389</v>
      </c>
      <c r="J968" s="1">
        <v>0.01</v>
      </c>
      <c r="K968">
        <v>-0.25</v>
      </c>
      <c r="L968">
        <v>-0.36472907529246973</v>
      </c>
      <c r="M968">
        <v>5.0944000000000003</v>
      </c>
      <c r="N968">
        <v>10146</v>
      </c>
      <c r="O968">
        <v>17.84</v>
      </c>
      <c r="P968">
        <v>1.7050000000000001</v>
      </c>
      <c r="Q968">
        <v>2.8980000000000001</v>
      </c>
      <c r="R968">
        <v>2.5920000000000001</v>
      </c>
      <c r="S968">
        <v>8</v>
      </c>
      <c r="T968">
        <v>0.01</v>
      </c>
      <c r="U968">
        <v>13.782</v>
      </c>
      <c r="V968">
        <v>186.81</v>
      </c>
      <c r="W968">
        <v>31.54</v>
      </c>
      <c r="X968">
        <v>1.9710000000000001</v>
      </c>
      <c r="Y968">
        <v>378.13</v>
      </c>
      <c r="Z968">
        <v>7.0872000000000002</v>
      </c>
      <c r="AA968">
        <v>4.6460999999999997</v>
      </c>
      <c r="AB968">
        <v>0.01</v>
      </c>
      <c r="AC968">
        <v>3.2360000000000002</v>
      </c>
      <c r="AD968">
        <v>3.4</v>
      </c>
      <c r="AE968">
        <v>6.899</v>
      </c>
      <c r="AF968">
        <v>27.597000000000001</v>
      </c>
      <c r="AG968">
        <v>1.97</v>
      </c>
      <c r="AH968">
        <v>31.54</v>
      </c>
      <c r="AI968">
        <v>4.9950000000000001</v>
      </c>
      <c r="AJ968">
        <v>0.20599999999999999</v>
      </c>
      <c r="AK968">
        <v>6.9139999999999997</v>
      </c>
      <c r="AL968">
        <v>17.131</v>
      </c>
      <c r="AM968">
        <v>6.7489999999999997</v>
      </c>
      <c r="AN968">
        <v>3.6323166666666999</v>
      </c>
      <c r="AO968">
        <v>7.7203499999999998</v>
      </c>
      <c r="AP968">
        <v>0.01</v>
      </c>
      <c r="AQ968">
        <v>0.01</v>
      </c>
      <c r="AR968" s="4">
        <v>967</v>
      </c>
      <c r="AS968" s="4">
        <f>ROWS($D$2:D968)</f>
        <v>967</v>
      </c>
      <c r="AT968" s="4" t="str">
        <f>IF(D968=PUBLIC!$C$15,AS968,"")</f>
        <v/>
      </c>
      <c r="AU968" s="4" t="str">
        <f t="shared" si="15"/>
        <v/>
      </c>
      <c r="AV968"/>
      <c r="AW968"/>
      <c r="AX968"/>
    </row>
    <row r="969" spans="1:50" x14ac:dyDescent="0.25">
      <c r="A969">
        <v>29</v>
      </c>
      <c r="B969">
        <v>29115</v>
      </c>
      <c r="C969" s="99" t="s">
        <v>2165</v>
      </c>
      <c r="D969" s="1" t="s">
        <v>1101</v>
      </c>
      <c r="E969">
        <v>-1</v>
      </c>
      <c r="F969" s="1">
        <v>-1.1436789290222509</v>
      </c>
      <c r="G969" s="1">
        <v>0.01</v>
      </c>
      <c r="H969">
        <v>-0.75</v>
      </c>
      <c r="I969" s="1">
        <v>-0.81688310561735389</v>
      </c>
      <c r="J969" s="1">
        <v>0.01</v>
      </c>
      <c r="K969">
        <v>-0.75</v>
      </c>
      <c r="L969">
        <v>-0.98348181362617071</v>
      </c>
      <c r="M969">
        <v>0.01</v>
      </c>
      <c r="N969">
        <v>12319</v>
      </c>
      <c r="O969">
        <v>20.148</v>
      </c>
      <c r="P969">
        <v>1.94</v>
      </c>
      <c r="Q969">
        <v>0.33300000000000002</v>
      </c>
      <c r="R969">
        <v>2.5249999999999999</v>
      </c>
      <c r="S969">
        <v>11</v>
      </c>
      <c r="T969">
        <v>0.01</v>
      </c>
      <c r="U969">
        <v>18.366</v>
      </c>
      <c r="V969">
        <v>590.78</v>
      </c>
      <c r="W969">
        <v>50.329000000000001</v>
      </c>
      <c r="X969">
        <v>12.988</v>
      </c>
      <c r="Y969">
        <v>414.21</v>
      </c>
      <c r="Z969">
        <v>0.01</v>
      </c>
      <c r="AA969">
        <v>2.3119999999999998</v>
      </c>
      <c r="AB969">
        <v>0.01</v>
      </c>
      <c r="AC969">
        <v>48.502000000000002</v>
      </c>
      <c r="AD969">
        <v>4.4240000000000004</v>
      </c>
      <c r="AE969">
        <v>10.553000000000001</v>
      </c>
      <c r="AF969">
        <v>16.234999999999999</v>
      </c>
      <c r="AG969">
        <v>4.87</v>
      </c>
      <c r="AH969">
        <v>2.4350000000000001</v>
      </c>
      <c r="AI969">
        <v>4.5510000000000002</v>
      </c>
      <c r="AJ969">
        <v>0.01</v>
      </c>
      <c r="AK969">
        <v>8.391</v>
      </c>
      <c r="AL969">
        <v>16.126999999999999</v>
      </c>
      <c r="AM969">
        <v>2.2480000000000002</v>
      </c>
      <c r="AN969">
        <v>3.4626333333332999</v>
      </c>
      <c r="AO969">
        <v>2.9909666666666999</v>
      </c>
      <c r="AP969">
        <v>0.01</v>
      </c>
      <c r="AQ969">
        <v>0.01</v>
      </c>
      <c r="AR969" s="4">
        <v>968</v>
      </c>
      <c r="AS969" s="4">
        <f>ROWS($D$2:D969)</f>
        <v>968</v>
      </c>
      <c r="AT969" s="4" t="str">
        <f>IF(D969=PUBLIC!$C$15,AS969,"")</f>
        <v/>
      </c>
      <c r="AU969" s="4" t="str">
        <f t="shared" si="15"/>
        <v/>
      </c>
      <c r="AV969"/>
      <c r="AW969"/>
      <c r="AX969"/>
    </row>
    <row r="970" spans="1:50" x14ac:dyDescent="0.25">
      <c r="A970">
        <v>29</v>
      </c>
      <c r="B970">
        <v>29117</v>
      </c>
      <c r="C970" s="99" t="s">
        <v>2165</v>
      </c>
      <c r="D970" s="1" t="s">
        <v>1102</v>
      </c>
      <c r="E970">
        <v>0.25</v>
      </c>
      <c r="F970" s="1">
        <v>0.12916966781997821</v>
      </c>
      <c r="G970" s="1">
        <v>5.7933000000000003</v>
      </c>
      <c r="H970">
        <v>-0.75</v>
      </c>
      <c r="I970" s="1">
        <v>-0.81688310561735389</v>
      </c>
      <c r="J970" s="1">
        <v>0.01</v>
      </c>
      <c r="K970">
        <v>-0.75</v>
      </c>
      <c r="L970">
        <v>-0.98348181362617071</v>
      </c>
      <c r="M970">
        <v>0.01</v>
      </c>
      <c r="N970">
        <v>15057</v>
      </c>
      <c r="O970">
        <v>19.638999999999999</v>
      </c>
      <c r="P970">
        <v>1.5209999999999999</v>
      </c>
      <c r="Q970">
        <v>2.7959999999999998</v>
      </c>
      <c r="R970">
        <v>2.371</v>
      </c>
      <c r="S970">
        <v>4</v>
      </c>
      <c r="T970">
        <v>0.01</v>
      </c>
      <c r="U970">
        <v>17.847000000000001</v>
      </c>
      <c r="V970">
        <v>593.96</v>
      </c>
      <c r="W970">
        <v>75.048000000000002</v>
      </c>
      <c r="X970">
        <v>69.734999999999999</v>
      </c>
      <c r="Y970">
        <v>771.09</v>
      </c>
      <c r="Z970">
        <v>9.5051000000000005</v>
      </c>
      <c r="AA970">
        <v>2.6214</v>
      </c>
      <c r="AB970">
        <v>2.8330000000000002</v>
      </c>
      <c r="AC970">
        <v>121.633</v>
      </c>
      <c r="AD970">
        <v>3.7519999999999998</v>
      </c>
      <c r="AE970">
        <v>36.527999999999999</v>
      </c>
      <c r="AF970">
        <v>11.29</v>
      </c>
      <c r="AG970">
        <v>5.98</v>
      </c>
      <c r="AH970">
        <v>81.69</v>
      </c>
      <c r="AI970">
        <v>4.7709999999999999</v>
      </c>
      <c r="AJ970">
        <v>0.01</v>
      </c>
      <c r="AK970">
        <v>6.8120000000000003</v>
      </c>
      <c r="AL970">
        <v>11.403</v>
      </c>
      <c r="AM970">
        <v>3.9009999999999998</v>
      </c>
      <c r="AN970">
        <v>4.6558166666667002</v>
      </c>
      <c r="AO970">
        <v>1.2719499999999999</v>
      </c>
      <c r="AP970">
        <v>0.01</v>
      </c>
      <c r="AQ970">
        <v>0.01</v>
      </c>
      <c r="AR970" s="4">
        <v>969</v>
      </c>
      <c r="AS970" s="4">
        <f>ROWS($D$2:D970)</f>
        <v>969</v>
      </c>
      <c r="AT970" s="4" t="str">
        <f>IF(D970=PUBLIC!$C$15,AS970,"")</f>
        <v/>
      </c>
      <c r="AU970" s="4" t="str">
        <f t="shared" si="15"/>
        <v/>
      </c>
      <c r="AV970"/>
      <c r="AW970"/>
      <c r="AX970"/>
    </row>
    <row r="971" spans="1:50" x14ac:dyDescent="0.25">
      <c r="A971">
        <v>29</v>
      </c>
      <c r="B971">
        <v>29121</v>
      </c>
      <c r="C971" s="99" t="s">
        <v>2165</v>
      </c>
      <c r="D971" s="1" t="s">
        <v>1103</v>
      </c>
      <c r="E971">
        <v>-1</v>
      </c>
      <c r="F971" s="1">
        <v>-1.1436789290222509</v>
      </c>
      <c r="G971" s="1">
        <v>0.01</v>
      </c>
      <c r="H971">
        <v>-0.75</v>
      </c>
      <c r="I971" s="1">
        <v>-0.81688310561735389</v>
      </c>
      <c r="J971" s="1">
        <v>0.01</v>
      </c>
      <c r="K971">
        <v>-0.75</v>
      </c>
      <c r="L971">
        <v>-0.98348181362617071</v>
      </c>
      <c r="M971">
        <v>0.01</v>
      </c>
      <c r="N971">
        <v>15399</v>
      </c>
      <c r="O971">
        <v>21.17</v>
      </c>
      <c r="P971">
        <v>1.1879999999999999</v>
      </c>
      <c r="Q971">
        <v>2.169</v>
      </c>
      <c r="R971">
        <v>2.52</v>
      </c>
      <c r="S971">
        <v>9</v>
      </c>
      <c r="T971">
        <v>0.01</v>
      </c>
      <c r="U971">
        <v>18.817</v>
      </c>
      <c r="V971">
        <v>249.92</v>
      </c>
      <c r="W971">
        <v>57.795999999999999</v>
      </c>
      <c r="X971">
        <v>1.2989999999999999</v>
      </c>
      <c r="Y971">
        <v>571.39</v>
      </c>
      <c r="Z971">
        <v>0.01</v>
      </c>
      <c r="AA971">
        <v>5.8315999999999999</v>
      </c>
      <c r="AB971">
        <v>2.8046000000000002</v>
      </c>
      <c r="AC971">
        <v>83.566999999999993</v>
      </c>
      <c r="AD971">
        <v>3.831</v>
      </c>
      <c r="AE971">
        <v>22.728999999999999</v>
      </c>
      <c r="AF971">
        <v>20.780999999999999</v>
      </c>
      <c r="AG971">
        <v>2.6</v>
      </c>
      <c r="AH971">
        <v>20.780999999999999</v>
      </c>
      <c r="AI971">
        <v>2.9169999999999998</v>
      </c>
      <c r="AJ971">
        <v>0.109</v>
      </c>
      <c r="AK971">
        <v>8.4109999999999996</v>
      </c>
      <c r="AL971">
        <v>12.135</v>
      </c>
      <c r="AM971">
        <v>4.1900000000000004</v>
      </c>
      <c r="AN971">
        <v>2.3992</v>
      </c>
      <c r="AO971">
        <v>3.6570714285713999</v>
      </c>
      <c r="AP971">
        <v>0.01</v>
      </c>
      <c r="AQ971">
        <v>0.01</v>
      </c>
      <c r="AR971" s="4">
        <v>970</v>
      </c>
      <c r="AS971" s="4">
        <f>ROWS($D$2:D971)</f>
        <v>970</v>
      </c>
      <c r="AT971" s="4" t="str">
        <f>IF(D971=PUBLIC!$C$15,AS971,"")</f>
        <v/>
      </c>
      <c r="AU971" s="4" t="str">
        <f t="shared" si="15"/>
        <v/>
      </c>
      <c r="AV971"/>
      <c r="AW971"/>
      <c r="AX971"/>
    </row>
    <row r="972" spans="1:50" x14ac:dyDescent="0.25">
      <c r="A972">
        <v>29</v>
      </c>
      <c r="B972">
        <v>29123</v>
      </c>
      <c r="C972" s="99" t="s">
        <v>2165</v>
      </c>
      <c r="D972" s="1" t="s">
        <v>1104</v>
      </c>
      <c r="E972">
        <v>-1</v>
      </c>
      <c r="F972" s="1">
        <v>-1.1436789290222509</v>
      </c>
      <c r="G972" s="1">
        <v>0.01</v>
      </c>
      <c r="H972">
        <v>-0.75</v>
      </c>
      <c r="I972" s="1">
        <v>-0.81688310561735389</v>
      </c>
      <c r="J972" s="1">
        <v>0.01</v>
      </c>
      <c r="K972">
        <v>0.75</v>
      </c>
      <c r="L972">
        <v>0.64942833084222118</v>
      </c>
      <c r="M972">
        <v>13.4443</v>
      </c>
      <c r="N972">
        <v>12403</v>
      </c>
      <c r="O972">
        <v>18.914999999999999</v>
      </c>
      <c r="P972">
        <v>0.83899999999999997</v>
      </c>
      <c r="Q972">
        <v>1.427</v>
      </c>
      <c r="R972">
        <v>2.7650000000000001</v>
      </c>
      <c r="S972">
        <v>6</v>
      </c>
      <c r="T972">
        <v>0.01</v>
      </c>
      <c r="U972">
        <v>16.39</v>
      </c>
      <c r="V972">
        <v>492.56</v>
      </c>
      <c r="W972">
        <v>124.164</v>
      </c>
      <c r="X972">
        <v>16.125</v>
      </c>
      <c r="Y972">
        <v>563.16999999999996</v>
      </c>
      <c r="Z972">
        <v>10.5867</v>
      </c>
      <c r="AA972">
        <v>12.0076</v>
      </c>
      <c r="AB972">
        <v>9.9888999999999992</v>
      </c>
      <c r="AC972">
        <v>145.30000000000001</v>
      </c>
      <c r="AD972">
        <v>6.2080000000000002</v>
      </c>
      <c r="AE972">
        <v>23.381</v>
      </c>
      <c r="AF972">
        <v>10.481</v>
      </c>
      <c r="AG972">
        <v>22.58</v>
      </c>
      <c r="AH972">
        <v>313.63400000000001</v>
      </c>
      <c r="AI972">
        <v>1.6579999999999999</v>
      </c>
      <c r="AJ972">
        <v>0.68300000000000005</v>
      </c>
      <c r="AK972">
        <v>9.8670000000000009</v>
      </c>
      <c r="AL972">
        <v>13.066000000000001</v>
      </c>
      <c r="AM972">
        <v>7.43</v>
      </c>
      <c r="AN972">
        <v>0.85321999999999998</v>
      </c>
      <c r="AO972">
        <v>5.2154800000000003</v>
      </c>
      <c r="AP972">
        <v>0.01</v>
      </c>
      <c r="AQ972">
        <v>0.01</v>
      </c>
      <c r="AR972" s="4">
        <v>971</v>
      </c>
      <c r="AS972" s="4">
        <f>ROWS($D$2:D972)</f>
        <v>971</v>
      </c>
      <c r="AT972" s="4" t="str">
        <f>IF(D972=PUBLIC!$C$15,AS972,"")</f>
        <v/>
      </c>
      <c r="AU972" s="4" t="str">
        <f t="shared" si="15"/>
        <v/>
      </c>
      <c r="AV972"/>
      <c r="AW972"/>
      <c r="AX972"/>
    </row>
    <row r="973" spans="1:50" x14ac:dyDescent="0.25">
      <c r="A973">
        <v>29</v>
      </c>
      <c r="B973">
        <v>29125</v>
      </c>
      <c r="C973" s="99" t="s">
        <v>2165</v>
      </c>
      <c r="D973" s="1" t="s">
        <v>1105</v>
      </c>
      <c r="E973">
        <v>0.5</v>
      </c>
      <c r="F973" s="1">
        <v>0.42782209349923545</v>
      </c>
      <c r="G973" s="1">
        <v>7.1525999999999996</v>
      </c>
      <c r="H973">
        <v>1.75</v>
      </c>
      <c r="I973" s="1">
        <v>1.602733795581079</v>
      </c>
      <c r="J973" s="1">
        <v>9.5672999999999995</v>
      </c>
      <c r="K973">
        <v>1</v>
      </c>
      <c r="L973">
        <v>0.9254160521274889</v>
      </c>
      <c r="M973">
        <v>15.7166</v>
      </c>
      <c r="N973">
        <v>8987</v>
      </c>
      <c r="O973">
        <v>19.539000000000001</v>
      </c>
      <c r="P973">
        <v>1.8919999999999999</v>
      </c>
      <c r="Q973">
        <v>0.49</v>
      </c>
      <c r="R973">
        <v>1.536</v>
      </c>
      <c r="S973">
        <v>7</v>
      </c>
      <c r="T973">
        <v>0.01</v>
      </c>
      <c r="U973">
        <v>18.875</v>
      </c>
      <c r="V973">
        <v>322.64999999999998</v>
      </c>
      <c r="W973">
        <v>40.058</v>
      </c>
      <c r="X973">
        <v>14.465</v>
      </c>
      <c r="Y973">
        <v>510.18</v>
      </c>
      <c r="Z973">
        <v>5.4660000000000002</v>
      </c>
      <c r="AA973">
        <v>0.01</v>
      </c>
      <c r="AB973">
        <v>0.01</v>
      </c>
      <c r="AC973">
        <v>15.454000000000001</v>
      </c>
      <c r="AD973">
        <v>4.673</v>
      </c>
      <c r="AE973">
        <v>7.7889999999999997</v>
      </c>
      <c r="AF973">
        <v>8.9019999999999992</v>
      </c>
      <c r="AG973">
        <v>0.01</v>
      </c>
      <c r="AH973">
        <v>46.734000000000002</v>
      </c>
      <c r="AI973">
        <v>2.3969999999999998</v>
      </c>
      <c r="AJ973">
        <v>0.33100000000000002</v>
      </c>
      <c r="AK973">
        <v>11.243</v>
      </c>
      <c r="AL973">
        <v>15.927</v>
      </c>
      <c r="AM973">
        <v>4.96</v>
      </c>
      <c r="AN973">
        <v>2.2168999999999999</v>
      </c>
      <c r="AO973">
        <v>10.394679999999999</v>
      </c>
      <c r="AP973">
        <v>0.01</v>
      </c>
      <c r="AQ973">
        <v>0.01</v>
      </c>
      <c r="AR973" s="4">
        <v>972</v>
      </c>
      <c r="AS973" s="4">
        <f>ROWS($D$2:D973)</f>
        <v>972</v>
      </c>
      <c r="AT973" s="4" t="str">
        <f>IF(D973=PUBLIC!$C$15,AS973,"")</f>
        <v/>
      </c>
      <c r="AU973" s="4" t="str">
        <f t="shared" si="15"/>
        <v/>
      </c>
      <c r="AV973"/>
      <c r="AW973"/>
      <c r="AX973"/>
    </row>
    <row r="974" spans="1:50" x14ac:dyDescent="0.25">
      <c r="A974">
        <v>29</v>
      </c>
      <c r="B974">
        <v>29127</v>
      </c>
      <c r="C974" s="99" t="s">
        <v>2165</v>
      </c>
      <c r="D974" s="1" t="s">
        <v>1106</v>
      </c>
      <c r="E974">
        <v>-0.5</v>
      </c>
      <c r="F974" s="1">
        <v>-0.57128924361093514</v>
      </c>
      <c r="G974" s="1">
        <v>2.6052</v>
      </c>
      <c r="H974">
        <v>1.25</v>
      </c>
      <c r="I974" s="1">
        <v>1.2132349830074476</v>
      </c>
      <c r="J974" s="1">
        <v>8.0272000000000006</v>
      </c>
      <c r="K974">
        <v>-0.25</v>
      </c>
      <c r="L974">
        <v>-0.39646590210752086</v>
      </c>
      <c r="M974">
        <v>4.8331</v>
      </c>
      <c r="N974">
        <v>28858</v>
      </c>
      <c r="O974">
        <v>17.117999999999999</v>
      </c>
      <c r="P974">
        <v>1.5629999999999999</v>
      </c>
      <c r="Q974">
        <v>4.5149999999999997</v>
      </c>
      <c r="R974">
        <v>3.5310000000000001</v>
      </c>
      <c r="S974">
        <v>8</v>
      </c>
      <c r="T974">
        <v>5.0000000000000001E-4</v>
      </c>
      <c r="U974">
        <v>17.274999999999999</v>
      </c>
      <c r="V974">
        <v>731.44</v>
      </c>
      <c r="W974">
        <v>78.661000000000001</v>
      </c>
      <c r="X974">
        <v>47.127000000000002</v>
      </c>
      <c r="Y974">
        <v>834.73</v>
      </c>
      <c r="Z974">
        <v>6.5637999999999996</v>
      </c>
      <c r="AA974">
        <v>6.5637999999999996</v>
      </c>
      <c r="AB974">
        <v>2.6052</v>
      </c>
      <c r="AC974">
        <v>124</v>
      </c>
      <c r="AD974">
        <v>4.47</v>
      </c>
      <c r="AE974">
        <v>26.335999999999999</v>
      </c>
      <c r="AF974">
        <v>172.22300000000001</v>
      </c>
      <c r="AG974">
        <v>39.5</v>
      </c>
      <c r="AH974">
        <v>57.523000000000003</v>
      </c>
      <c r="AI974">
        <v>2.202</v>
      </c>
      <c r="AJ974">
        <v>0.159</v>
      </c>
      <c r="AK974">
        <v>6.5739999999999998</v>
      </c>
      <c r="AL974">
        <v>16.068999999999999</v>
      </c>
      <c r="AM974">
        <v>4.29</v>
      </c>
      <c r="AN974">
        <v>2.5024999999999999</v>
      </c>
      <c r="AO974">
        <v>7.9663666666667003</v>
      </c>
      <c r="AP974">
        <v>0.01</v>
      </c>
      <c r="AQ974">
        <v>0.01</v>
      </c>
      <c r="AR974" s="4">
        <v>973</v>
      </c>
      <c r="AS974" s="4">
        <f>ROWS($D$2:D974)</f>
        <v>973</v>
      </c>
      <c r="AT974" s="4" t="str">
        <f>IF(D974=PUBLIC!$C$15,AS974,"")</f>
        <v/>
      </c>
      <c r="AU974" s="4" t="str">
        <f t="shared" si="15"/>
        <v/>
      </c>
      <c r="AV974"/>
      <c r="AW974"/>
      <c r="AX974"/>
    </row>
    <row r="975" spans="1:50" x14ac:dyDescent="0.25">
      <c r="A975">
        <v>29</v>
      </c>
      <c r="B975">
        <v>29129</v>
      </c>
      <c r="C975" s="99" t="s">
        <v>2165</v>
      </c>
      <c r="D975" s="1" t="s">
        <v>1107</v>
      </c>
      <c r="E975">
        <v>-1</v>
      </c>
      <c r="F975" s="1">
        <v>-1.1436789290222509</v>
      </c>
      <c r="G975" s="1">
        <v>0.01</v>
      </c>
      <c r="H975">
        <v>-0.75</v>
      </c>
      <c r="I975" s="1">
        <v>-0.81688310561735389</v>
      </c>
      <c r="J975" s="1">
        <v>0.01</v>
      </c>
      <c r="K975">
        <v>-0.75</v>
      </c>
      <c r="L975">
        <v>-0.98348181362617071</v>
      </c>
      <c r="M975">
        <v>0.01</v>
      </c>
      <c r="N975">
        <v>3702</v>
      </c>
      <c r="O975">
        <v>20.637</v>
      </c>
      <c r="P975">
        <v>1.27</v>
      </c>
      <c r="Q975">
        <v>0.45900000000000002</v>
      </c>
      <c r="R975">
        <v>1.9179999999999999</v>
      </c>
      <c r="S975">
        <v>12</v>
      </c>
      <c r="T975">
        <v>0.01</v>
      </c>
      <c r="U975">
        <v>14.625</v>
      </c>
      <c r="V975">
        <v>285.64</v>
      </c>
      <c r="W975">
        <v>37.817</v>
      </c>
      <c r="X975">
        <v>2.7010000000000001</v>
      </c>
      <c r="Y975">
        <v>339.87</v>
      </c>
      <c r="Z975">
        <v>13.494899999999999</v>
      </c>
      <c r="AA975">
        <v>0.01</v>
      </c>
      <c r="AB975">
        <v>0.01</v>
      </c>
      <c r="AC975">
        <v>67.924000000000007</v>
      </c>
      <c r="AD975">
        <v>3.782</v>
      </c>
      <c r="AE975">
        <v>0.01</v>
      </c>
      <c r="AF975">
        <v>0.01</v>
      </c>
      <c r="AG975">
        <v>0.01</v>
      </c>
      <c r="AH975">
        <v>24.311</v>
      </c>
      <c r="AI975">
        <v>21.193000000000001</v>
      </c>
      <c r="AJ975">
        <v>0.186</v>
      </c>
      <c r="AK975">
        <v>5.1580000000000004</v>
      </c>
      <c r="AL975">
        <v>12.989000000000001</v>
      </c>
      <c r="AM975">
        <v>4.91</v>
      </c>
      <c r="AN975">
        <v>5.6242666666667001</v>
      </c>
      <c r="AO975">
        <v>4.3133666666666999</v>
      </c>
      <c r="AP975">
        <v>0.01</v>
      </c>
      <c r="AQ975">
        <v>0.01</v>
      </c>
      <c r="AR975" s="4">
        <v>974</v>
      </c>
      <c r="AS975" s="4">
        <f>ROWS($D$2:D975)</f>
        <v>974</v>
      </c>
      <c r="AT975" s="4" t="str">
        <f>IF(D975=PUBLIC!$C$15,AS975,"")</f>
        <v/>
      </c>
      <c r="AU975" s="4" t="str">
        <f t="shared" si="15"/>
        <v/>
      </c>
      <c r="AV975"/>
      <c r="AW975"/>
      <c r="AX975"/>
    </row>
    <row r="976" spans="1:50" x14ac:dyDescent="0.25">
      <c r="A976">
        <v>29</v>
      </c>
      <c r="B976">
        <v>29131</v>
      </c>
      <c r="C976" s="99" t="s">
        <v>2165</v>
      </c>
      <c r="D976" s="1" t="s">
        <v>1108</v>
      </c>
      <c r="E976">
        <v>-0.25</v>
      </c>
      <c r="F976" s="1">
        <v>-0.33092600246247089</v>
      </c>
      <c r="G976" s="1">
        <v>3.6991999999999998</v>
      </c>
      <c r="H976">
        <v>-0.75</v>
      </c>
      <c r="I976" s="1">
        <v>-0.81688310561735389</v>
      </c>
      <c r="J976" s="1">
        <v>0.01</v>
      </c>
      <c r="K976">
        <v>-0.75</v>
      </c>
      <c r="L976">
        <v>-0.79817421059623039</v>
      </c>
      <c r="M976">
        <v>1.5257000000000001</v>
      </c>
      <c r="N976">
        <v>25011</v>
      </c>
      <c r="O976">
        <v>17.808</v>
      </c>
      <c r="P976">
        <v>1.7470000000000001</v>
      </c>
      <c r="Q976">
        <v>0.53600000000000003</v>
      </c>
      <c r="R976">
        <v>2.5390000000000001</v>
      </c>
      <c r="S976">
        <v>6</v>
      </c>
      <c r="T976">
        <v>0.01</v>
      </c>
      <c r="U976">
        <v>19.306000000000001</v>
      </c>
      <c r="V976">
        <v>193.71</v>
      </c>
      <c r="W976">
        <v>43.981000000000002</v>
      </c>
      <c r="X976">
        <v>1.9990000000000001</v>
      </c>
      <c r="Y976">
        <v>438.73</v>
      </c>
      <c r="Z976">
        <v>5.2279999999999998</v>
      </c>
      <c r="AA976">
        <v>3.1610999999999998</v>
      </c>
      <c r="AB976">
        <v>3.7503000000000002</v>
      </c>
      <c r="AC976">
        <v>71.667000000000002</v>
      </c>
      <c r="AD976">
        <v>4.2380000000000004</v>
      </c>
      <c r="AE976">
        <v>12.395</v>
      </c>
      <c r="AF976">
        <v>25.189</v>
      </c>
      <c r="AG976">
        <v>12.79</v>
      </c>
      <c r="AH976">
        <v>10.395</v>
      </c>
      <c r="AI976">
        <v>2.3849999999999998</v>
      </c>
      <c r="AJ976">
        <v>8.9999999999999993E-3</v>
      </c>
      <c r="AK976">
        <v>10.891</v>
      </c>
      <c r="AL976">
        <v>9.6850000000000005</v>
      </c>
      <c r="AM976">
        <v>2.6309999999999998</v>
      </c>
      <c r="AN976">
        <v>2.1110000000000002</v>
      </c>
      <c r="AO976">
        <v>10.3139</v>
      </c>
      <c r="AP976">
        <v>0.01</v>
      </c>
      <c r="AQ976">
        <v>0.01</v>
      </c>
      <c r="AR976" s="4">
        <v>975</v>
      </c>
      <c r="AS976" s="4">
        <f>ROWS($D$2:D976)</f>
        <v>975</v>
      </c>
      <c r="AT976" s="4" t="str">
        <f>IF(D976=PUBLIC!$C$15,AS976,"")</f>
        <v/>
      </c>
      <c r="AU976" s="4" t="str">
        <f t="shared" si="15"/>
        <v/>
      </c>
      <c r="AV976"/>
      <c r="AW976"/>
      <c r="AX976"/>
    </row>
    <row r="977" spans="1:50" x14ac:dyDescent="0.25">
      <c r="A977">
        <v>29</v>
      </c>
      <c r="B977">
        <v>29133</v>
      </c>
      <c r="C977" s="99" t="s">
        <v>2165</v>
      </c>
      <c r="D977" s="1" t="s">
        <v>1109</v>
      </c>
      <c r="E977">
        <v>0.01</v>
      </c>
      <c r="F977" s="1">
        <v>-0.10770017704488415</v>
      </c>
      <c r="G977" s="1">
        <v>4.7152000000000003</v>
      </c>
      <c r="H977">
        <v>0.01</v>
      </c>
      <c r="I977" s="1">
        <v>-0.22867692531493675</v>
      </c>
      <c r="J977" s="1">
        <v>2.3258000000000001</v>
      </c>
      <c r="K977">
        <v>-0.25</v>
      </c>
      <c r="L977">
        <v>-0.30703679539522816</v>
      </c>
      <c r="M977">
        <v>5.5693999999999999</v>
      </c>
      <c r="N977">
        <v>14112</v>
      </c>
      <c r="O977">
        <v>16.497</v>
      </c>
      <c r="P977">
        <v>1.899</v>
      </c>
      <c r="Q977">
        <v>23.568999999999999</v>
      </c>
      <c r="R977">
        <v>2.4380000000000002</v>
      </c>
      <c r="S977">
        <v>6</v>
      </c>
      <c r="T977">
        <v>2.6297000000000001</v>
      </c>
      <c r="U977">
        <v>30.459</v>
      </c>
      <c r="V977">
        <v>382.04</v>
      </c>
      <c r="W977">
        <v>22.675999999999998</v>
      </c>
      <c r="X977">
        <v>1.417</v>
      </c>
      <c r="Y977">
        <v>731.77</v>
      </c>
      <c r="Z977">
        <v>2.1549999999999998</v>
      </c>
      <c r="AA977">
        <v>2.8378999999999999</v>
      </c>
      <c r="AB977">
        <v>1.6761999999999999</v>
      </c>
      <c r="AC977">
        <v>69.599999999999994</v>
      </c>
      <c r="AD977">
        <v>5.173</v>
      </c>
      <c r="AE977">
        <v>36.847999999999999</v>
      </c>
      <c r="AF977">
        <v>29.762</v>
      </c>
      <c r="AG977">
        <v>0.01</v>
      </c>
      <c r="AH977">
        <v>42.517000000000003</v>
      </c>
      <c r="AI977">
        <v>8.4139999999999997</v>
      </c>
      <c r="AJ977">
        <v>0.01</v>
      </c>
      <c r="AK977">
        <v>5.8979999999999997</v>
      </c>
      <c r="AL977">
        <v>12.54</v>
      </c>
      <c r="AM977">
        <v>5.6559999999999997</v>
      </c>
      <c r="AN977">
        <v>2.6145428571428999</v>
      </c>
      <c r="AO977">
        <v>4.3516428571428998</v>
      </c>
      <c r="AP977">
        <v>0.01</v>
      </c>
      <c r="AQ977">
        <v>0.01</v>
      </c>
      <c r="AR977" s="4">
        <v>976</v>
      </c>
      <c r="AS977" s="4">
        <f>ROWS($D$2:D977)</f>
        <v>976</v>
      </c>
      <c r="AT977" s="4" t="str">
        <f>IF(D977=PUBLIC!$C$15,AS977,"")</f>
        <v/>
      </c>
      <c r="AU977" s="4" t="str">
        <f t="shared" si="15"/>
        <v/>
      </c>
      <c r="AV977"/>
      <c r="AW977"/>
      <c r="AX977"/>
    </row>
    <row r="978" spans="1:50" x14ac:dyDescent="0.25">
      <c r="A978">
        <v>29</v>
      </c>
      <c r="B978">
        <v>29137</v>
      </c>
      <c r="C978" s="99" t="s">
        <v>2165</v>
      </c>
      <c r="D978" s="1" t="s">
        <v>1110</v>
      </c>
      <c r="E978">
        <v>-1</v>
      </c>
      <c r="F978" s="1">
        <v>-1.1436789290222509</v>
      </c>
      <c r="G978" s="1">
        <v>0.01</v>
      </c>
      <c r="H978">
        <v>-0.75</v>
      </c>
      <c r="I978" s="1">
        <v>-0.81688310561735389</v>
      </c>
      <c r="J978" s="1">
        <v>0.01</v>
      </c>
      <c r="K978">
        <v>-0.75</v>
      </c>
      <c r="L978">
        <v>-0.98348181362617071</v>
      </c>
      <c r="M978">
        <v>0.01</v>
      </c>
      <c r="N978">
        <v>8642</v>
      </c>
      <c r="O978">
        <v>20.713000000000001</v>
      </c>
      <c r="P978">
        <v>1.4350000000000001</v>
      </c>
      <c r="Q978">
        <v>2.8580000000000001</v>
      </c>
      <c r="R978">
        <v>2.141</v>
      </c>
      <c r="S978">
        <v>9</v>
      </c>
      <c r="T978">
        <v>0.01</v>
      </c>
      <c r="U978">
        <v>15.670999999999999</v>
      </c>
      <c r="V978">
        <v>175.19</v>
      </c>
      <c r="W978">
        <v>35.871000000000002</v>
      </c>
      <c r="X978">
        <v>0.01</v>
      </c>
      <c r="Y978">
        <v>495.09</v>
      </c>
      <c r="Z978">
        <v>15.403499999999999</v>
      </c>
      <c r="AA978">
        <v>0.01</v>
      </c>
      <c r="AB978">
        <v>5.0738000000000003</v>
      </c>
      <c r="AC978">
        <v>2.903</v>
      </c>
      <c r="AD978">
        <v>4.1660000000000004</v>
      </c>
      <c r="AE978">
        <v>12.728999999999999</v>
      </c>
      <c r="AF978">
        <v>15.042999999999999</v>
      </c>
      <c r="AG978">
        <v>0.01</v>
      </c>
      <c r="AH978">
        <v>25.457000000000001</v>
      </c>
      <c r="AI978">
        <v>7.633</v>
      </c>
      <c r="AJ978">
        <v>5.1999999999999998E-2</v>
      </c>
      <c r="AK978">
        <v>4.01</v>
      </c>
      <c r="AL978">
        <v>18.396000000000001</v>
      </c>
      <c r="AM978">
        <v>7.6070000000000002</v>
      </c>
      <c r="AN978">
        <v>0.58604999999999996</v>
      </c>
      <c r="AO978">
        <v>7.4196333333332998</v>
      </c>
      <c r="AP978">
        <v>0.01</v>
      </c>
      <c r="AQ978">
        <v>0.01</v>
      </c>
      <c r="AR978" s="4">
        <v>977</v>
      </c>
      <c r="AS978" s="4">
        <f>ROWS($D$2:D978)</f>
        <v>977</v>
      </c>
      <c r="AT978" s="4" t="str">
        <f>IF(D978=PUBLIC!$C$15,AS978,"")</f>
        <v/>
      </c>
      <c r="AU978" s="4" t="str">
        <f t="shared" si="15"/>
        <v/>
      </c>
      <c r="AV978"/>
      <c r="AW978"/>
      <c r="AX978"/>
    </row>
    <row r="979" spans="1:50" x14ac:dyDescent="0.25">
      <c r="A979">
        <v>29</v>
      </c>
      <c r="B979">
        <v>29139</v>
      </c>
      <c r="C979" s="99" t="s">
        <v>2165</v>
      </c>
      <c r="D979" s="1" t="s">
        <v>1111</v>
      </c>
      <c r="E979">
        <v>-1</v>
      </c>
      <c r="F979" s="1">
        <v>-1.1436789290222509</v>
      </c>
      <c r="G979" s="1">
        <v>0.01</v>
      </c>
      <c r="H979">
        <v>-0.75</v>
      </c>
      <c r="I979" s="1">
        <v>-0.81688310561735389</v>
      </c>
      <c r="J979" s="1">
        <v>0.01</v>
      </c>
      <c r="K979">
        <v>-0.25</v>
      </c>
      <c r="L979">
        <v>-0.45383024694008339</v>
      </c>
      <c r="M979">
        <v>4.3608000000000002</v>
      </c>
      <c r="N979">
        <v>11820</v>
      </c>
      <c r="O979">
        <v>19.907</v>
      </c>
      <c r="P979">
        <v>1.6579999999999999</v>
      </c>
      <c r="Q979">
        <v>1.4039999999999999</v>
      </c>
      <c r="R979">
        <v>2.2669999999999999</v>
      </c>
      <c r="S979">
        <v>4</v>
      </c>
      <c r="T979">
        <v>3.9676</v>
      </c>
      <c r="U979">
        <v>17.542999999999999</v>
      </c>
      <c r="V979">
        <v>472.71</v>
      </c>
      <c r="W979">
        <v>45.685000000000002</v>
      </c>
      <c r="X979">
        <v>18.613</v>
      </c>
      <c r="Y979">
        <v>477.22</v>
      </c>
      <c r="Z979">
        <v>12.7737</v>
      </c>
      <c r="AA979">
        <v>2.3096000000000001</v>
      </c>
      <c r="AB979">
        <v>7.7013999999999996</v>
      </c>
      <c r="AC979">
        <v>65.700999999999993</v>
      </c>
      <c r="AD979">
        <v>4.992</v>
      </c>
      <c r="AE979">
        <v>21.997</v>
      </c>
      <c r="AF979">
        <v>14.382</v>
      </c>
      <c r="AG979">
        <v>0.01</v>
      </c>
      <c r="AH979">
        <v>19.459</v>
      </c>
      <c r="AI979">
        <v>5.9009999999999998</v>
      </c>
      <c r="AJ979">
        <v>1.248</v>
      </c>
      <c r="AK979">
        <v>9.8610000000000007</v>
      </c>
      <c r="AL979">
        <v>18.733000000000001</v>
      </c>
      <c r="AM979">
        <v>4.3559999999999999</v>
      </c>
      <c r="AN979">
        <v>1.6677714285714</v>
      </c>
      <c r="AO979">
        <v>10.988957142857</v>
      </c>
      <c r="AP979">
        <v>0.01</v>
      </c>
      <c r="AQ979">
        <v>0.01</v>
      </c>
      <c r="AR979" s="4">
        <v>978</v>
      </c>
      <c r="AS979" s="4">
        <f>ROWS($D$2:D979)</f>
        <v>978</v>
      </c>
      <c r="AT979" s="4" t="str">
        <f>IF(D979=PUBLIC!$C$15,AS979,"")</f>
        <v/>
      </c>
      <c r="AU979" s="4" t="str">
        <f t="shared" si="15"/>
        <v/>
      </c>
      <c r="AV979"/>
      <c r="AW979"/>
      <c r="AX979"/>
    </row>
    <row r="980" spans="1:50" x14ac:dyDescent="0.25">
      <c r="A980">
        <v>29</v>
      </c>
      <c r="B980">
        <v>29141</v>
      </c>
      <c r="C980" s="99" t="s">
        <v>2165</v>
      </c>
      <c r="D980" s="1" t="s">
        <v>1112</v>
      </c>
      <c r="E980">
        <v>-0.75</v>
      </c>
      <c r="F980" s="1">
        <v>-0.94418183307818704</v>
      </c>
      <c r="G980" s="1">
        <v>0.90800000000000003</v>
      </c>
      <c r="H980">
        <v>-0.75</v>
      </c>
      <c r="I980" s="1">
        <v>-0.81688310561735389</v>
      </c>
      <c r="J980" s="1">
        <v>0.01</v>
      </c>
      <c r="K980">
        <v>0.25</v>
      </c>
      <c r="L980">
        <v>3.7878018188323238E-2</v>
      </c>
      <c r="M980">
        <v>8.4092000000000002</v>
      </c>
      <c r="N980">
        <v>20182</v>
      </c>
      <c r="O980">
        <v>23.486000000000001</v>
      </c>
      <c r="P980">
        <v>2.0409999999999999</v>
      </c>
      <c r="Q980">
        <v>0.93200000000000005</v>
      </c>
      <c r="R980">
        <v>2.3780000000000001</v>
      </c>
      <c r="S980">
        <v>7</v>
      </c>
      <c r="T980">
        <v>0.01</v>
      </c>
      <c r="U980">
        <v>24.245000000000001</v>
      </c>
      <c r="V980">
        <v>458.36</v>
      </c>
      <c r="W980">
        <v>46.576000000000001</v>
      </c>
      <c r="X980">
        <v>3.468</v>
      </c>
      <c r="Y980">
        <v>510.37</v>
      </c>
      <c r="Z980">
        <v>0.9294</v>
      </c>
      <c r="AA980">
        <v>6.0388000000000002</v>
      </c>
      <c r="AB980">
        <v>4.8960999999999997</v>
      </c>
      <c r="AC980">
        <v>34.198999999999998</v>
      </c>
      <c r="AD980">
        <v>5.5</v>
      </c>
      <c r="AE980">
        <v>21.802</v>
      </c>
      <c r="AF980">
        <v>42.116999999999997</v>
      </c>
      <c r="AG980">
        <v>3.96</v>
      </c>
      <c r="AH980">
        <v>21.306000000000001</v>
      </c>
      <c r="AI980">
        <v>4.5789999999999997</v>
      </c>
      <c r="AJ980">
        <v>4.2000000000000003E-2</v>
      </c>
      <c r="AK980">
        <v>8.7899999999999991</v>
      </c>
      <c r="AL980">
        <v>14.654999999999999</v>
      </c>
      <c r="AM980">
        <v>3.194</v>
      </c>
      <c r="AN980">
        <v>2.9603833333332998</v>
      </c>
      <c r="AO980">
        <v>5.0945166666667001</v>
      </c>
      <c r="AP980">
        <v>0.01</v>
      </c>
      <c r="AQ980">
        <v>0.01</v>
      </c>
      <c r="AR980" s="4">
        <v>979</v>
      </c>
      <c r="AS980" s="4">
        <f>ROWS($D$2:D980)</f>
        <v>979</v>
      </c>
      <c r="AT980" s="4" t="str">
        <f>IF(D980=PUBLIC!$C$15,AS980,"")</f>
        <v/>
      </c>
      <c r="AU980" s="4" t="str">
        <f t="shared" si="15"/>
        <v/>
      </c>
      <c r="AV980"/>
      <c r="AW980"/>
      <c r="AX980"/>
    </row>
    <row r="981" spans="1:50" x14ac:dyDescent="0.25">
      <c r="A981">
        <v>29</v>
      </c>
      <c r="B981">
        <v>29143</v>
      </c>
      <c r="C981" s="99" t="s">
        <v>2165</v>
      </c>
      <c r="D981" s="1" t="s">
        <v>1113</v>
      </c>
      <c r="E981">
        <v>-0.5</v>
      </c>
      <c r="F981" s="1">
        <v>-0.71076144240530925</v>
      </c>
      <c r="G981" s="1">
        <v>1.9703999999999999</v>
      </c>
      <c r="H981">
        <v>-0.75</v>
      </c>
      <c r="I981" s="1">
        <v>-0.81688310561735389</v>
      </c>
      <c r="J981" s="1">
        <v>0.01</v>
      </c>
      <c r="K981">
        <v>-0.25</v>
      </c>
      <c r="L981">
        <v>-0.44588693092896853</v>
      </c>
      <c r="M981">
        <v>4.4261999999999997</v>
      </c>
      <c r="N981">
        <v>18229</v>
      </c>
      <c r="O981">
        <v>17.521999999999998</v>
      </c>
      <c r="P981">
        <v>1.629</v>
      </c>
      <c r="Q981">
        <v>15.755000000000001</v>
      </c>
      <c r="R981">
        <v>2.3199999999999998</v>
      </c>
      <c r="S981">
        <v>9</v>
      </c>
      <c r="T981">
        <v>5.0129000000000001</v>
      </c>
      <c r="U981">
        <v>24.573</v>
      </c>
      <c r="V981">
        <v>444.14</v>
      </c>
      <c r="W981">
        <v>33.463000000000001</v>
      </c>
      <c r="X981">
        <v>8.2289999999999992</v>
      </c>
      <c r="Y981">
        <v>680.86</v>
      </c>
      <c r="Z981">
        <v>6.6596000000000002</v>
      </c>
      <c r="AA981">
        <v>0.01</v>
      </c>
      <c r="AB981">
        <v>0.01</v>
      </c>
      <c r="AC981">
        <v>67.930999999999997</v>
      </c>
      <c r="AD981">
        <v>5.76</v>
      </c>
      <c r="AE981">
        <v>23.04</v>
      </c>
      <c r="AF981">
        <v>15.909000000000001</v>
      </c>
      <c r="AG981">
        <v>23.59</v>
      </c>
      <c r="AH981">
        <v>127.818</v>
      </c>
      <c r="AI981">
        <v>7.149</v>
      </c>
      <c r="AJ981">
        <v>0.14399999999999999</v>
      </c>
      <c r="AK981">
        <v>4.7759999999999998</v>
      </c>
      <c r="AL981">
        <v>17.204000000000001</v>
      </c>
      <c r="AM981">
        <v>4.6609999999999996</v>
      </c>
      <c r="AN981">
        <v>1.6685285714286</v>
      </c>
      <c r="AO981">
        <v>3.5625857142856998</v>
      </c>
      <c r="AP981">
        <v>0.01</v>
      </c>
      <c r="AQ981">
        <v>0.01</v>
      </c>
      <c r="AR981" s="4">
        <v>980</v>
      </c>
      <c r="AS981" s="4">
        <f>ROWS($D$2:D981)</f>
        <v>980</v>
      </c>
      <c r="AT981" s="4" t="str">
        <f>IF(D981=PUBLIC!$C$15,AS981,"")</f>
        <v/>
      </c>
      <c r="AU981" s="4" t="str">
        <f t="shared" si="15"/>
        <v/>
      </c>
      <c r="AV981"/>
      <c r="AW981"/>
      <c r="AX981"/>
    </row>
    <row r="982" spans="1:50" x14ac:dyDescent="0.25">
      <c r="A982">
        <v>29</v>
      </c>
      <c r="B982">
        <v>29147</v>
      </c>
      <c r="C982" s="99" t="s">
        <v>2165</v>
      </c>
      <c r="D982" s="1" t="s">
        <v>1114</v>
      </c>
      <c r="E982">
        <v>-1</v>
      </c>
      <c r="F982" s="1">
        <v>-1.0007133339442749</v>
      </c>
      <c r="G982" s="1">
        <v>0.65069999999999995</v>
      </c>
      <c r="H982">
        <v>-0.75</v>
      </c>
      <c r="I982" s="1">
        <v>-0.81688310561735389</v>
      </c>
      <c r="J982" s="1">
        <v>0.01</v>
      </c>
      <c r="K982">
        <v>-0.75</v>
      </c>
      <c r="L982">
        <v>-0.98348181362617071</v>
      </c>
      <c r="M982">
        <v>0.01</v>
      </c>
      <c r="N982">
        <v>23026</v>
      </c>
      <c r="O982">
        <v>14.093</v>
      </c>
      <c r="P982">
        <v>1.516</v>
      </c>
      <c r="Q982">
        <v>2.6880000000000002</v>
      </c>
      <c r="R982">
        <v>2.8359999999999999</v>
      </c>
      <c r="S982">
        <v>5</v>
      </c>
      <c r="T982">
        <v>0.01</v>
      </c>
      <c r="U982">
        <v>25.46</v>
      </c>
      <c r="V982">
        <v>234.98</v>
      </c>
      <c r="W982">
        <v>122.905</v>
      </c>
      <c r="X982">
        <v>6.5140000000000002</v>
      </c>
      <c r="Y982">
        <v>725.41</v>
      </c>
      <c r="Z982">
        <v>0.64019999999999999</v>
      </c>
      <c r="AA982">
        <v>0.01</v>
      </c>
      <c r="AB982">
        <v>0.01</v>
      </c>
      <c r="AC982">
        <v>82.599000000000004</v>
      </c>
      <c r="AD982">
        <v>2.258</v>
      </c>
      <c r="AE982">
        <v>9.9890000000000008</v>
      </c>
      <c r="AF982">
        <v>0.86899999999999999</v>
      </c>
      <c r="AG982">
        <v>3.47</v>
      </c>
      <c r="AH982">
        <v>24.32</v>
      </c>
      <c r="AI982">
        <v>4.2229999999999999</v>
      </c>
      <c r="AJ982">
        <v>5.2999999999999999E-2</v>
      </c>
      <c r="AK982">
        <v>4.84</v>
      </c>
      <c r="AL982">
        <v>16.318000000000001</v>
      </c>
      <c r="AM982">
        <v>1.754</v>
      </c>
      <c r="AN982">
        <v>3.4601142857143001</v>
      </c>
      <c r="AO982">
        <v>2.0124285714285999</v>
      </c>
      <c r="AP982">
        <v>0.01</v>
      </c>
      <c r="AQ982">
        <v>0.01</v>
      </c>
      <c r="AR982" s="4">
        <v>981</v>
      </c>
      <c r="AS982" s="4">
        <f>ROWS($D$2:D982)</f>
        <v>981</v>
      </c>
      <c r="AT982" s="4" t="str">
        <f>IF(D982=PUBLIC!$C$15,AS982,"")</f>
        <v/>
      </c>
      <c r="AU982" s="4" t="str">
        <f t="shared" si="15"/>
        <v/>
      </c>
      <c r="AV982"/>
      <c r="AW982"/>
      <c r="AX982"/>
    </row>
    <row r="983" spans="1:50" x14ac:dyDescent="0.25">
      <c r="A983">
        <v>29</v>
      </c>
      <c r="B983">
        <v>29149</v>
      </c>
      <c r="C983" s="99" t="s">
        <v>2165</v>
      </c>
      <c r="D983" s="1" t="s">
        <v>1115</v>
      </c>
      <c r="E983">
        <v>-1</v>
      </c>
      <c r="F983" s="1">
        <v>-1.1436789290222509</v>
      </c>
      <c r="G983" s="1">
        <v>0.01</v>
      </c>
      <c r="H983">
        <v>0.25</v>
      </c>
      <c r="I983" s="1">
        <v>0.19157512121035616</v>
      </c>
      <c r="J983" s="1">
        <v>3.9874999999999998</v>
      </c>
      <c r="K983">
        <v>-0.75</v>
      </c>
      <c r="L983">
        <v>-0.98348181362617071</v>
      </c>
      <c r="M983">
        <v>0.01</v>
      </c>
      <c r="N983">
        <v>10922</v>
      </c>
      <c r="O983">
        <v>23.018000000000001</v>
      </c>
      <c r="P983">
        <v>1.5840000000000001</v>
      </c>
      <c r="Q983">
        <v>0.17399999999999999</v>
      </c>
      <c r="R983">
        <v>3.8</v>
      </c>
      <c r="S983">
        <v>10</v>
      </c>
      <c r="T983">
        <v>0.01</v>
      </c>
      <c r="U983">
        <v>26.347999999999999</v>
      </c>
      <c r="V983">
        <v>355.04</v>
      </c>
      <c r="W983">
        <v>22.89</v>
      </c>
      <c r="X983">
        <v>0.01</v>
      </c>
      <c r="Y983">
        <v>395.81</v>
      </c>
      <c r="Z983">
        <v>0.01</v>
      </c>
      <c r="AA983">
        <v>0.01</v>
      </c>
      <c r="AB983">
        <v>0.01</v>
      </c>
      <c r="AC983">
        <v>56.768000000000001</v>
      </c>
      <c r="AD983">
        <v>5.6769999999999996</v>
      </c>
      <c r="AE983">
        <v>22.89</v>
      </c>
      <c r="AF983">
        <v>0.01</v>
      </c>
      <c r="AG983">
        <v>0.01</v>
      </c>
      <c r="AH983">
        <v>98.882999999999996</v>
      </c>
      <c r="AI983">
        <v>6.1390000000000002</v>
      </c>
      <c r="AJ983">
        <v>9.8000000000000004E-2</v>
      </c>
      <c r="AK983">
        <v>3.585</v>
      </c>
      <c r="AL983">
        <v>15.25</v>
      </c>
      <c r="AM983">
        <v>10.044</v>
      </c>
      <c r="AN983">
        <v>0.57284285714289995</v>
      </c>
      <c r="AO983">
        <v>1.4421857142857</v>
      </c>
      <c r="AP983">
        <v>0.01</v>
      </c>
      <c r="AQ983">
        <v>0.01</v>
      </c>
      <c r="AR983" s="4">
        <v>982</v>
      </c>
      <c r="AS983" s="4">
        <f>ROWS($D$2:D983)</f>
        <v>982</v>
      </c>
      <c r="AT983" s="4" t="str">
        <f>IF(D983=PUBLIC!$C$15,AS983,"")</f>
        <v/>
      </c>
      <c r="AU983" s="4" t="str">
        <f t="shared" si="15"/>
        <v/>
      </c>
      <c r="AV983"/>
      <c r="AW983"/>
      <c r="AX983"/>
    </row>
    <row r="984" spans="1:50" x14ac:dyDescent="0.25">
      <c r="A984">
        <v>29</v>
      </c>
      <c r="B984">
        <v>29153</v>
      </c>
      <c r="C984" s="99" t="s">
        <v>2165</v>
      </c>
      <c r="D984" s="1" t="s">
        <v>1116</v>
      </c>
      <c r="E984">
        <v>0.5</v>
      </c>
      <c r="F984" s="1">
        <v>0.25411900533472376</v>
      </c>
      <c r="G984" s="1">
        <v>6.3620000000000001</v>
      </c>
      <c r="H984">
        <v>-0.75</v>
      </c>
      <c r="I984" s="1">
        <v>-0.81688310561735389</v>
      </c>
      <c r="J984" s="1">
        <v>0.01</v>
      </c>
      <c r="K984">
        <v>-0.75</v>
      </c>
      <c r="L984">
        <v>-0.98348181362617071</v>
      </c>
      <c r="M984">
        <v>0.01</v>
      </c>
      <c r="N984">
        <v>9450</v>
      </c>
      <c r="O984">
        <v>25.873000000000001</v>
      </c>
      <c r="P984">
        <v>1.661</v>
      </c>
      <c r="Q984">
        <v>5.2999999999999999E-2</v>
      </c>
      <c r="R984">
        <v>2.5499999999999998</v>
      </c>
      <c r="S984">
        <v>10</v>
      </c>
      <c r="T984">
        <v>0.01</v>
      </c>
      <c r="U984">
        <v>27.221</v>
      </c>
      <c r="V984">
        <v>259</v>
      </c>
      <c r="W984">
        <v>13.757</v>
      </c>
      <c r="X984">
        <v>7.407</v>
      </c>
      <c r="Y984">
        <v>378.73</v>
      </c>
      <c r="Z984">
        <v>23.927299999999999</v>
      </c>
      <c r="AA984">
        <v>15.461</v>
      </c>
      <c r="AB984">
        <v>3.0164</v>
      </c>
      <c r="AC984">
        <v>54.030999999999999</v>
      </c>
      <c r="AD984">
        <v>5.9790000000000001</v>
      </c>
      <c r="AE984">
        <v>14.815</v>
      </c>
      <c r="AF984">
        <v>0.01</v>
      </c>
      <c r="AG984">
        <v>0.01</v>
      </c>
      <c r="AH984">
        <v>27.513000000000002</v>
      </c>
      <c r="AI984">
        <v>6.7629999999999999</v>
      </c>
      <c r="AJ984">
        <v>6.4000000000000001E-2</v>
      </c>
      <c r="AK984">
        <v>7.8529999999999998</v>
      </c>
      <c r="AL984">
        <v>20.256</v>
      </c>
      <c r="AM984">
        <v>3.3969999999999998</v>
      </c>
      <c r="AN984">
        <v>1.4988333333332999</v>
      </c>
      <c r="AO984">
        <v>6.2103000000000002</v>
      </c>
      <c r="AP984">
        <v>0.01</v>
      </c>
      <c r="AQ984">
        <v>0.01</v>
      </c>
      <c r="AR984" s="4">
        <v>983</v>
      </c>
      <c r="AS984" s="4">
        <f>ROWS($D$2:D984)</f>
        <v>983</v>
      </c>
      <c r="AT984" s="4" t="str">
        <f>IF(D984=PUBLIC!$C$15,AS984,"")</f>
        <v/>
      </c>
      <c r="AU984" s="4" t="str">
        <f t="shared" si="15"/>
        <v/>
      </c>
      <c r="AV984"/>
      <c r="AW984"/>
      <c r="AX984"/>
    </row>
    <row r="985" spans="1:50" x14ac:dyDescent="0.25">
      <c r="A985">
        <v>29</v>
      </c>
      <c r="B985">
        <v>29155</v>
      </c>
      <c r="C985" s="99" t="s">
        <v>2165</v>
      </c>
      <c r="D985" s="1" t="s">
        <v>1117</v>
      </c>
      <c r="E985">
        <v>-1</v>
      </c>
      <c r="F985" s="1">
        <v>-1.1436789290222509</v>
      </c>
      <c r="G985" s="1">
        <v>0.01</v>
      </c>
      <c r="H985">
        <v>-0.75</v>
      </c>
      <c r="I985" s="1">
        <v>-0.81688310561735389</v>
      </c>
      <c r="J985" s="1">
        <v>0.01</v>
      </c>
      <c r="K985">
        <v>-0.75</v>
      </c>
      <c r="L985">
        <v>-0.98348181362617071</v>
      </c>
      <c r="M985">
        <v>0.01</v>
      </c>
      <c r="N985">
        <v>17599</v>
      </c>
      <c r="O985">
        <v>15.586</v>
      </c>
      <c r="P985">
        <v>2.4319999999999999</v>
      </c>
      <c r="Q985">
        <v>26.626999999999999</v>
      </c>
      <c r="R985">
        <v>1.784</v>
      </c>
      <c r="S985">
        <v>9</v>
      </c>
      <c r="T985">
        <v>6.4949000000000003</v>
      </c>
      <c r="U985">
        <v>29.122</v>
      </c>
      <c r="V985">
        <v>826.07</v>
      </c>
      <c r="W985">
        <v>35.228999999999999</v>
      </c>
      <c r="X985">
        <v>2.2730000000000001</v>
      </c>
      <c r="Y985">
        <v>741.18</v>
      </c>
      <c r="Z985">
        <v>16.175899999999999</v>
      </c>
      <c r="AA985">
        <v>10.198499999999999</v>
      </c>
      <c r="AB985">
        <v>28.129300000000001</v>
      </c>
      <c r="AC985">
        <v>144.36699999999999</v>
      </c>
      <c r="AD985">
        <v>6.6479999999999997</v>
      </c>
      <c r="AE985">
        <v>31.251999999999999</v>
      </c>
      <c r="AF985">
        <v>14.773999999999999</v>
      </c>
      <c r="AG985">
        <v>7.95</v>
      </c>
      <c r="AH985">
        <v>271.60599999999999</v>
      </c>
      <c r="AI985">
        <v>6.4509999999999996</v>
      </c>
      <c r="AJ985">
        <v>0.13900000000000001</v>
      </c>
      <c r="AK985">
        <v>2.84</v>
      </c>
      <c r="AL985">
        <v>20.277999999999999</v>
      </c>
      <c r="AM985">
        <v>2.238</v>
      </c>
      <c r="AN985">
        <v>1.00902</v>
      </c>
      <c r="AO985">
        <v>1.4534800000000001</v>
      </c>
      <c r="AP985">
        <v>0.01</v>
      </c>
      <c r="AQ985">
        <v>0.01</v>
      </c>
      <c r="AR985" s="4">
        <v>984</v>
      </c>
      <c r="AS985" s="4">
        <f>ROWS($D$2:D985)</f>
        <v>984</v>
      </c>
      <c r="AT985" s="4" t="str">
        <f>IF(D985=PUBLIC!$C$15,AS985,"")</f>
        <v/>
      </c>
      <c r="AU985" s="4" t="str">
        <f t="shared" si="15"/>
        <v/>
      </c>
      <c r="AV985"/>
      <c r="AW985"/>
      <c r="AX985"/>
    </row>
    <row r="986" spans="1:50" x14ac:dyDescent="0.25">
      <c r="A986">
        <v>29</v>
      </c>
      <c r="B986">
        <v>29157</v>
      </c>
      <c r="C986" s="99" t="s">
        <v>2165</v>
      </c>
      <c r="D986" s="1" t="s">
        <v>1118</v>
      </c>
      <c r="E986">
        <v>-1</v>
      </c>
      <c r="F986" s="1">
        <v>-1.1436789290222509</v>
      </c>
      <c r="G986" s="1">
        <v>0.01</v>
      </c>
      <c r="H986">
        <v>-0.25</v>
      </c>
      <c r="I986" s="1">
        <v>-0.31049165544127266</v>
      </c>
      <c r="J986" s="1">
        <v>2.0023</v>
      </c>
      <c r="K986">
        <v>-0.25</v>
      </c>
      <c r="L986">
        <v>-0.4556156711811139</v>
      </c>
      <c r="M986">
        <v>4.3460999999999999</v>
      </c>
      <c r="N986">
        <v>19152</v>
      </c>
      <c r="O986">
        <v>16.594000000000001</v>
      </c>
      <c r="P986">
        <v>2.073</v>
      </c>
      <c r="Q986">
        <v>0.48599999999999999</v>
      </c>
      <c r="R986">
        <v>1.734</v>
      </c>
      <c r="S986">
        <v>6</v>
      </c>
      <c r="T986">
        <v>4.2442000000000002</v>
      </c>
      <c r="U986">
        <v>7.9029999999999996</v>
      </c>
      <c r="V986">
        <v>433.24</v>
      </c>
      <c r="W986">
        <v>127.402</v>
      </c>
      <c r="X986">
        <v>52.213999999999999</v>
      </c>
      <c r="Y986">
        <v>525</v>
      </c>
      <c r="Z986">
        <v>7.6135999999999999</v>
      </c>
      <c r="AA986">
        <v>0.01</v>
      </c>
      <c r="AB986">
        <v>0.01</v>
      </c>
      <c r="AC986">
        <v>64.667000000000002</v>
      </c>
      <c r="AD986">
        <v>3.7069999999999999</v>
      </c>
      <c r="AE986">
        <v>51.17</v>
      </c>
      <c r="AF986">
        <v>12.009</v>
      </c>
      <c r="AG986">
        <v>13.05</v>
      </c>
      <c r="AH986">
        <v>59.002000000000002</v>
      </c>
      <c r="AI986">
        <v>3.17</v>
      </c>
      <c r="AJ986">
        <v>1.3109999999999999</v>
      </c>
      <c r="AK986">
        <v>9.327</v>
      </c>
      <c r="AL986">
        <v>23.672999999999998</v>
      </c>
      <c r="AM986">
        <v>3.911</v>
      </c>
      <c r="AN986">
        <v>1.5928</v>
      </c>
      <c r="AO986">
        <v>9.7031624999999995</v>
      </c>
      <c r="AP986">
        <v>0.01</v>
      </c>
      <c r="AQ986">
        <v>0.01</v>
      </c>
      <c r="AR986" s="4">
        <v>985</v>
      </c>
      <c r="AS986" s="4">
        <f>ROWS($D$2:D986)</f>
        <v>985</v>
      </c>
      <c r="AT986" s="4" t="str">
        <f>IF(D986=PUBLIC!$C$15,AS986,"")</f>
        <v/>
      </c>
      <c r="AU986" s="4" t="str">
        <f t="shared" si="15"/>
        <v/>
      </c>
      <c r="AV986"/>
      <c r="AW986"/>
      <c r="AX986"/>
    </row>
    <row r="987" spans="1:50" x14ac:dyDescent="0.25">
      <c r="A987">
        <v>29</v>
      </c>
      <c r="B987">
        <v>29159</v>
      </c>
      <c r="C987" s="99" t="s">
        <v>2165</v>
      </c>
      <c r="D987" s="1" t="s">
        <v>1119</v>
      </c>
      <c r="E987">
        <v>-1</v>
      </c>
      <c r="F987" s="1">
        <v>-1.1436789290222509</v>
      </c>
      <c r="G987" s="1">
        <v>0.01</v>
      </c>
      <c r="H987">
        <v>0.01</v>
      </c>
      <c r="I987" s="1">
        <v>-0.17774188158249768</v>
      </c>
      <c r="J987" s="1">
        <v>2.5272000000000001</v>
      </c>
      <c r="K987">
        <v>-0.25</v>
      </c>
      <c r="L987">
        <v>-0.35017847501522864</v>
      </c>
      <c r="M987">
        <v>5.2141999999999999</v>
      </c>
      <c r="N987">
        <v>42193</v>
      </c>
      <c r="O987">
        <v>15.275</v>
      </c>
      <c r="P987">
        <v>8.2530000000000001</v>
      </c>
      <c r="Q987">
        <v>2.9340000000000002</v>
      </c>
      <c r="R987">
        <v>3.1739999999999999</v>
      </c>
      <c r="S987">
        <v>3</v>
      </c>
      <c r="T987">
        <v>0.01</v>
      </c>
      <c r="U987">
        <v>16.940999999999999</v>
      </c>
      <c r="V987">
        <v>705.86</v>
      </c>
      <c r="W987">
        <v>44.082999999999998</v>
      </c>
      <c r="X987">
        <v>25.597000000000001</v>
      </c>
      <c r="Y987">
        <v>589.73</v>
      </c>
      <c r="Z987">
        <v>5.0792999999999999</v>
      </c>
      <c r="AA987">
        <v>4.7699999999999996</v>
      </c>
      <c r="AB987">
        <v>0.01</v>
      </c>
      <c r="AC987">
        <v>83.667000000000002</v>
      </c>
      <c r="AD987">
        <v>4.1239999999999997</v>
      </c>
      <c r="AE987">
        <v>19.672000000000001</v>
      </c>
      <c r="AF987">
        <v>45.741999999999997</v>
      </c>
      <c r="AG987">
        <v>9.24</v>
      </c>
      <c r="AH987">
        <v>93.143000000000001</v>
      </c>
      <c r="AI987">
        <v>2.2730000000000001</v>
      </c>
      <c r="AJ987">
        <v>0.14399999999999999</v>
      </c>
      <c r="AK987">
        <v>5.2839999999999998</v>
      </c>
      <c r="AL987">
        <v>20.952999999999999</v>
      </c>
      <c r="AM987">
        <v>4.5780000000000003</v>
      </c>
      <c r="AN987">
        <v>2.8660714285714</v>
      </c>
      <c r="AO987">
        <v>3.7599857142856998</v>
      </c>
      <c r="AP987">
        <v>0.01</v>
      </c>
      <c r="AQ987">
        <v>0.01</v>
      </c>
      <c r="AR987" s="4">
        <v>986</v>
      </c>
      <c r="AS987" s="4">
        <f>ROWS($D$2:D987)</f>
        <v>986</v>
      </c>
      <c r="AT987" s="4" t="str">
        <f>IF(D987=PUBLIC!$C$15,AS987,"")</f>
        <v/>
      </c>
      <c r="AU987" s="4" t="str">
        <f t="shared" si="15"/>
        <v/>
      </c>
      <c r="AV987"/>
      <c r="AW987"/>
      <c r="AX987"/>
    </row>
    <row r="988" spans="1:50" x14ac:dyDescent="0.25">
      <c r="A988">
        <v>29</v>
      </c>
      <c r="B988">
        <v>29161</v>
      </c>
      <c r="C988" s="99" t="s">
        <v>2165</v>
      </c>
      <c r="D988" s="1" t="s">
        <v>1120</v>
      </c>
      <c r="E988">
        <v>-0.5</v>
      </c>
      <c r="F988" s="1">
        <v>-0.56920199425909745</v>
      </c>
      <c r="G988" s="1">
        <v>2.6147</v>
      </c>
      <c r="H988">
        <v>0.5</v>
      </c>
      <c r="I988" s="1">
        <v>0.32318682308901214</v>
      </c>
      <c r="J988" s="1">
        <v>4.5079000000000002</v>
      </c>
      <c r="K988">
        <v>0.5</v>
      </c>
      <c r="L988">
        <v>0.48891018955339044</v>
      </c>
      <c r="M988">
        <v>12.1227</v>
      </c>
      <c r="N988">
        <v>44833</v>
      </c>
      <c r="O988">
        <v>14.901999999999999</v>
      </c>
      <c r="P988">
        <v>2.367</v>
      </c>
      <c r="Q988">
        <v>2.3090000000000002</v>
      </c>
      <c r="R988">
        <v>6.125</v>
      </c>
      <c r="S988">
        <v>8</v>
      </c>
      <c r="T988">
        <v>4.8051000000000004</v>
      </c>
      <c r="U988">
        <v>20.632999999999999</v>
      </c>
      <c r="V988">
        <v>726.25</v>
      </c>
      <c r="W988">
        <v>81.635999999999996</v>
      </c>
      <c r="X988">
        <v>6.468</v>
      </c>
      <c r="Y988">
        <v>939.66</v>
      </c>
      <c r="Z988">
        <v>5.4150999999999998</v>
      </c>
      <c r="AA988">
        <v>3.5596000000000001</v>
      </c>
      <c r="AB988">
        <v>7.9097999999999997</v>
      </c>
      <c r="AC988">
        <v>115.4</v>
      </c>
      <c r="AD988">
        <v>3.87</v>
      </c>
      <c r="AE988">
        <v>22.527999999999999</v>
      </c>
      <c r="AF988">
        <v>64.460999999999999</v>
      </c>
      <c r="AG988">
        <v>15.61</v>
      </c>
      <c r="AH988">
        <v>118.44</v>
      </c>
      <c r="AI988">
        <v>1.347</v>
      </c>
      <c r="AJ988">
        <v>0.35499999999999998</v>
      </c>
      <c r="AK988">
        <v>4.859</v>
      </c>
      <c r="AL988">
        <v>10.308</v>
      </c>
      <c r="AM988">
        <v>2.7610000000000001</v>
      </c>
      <c r="AN988">
        <v>4.1267833333333002</v>
      </c>
      <c r="AO988">
        <v>15.264766666667001</v>
      </c>
      <c r="AP988">
        <v>0.01</v>
      </c>
      <c r="AQ988">
        <v>0.01</v>
      </c>
      <c r="AR988" s="4">
        <v>987</v>
      </c>
      <c r="AS988" s="4">
        <f>ROWS($D$2:D988)</f>
        <v>987</v>
      </c>
      <c r="AT988" s="4" t="str">
        <f>IF(D988=PUBLIC!$C$15,AS988,"")</f>
        <v/>
      </c>
      <c r="AU988" s="4" t="str">
        <f t="shared" si="15"/>
        <v/>
      </c>
      <c r="AV988"/>
      <c r="AW988"/>
      <c r="AX988"/>
    </row>
    <row r="989" spans="1:50" x14ac:dyDescent="0.25">
      <c r="A989">
        <v>29</v>
      </c>
      <c r="B989">
        <v>29163</v>
      </c>
      <c r="C989" s="99" t="s">
        <v>2165</v>
      </c>
      <c r="D989" s="1" t="s">
        <v>1121</v>
      </c>
      <c r="E989">
        <v>-1</v>
      </c>
      <c r="F989" s="1">
        <v>-1.1436789290222509</v>
      </c>
      <c r="G989" s="1">
        <v>0.01</v>
      </c>
      <c r="H989">
        <v>-0.75</v>
      </c>
      <c r="I989" s="1">
        <v>-0.81688310561735389</v>
      </c>
      <c r="J989" s="1">
        <v>0.01</v>
      </c>
      <c r="K989">
        <v>-0.25</v>
      </c>
      <c r="L989">
        <v>-0.41553471883145127</v>
      </c>
      <c r="M989">
        <v>4.6760999999999999</v>
      </c>
      <c r="N989">
        <v>18475</v>
      </c>
      <c r="O989">
        <v>16.411000000000001</v>
      </c>
      <c r="P989">
        <v>2.149</v>
      </c>
      <c r="Q989">
        <v>6.1219999999999999</v>
      </c>
      <c r="R989">
        <v>3.302</v>
      </c>
      <c r="S989">
        <v>4</v>
      </c>
      <c r="T989">
        <v>0.01</v>
      </c>
      <c r="U989">
        <v>15.163</v>
      </c>
      <c r="V989">
        <v>221.34</v>
      </c>
      <c r="W989">
        <v>38.43</v>
      </c>
      <c r="X989">
        <v>1.6240000000000001</v>
      </c>
      <c r="Y989">
        <v>542.02</v>
      </c>
      <c r="Z989">
        <v>1.3038000000000001</v>
      </c>
      <c r="AA989">
        <v>0.01</v>
      </c>
      <c r="AB989">
        <v>0.01</v>
      </c>
      <c r="AC989">
        <v>69.367999999999995</v>
      </c>
      <c r="AD989">
        <v>3.8159999999999998</v>
      </c>
      <c r="AE989">
        <v>8.66</v>
      </c>
      <c r="AF989">
        <v>13.532</v>
      </c>
      <c r="AG989">
        <v>1.08</v>
      </c>
      <c r="AH989">
        <v>46.548999999999999</v>
      </c>
      <c r="AI989">
        <v>5.9820000000000002</v>
      </c>
      <c r="AJ989">
        <v>1.677</v>
      </c>
      <c r="AK989">
        <v>9.16</v>
      </c>
      <c r="AL989">
        <v>10.676</v>
      </c>
      <c r="AM989">
        <v>5.7</v>
      </c>
      <c r="AN989">
        <v>2.1480000000000001</v>
      </c>
      <c r="AO989">
        <v>8.6462500000000002</v>
      </c>
      <c r="AP989">
        <v>0.01</v>
      </c>
      <c r="AQ989">
        <v>0.01</v>
      </c>
      <c r="AR989" s="4">
        <v>988</v>
      </c>
      <c r="AS989" s="4">
        <f>ROWS($D$2:D989)</f>
        <v>988</v>
      </c>
      <c r="AT989" s="4" t="str">
        <f>IF(D989=PUBLIC!$C$15,AS989,"")</f>
        <v/>
      </c>
      <c r="AU989" s="4" t="str">
        <f t="shared" si="15"/>
        <v/>
      </c>
      <c r="AV989"/>
      <c r="AW989"/>
      <c r="AX989"/>
    </row>
    <row r="990" spans="1:50" x14ac:dyDescent="0.25">
      <c r="A990">
        <v>29</v>
      </c>
      <c r="B990">
        <v>29169</v>
      </c>
      <c r="C990" s="99" t="s">
        <v>2165</v>
      </c>
      <c r="D990" s="1" t="s">
        <v>1122</v>
      </c>
      <c r="E990">
        <v>-0.75</v>
      </c>
      <c r="F990" s="1">
        <v>-0.88411299383687991</v>
      </c>
      <c r="G990" s="1">
        <v>1.1814</v>
      </c>
      <c r="H990">
        <v>0.75</v>
      </c>
      <c r="I990" s="1">
        <v>0.5498148900633848</v>
      </c>
      <c r="J990" s="1">
        <v>5.4039999999999999</v>
      </c>
      <c r="K990">
        <v>0.75</v>
      </c>
      <c r="L990">
        <v>0.61098705381595386</v>
      </c>
      <c r="M990">
        <v>13.127800000000001</v>
      </c>
      <c r="N990">
        <v>53302</v>
      </c>
      <c r="O990">
        <v>7.5309999999999997</v>
      </c>
      <c r="P990">
        <v>10.471</v>
      </c>
      <c r="Q990">
        <v>13.231999999999999</v>
      </c>
      <c r="R990">
        <v>6.2770000000000001</v>
      </c>
      <c r="S990">
        <v>8</v>
      </c>
      <c r="T990">
        <v>4.2739000000000003</v>
      </c>
      <c r="U990">
        <v>14.59</v>
      </c>
      <c r="V990">
        <v>459.62</v>
      </c>
      <c r="W990">
        <v>35.834000000000003</v>
      </c>
      <c r="X990">
        <v>4.5030000000000001</v>
      </c>
      <c r="Y990">
        <v>568.20000000000005</v>
      </c>
      <c r="Z990">
        <v>2.2347999999999999</v>
      </c>
      <c r="AA990">
        <v>2.6316000000000002</v>
      </c>
      <c r="AB990">
        <v>11.292</v>
      </c>
      <c r="AC990">
        <v>48.466999999999999</v>
      </c>
      <c r="AD990">
        <v>2.73</v>
      </c>
      <c r="AE990">
        <v>5.6280000000000001</v>
      </c>
      <c r="AF990">
        <v>2.6269999999999998</v>
      </c>
      <c r="AG990">
        <v>5.63</v>
      </c>
      <c r="AH990">
        <v>20.262</v>
      </c>
      <c r="AI990">
        <v>1.403</v>
      </c>
      <c r="AJ990">
        <v>3.2000000000000001E-2</v>
      </c>
      <c r="AK990">
        <v>5.4359999999999999</v>
      </c>
      <c r="AL990">
        <v>8.7479999999999993</v>
      </c>
      <c r="AM990">
        <v>2.89</v>
      </c>
      <c r="AN990">
        <v>3.5542833333332999</v>
      </c>
      <c r="AO990">
        <v>10.316533333333</v>
      </c>
      <c r="AP990">
        <v>0.01</v>
      </c>
      <c r="AQ990">
        <v>0.01</v>
      </c>
      <c r="AR990" s="4">
        <v>989</v>
      </c>
      <c r="AS990" s="4">
        <f>ROWS($D$2:D990)</f>
        <v>989</v>
      </c>
      <c r="AT990" s="4" t="str">
        <f>IF(D990=PUBLIC!$C$15,AS990,"")</f>
        <v/>
      </c>
      <c r="AU990" s="4" t="str">
        <f t="shared" si="15"/>
        <v/>
      </c>
      <c r="AV990"/>
      <c r="AW990"/>
      <c r="AX990"/>
    </row>
    <row r="991" spans="1:50" x14ac:dyDescent="0.25">
      <c r="A991">
        <v>29</v>
      </c>
      <c r="B991">
        <v>29171</v>
      </c>
      <c r="C991" s="99" t="s">
        <v>2165</v>
      </c>
      <c r="D991" s="1" t="s">
        <v>1123</v>
      </c>
      <c r="E991">
        <v>-1</v>
      </c>
      <c r="F991" s="1">
        <v>-1.1436789290222509</v>
      </c>
      <c r="G991" s="1">
        <v>0.01</v>
      </c>
      <c r="H991">
        <v>-0.75</v>
      </c>
      <c r="I991" s="1">
        <v>-0.81688310561735389</v>
      </c>
      <c r="J991" s="1">
        <v>0.01</v>
      </c>
      <c r="K991">
        <v>-0.75</v>
      </c>
      <c r="L991">
        <v>-0.98348181362617071</v>
      </c>
      <c r="M991">
        <v>0.01</v>
      </c>
      <c r="N991">
        <v>4877</v>
      </c>
      <c r="O991">
        <v>23.108000000000001</v>
      </c>
      <c r="P991">
        <v>1.415</v>
      </c>
      <c r="Q991">
        <v>0.34899999999999998</v>
      </c>
      <c r="R991">
        <v>1.538</v>
      </c>
      <c r="S991">
        <v>10</v>
      </c>
      <c r="T991">
        <v>0.01</v>
      </c>
      <c r="U991">
        <v>18.73</v>
      </c>
      <c r="V991">
        <v>423.22</v>
      </c>
      <c r="W991">
        <v>16.404</v>
      </c>
      <c r="X991">
        <v>0.01</v>
      </c>
      <c r="Y991">
        <v>454.11</v>
      </c>
      <c r="Z991">
        <v>4.2107999999999999</v>
      </c>
      <c r="AA991">
        <v>0.01</v>
      </c>
      <c r="AB991">
        <v>0.01</v>
      </c>
      <c r="AC991">
        <v>20.564</v>
      </c>
      <c r="AD991">
        <v>3.9980000000000002</v>
      </c>
      <c r="AE991">
        <v>16.404</v>
      </c>
      <c r="AF991">
        <v>2.0499999999999998</v>
      </c>
      <c r="AG991">
        <v>2.0499999999999998</v>
      </c>
      <c r="AH991">
        <v>14.353</v>
      </c>
      <c r="AI991">
        <v>11.787000000000001</v>
      </c>
      <c r="AJ991">
        <v>0.01</v>
      </c>
      <c r="AK991">
        <v>8.3059999999999992</v>
      </c>
      <c r="AL991">
        <v>17.632999999999999</v>
      </c>
      <c r="AM991">
        <v>3.48</v>
      </c>
      <c r="AN991">
        <v>4.8076999999999996</v>
      </c>
      <c r="AO991">
        <v>1.7190166666666999</v>
      </c>
      <c r="AP991">
        <v>0.01</v>
      </c>
      <c r="AQ991">
        <v>0.01</v>
      </c>
      <c r="AR991" s="4">
        <v>990</v>
      </c>
      <c r="AS991" s="4">
        <f>ROWS($D$2:D991)</f>
        <v>990</v>
      </c>
      <c r="AT991" s="4" t="str">
        <f>IF(D991=PUBLIC!$C$15,AS991,"")</f>
        <v/>
      </c>
      <c r="AU991" s="4" t="str">
        <f t="shared" si="15"/>
        <v/>
      </c>
      <c r="AV991"/>
      <c r="AW991"/>
      <c r="AX991"/>
    </row>
    <row r="992" spans="1:50" x14ac:dyDescent="0.25">
      <c r="A992">
        <v>29</v>
      </c>
      <c r="B992">
        <v>29173</v>
      </c>
      <c r="C992" s="99" t="s">
        <v>2165</v>
      </c>
      <c r="D992" s="1" t="s">
        <v>1124</v>
      </c>
      <c r="E992">
        <v>-1</v>
      </c>
      <c r="F992" s="1">
        <v>-1.1436789290222509</v>
      </c>
      <c r="G992" s="1">
        <v>0.01</v>
      </c>
      <c r="H992">
        <v>-0.75</v>
      </c>
      <c r="I992" s="1">
        <v>-0.81688310561735389</v>
      </c>
      <c r="J992" s="1">
        <v>0.01</v>
      </c>
      <c r="K992">
        <v>0.01</v>
      </c>
      <c r="L992">
        <v>-3.9429636873980572E-2</v>
      </c>
      <c r="M992">
        <v>7.7727000000000004</v>
      </c>
      <c r="N992">
        <v>10225</v>
      </c>
      <c r="O992">
        <v>19.315000000000001</v>
      </c>
      <c r="P992">
        <v>1.2809999999999999</v>
      </c>
      <c r="Q992">
        <v>1.1539999999999999</v>
      </c>
      <c r="R992">
        <v>1.7509999999999999</v>
      </c>
      <c r="S992">
        <v>8</v>
      </c>
      <c r="T992">
        <v>0.01</v>
      </c>
      <c r="U992">
        <v>12.577</v>
      </c>
      <c r="V992">
        <v>268.88</v>
      </c>
      <c r="W992">
        <v>37.164000000000001</v>
      </c>
      <c r="X992">
        <v>0.01</v>
      </c>
      <c r="Y992">
        <v>684.76</v>
      </c>
      <c r="Z992">
        <v>0.01</v>
      </c>
      <c r="AA992">
        <v>4.2862</v>
      </c>
      <c r="AB992">
        <v>0.01</v>
      </c>
      <c r="AC992">
        <v>108.36799999999999</v>
      </c>
      <c r="AD992">
        <v>3.7650000000000001</v>
      </c>
      <c r="AE992">
        <v>0.01</v>
      </c>
      <c r="AF992">
        <v>4.8899999999999997</v>
      </c>
      <c r="AG992">
        <v>78.239999999999995</v>
      </c>
      <c r="AH992">
        <v>24.45</v>
      </c>
      <c r="AI992">
        <v>4.2930000000000001</v>
      </c>
      <c r="AJ992">
        <v>0.41299999999999998</v>
      </c>
      <c r="AK992">
        <v>7.9880000000000004</v>
      </c>
      <c r="AL992">
        <v>18.369</v>
      </c>
      <c r="AM992">
        <v>2.456</v>
      </c>
      <c r="AN992">
        <v>0.96062000000000003</v>
      </c>
      <c r="AO992">
        <v>5.10602</v>
      </c>
      <c r="AP992">
        <v>0.01</v>
      </c>
      <c r="AQ992">
        <v>0.01</v>
      </c>
      <c r="AR992" s="4">
        <v>991</v>
      </c>
      <c r="AS992" s="4">
        <f>ROWS($D$2:D992)</f>
        <v>991</v>
      </c>
      <c r="AT992" s="4" t="str">
        <f>IF(D992=PUBLIC!$C$15,AS992,"")</f>
        <v/>
      </c>
      <c r="AU992" s="4" t="str">
        <f t="shared" si="15"/>
        <v/>
      </c>
      <c r="AV992"/>
      <c r="AW992"/>
      <c r="AX992"/>
    </row>
    <row r="993" spans="1:50" x14ac:dyDescent="0.25">
      <c r="A993">
        <v>29</v>
      </c>
      <c r="B993">
        <v>29175</v>
      </c>
      <c r="C993" s="99" t="s">
        <v>2165</v>
      </c>
      <c r="D993" s="1" t="s">
        <v>1125</v>
      </c>
      <c r="E993">
        <v>-1</v>
      </c>
      <c r="F993" s="1">
        <v>-1.1436789290222509</v>
      </c>
      <c r="G993" s="1">
        <v>0.01</v>
      </c>
      <c r="H993">
        <v>-0.75</v>
      </c>
      <c r="I993" s="1">
        <v>-0.81688310561735389</v>
      </c>
      <c r="J993" s="1">
        <v>0.01</v>
      </c>
      <c r="K993">
        <v>-0.75</v>
      </c>
      <c r="L993">
        <v>-0.98348181362617071</v>
      </c>
      <c r="M993">
        <v>0.01</v>
      </c>
      <c r="N993">
        <v>25081</v>
      </c>
      <c r="O993">
        <v>15.589</v>
      </c>
      <c r="P993">
        <v>1.9139999999999999</v>
      </c>
      <c r="Q993">
        <v>5.032</v>
      </c>
      <c r="R993">
        <v>3.84</v>
      </c>
      <c r="S993">
        <v>5</v>
      </c>
      <c r="T993">
        <v>0.01</v>
      </c>
      <c r="U993">
        <v>17.643000000000001</v>
      </c>
      <c r="V993">
        <v>524.27</v>
      </c>
      <c r="W993">
        <v>41.863999999999997</v>
      </c>
      <c r="X993">
        <v>4.3860000000000001</v>
      </c>
      <c r="Y993">
        <v>839.5</v>
      </c>
      <c r="Z993">
        <v>7.4703999999999997</v>
      </c>
      <c r="AA993">
        <v>3.6999</v>
      </c>
      <c r="AB993">
        <v>2.8022</v>
      </c>
      <c r="AC993">
        <v>113.901</v>
      </c>
      <c r="AD993">
        <v>4.8040000000000003</v>
      </c>
      <c r="AE993">
        <v>26.315000000000001</v>
      </c>
      <c r="AF993">
        <v>45.054000000000002</v>
      </c>
      <c r="AG993">
        <v>11.96</v>
      </c>
      <c r="AH993">
        <v>101.67100000000001</v>
      </c>
      <c r="AI993">
        <v>1.4330000000000001</v>
      </c>
      <c r="AJ993">
        <v>5.1999999999999998E-2</v>
      </c>
      <c r="AK993">
        <v>6.3620000000000001</v>
      </c>
      <c r="AL993">
        <v>9.3219999999999992</v>
      </c>
      <c r="AM993">
        <v>5.7949999999999999</v>
      </c>
      <c r="AN993">
        <v>1.1843333333332999</v>
      </c>
      <c r="AO993">
        <v>2.0870166666666998</v>
      </c>
      <c r="AP993">
        <v>0.01</v>
      </c>
      <c r="AQ993">
        <v>0.01</v>
      </c>
      <c r="AR993" s="4">
        <v>992</v>
      </c>
      <c r="AS993" s="4">
        <f>ROWS($D$2:D993)</f>
        <v>992</v>
      </c>
      <c r="AT993" s="4" t="str">
        <f>IF(D993=PUBLIC!$C$15,AS993,"")</f>
        <v/>
      </c>
      <c r="AU993" s="4" t="str">
        <f t="shared" si="15"/>
        <v/>
      </c>
      <c r="AV993"/>
      <c r="AW993"/>
      <c r="AX993"/>
    </row>
    <row r="994" spans="1:50" x14ac:dyDescent="0.25">
      <c r="A994">
        <v>29</v>
      </c>
      <c r="B994">
        <v>29179</v>
      </c>
      <c r="C994" s="99" t="s">
        <v>2165</v>
      </c>
      <c r="D994" s="1" t="s">
        <v>1126</v>
      </c>
      <c r="E994">
        <v>-1</v>
      </c>
      <c r="F994" s="1">
        <v>-1.1436789290222509</v>
      </c>
      <c r="G994" s="1">
        <v>0.01</v>
      </c>
      <c r="H994">
        <v>0.75</v>
      </c>
      <c r="I994" s="1">
        <v>0.54114025252603293</v>
      </c>
      <c r="J994" s="1">
        <v>5.3696999999999999</v>
      </c>
      <c r="K994">
        <v>-0.75</v>
      </c>
      <c r="L994">
        <v>-0.98348181362617071</v>
      </c>
      <c r="M994">
        <v>0.01</v>
      </c>
      <c r="N994">
        <v>6530</v>
      </c>
      <c r="O994">
        <v>22.847999999999999</v>
      </c>
      <c r="P994">
        <v>1.302</v>
      </c>
      <c r="Q994">
        <v>1.7150000000000001</v>
      </c>
      <c r="R994">
        <v>2.2360000000000002</v>
      </c>
      <c r="S994">
        <v>12</v>
      </c>
      <c r="T994">
        <v>0.01</v>
      </c>
      <c r="U994">
        <v>19.64</v>
      </c>
      <c r="V994">
        <v>306.47000000000003</v>
      </c>
      <c r="W994">
        <v>32.158999999999999</v>
      </c>
      <c r="X994">
        <v>6.1260000000000003</v>
      </c>
      <c r="Y994">
        <v>513.58000000000004</v>
      </c>
      <c r="Z994">
        <v>9.6159999999999997</v>
      </c>
      <c r="AA994">
        <v>0.01</v>
      </c>
      <c r="AB994">
        <v>13.488799999999999</v>
      </c>
      <c r="AC994">
        <v>2</v>
      </c>
      <c r="AD994">
        <v>5.8959999999999999</v>
      </c>
      <c r="AE994">
        <v>12.250999999999999</v>
      </c>
      <c r="AF994">
        <v>10.72</v>
      </c>
      <c r="AG994">
        <v>0.01</v>
      </c>
      <c r="AH994">
        <v>88.820999999999998</v>
      </c>
      <c r="AI994">
        <v>4.18</v>
      </c>
      <c r="AJ994">
        <v>11.721</v>
      </c>
      <c r="AK994">
        <v>5.3280000000000003</v>
      </c>
      <c r="AL994">
        <v>18.033000000000001</v>
      </c>
      <c r="AM994">
        <v>3.77</v>
      </c>
      <c r="AN994">
        <v>2.1440399999999999</v>
      </c>
      <c r="AO994">
        <v>4.2972999999999999</v>
      </c>
      <c r="AP994">
        <v>0.01</v>
      </c>
      <c r="AQ994">
        <v>0.01</v>
      </c>
      <c r="AR994" s="4">
        <v>993</v>
      </c>
      <c r="AS994" s="4">
        <f>ROWS($D$2:D994)</f>
        <v>993</v>
      </c>
      <c r="AT994" s="4" t="str">
        <f>IF(D994=PUBLIC!$C$15,AS994,"")</f>
        <v/>
      </c>
      <c r="AU994" s="4" t="str">
        <f t="shared" si="15"/>
        <v/>
      </c>
      <c r="AV994"/>
      <c r="AW994"/>
      <c r="AX994"/>
    </row>
    <row r="995" spans="1:50" x14ac:dyDescent="0.25">
      <c r="A995">
        <v>29</v>
      </c>
      <c r="B995">
        <v>29181</v>
      </c>
      <c r="C995" s="99" t="s">
        <v>2165</v>
      </c>
      <c r="D995" s="1" t="s">
        <v>1127</v>
      </c>
      <c r="E995">
        <v>-1</v>
      </c>
      <c r="F995" s="1">
        <v>-1.1436789290222509</v>
      </c>
      <c r="G995" s="1">
        <v>0.01</v>
      </c>
      <c r="H995">
        <v>-0.75</v>
      </c>
      <c r="I995" s="1">
        <v>-0.81688310561735389</v>
      </c>
      <c r="J995" s="1">
        <v>0.01</v>
      </c>
      <c r="K995">
        <v>-0.75</v>
      </c>
      <c r="L995">
        <v>-0.80490295229371933</v>
      </c>
      <c r="M995">
        <v>1.4702999999999999</v>
      </c>
      <c r="N995">
        <v>13936</v>
      </c>
      <c r="O995">
        <v>19.396000000000001</v>
      </c>
      <c r="P995">
        <v>1.198</v>
      </c>
      <c r="Q995">
        <v>0.17199999999999999</v>
      </c>
      <c r="R995">
        <v>3.2</v>
      </c>
      <c r="S995">
        <v>10</v>
      </c>
      <c r="T995">
        <v>0.01</v>
      </c>
      <c r="U995">
        <v>23.927</v>
      </c>
      <c r="V995">
        <v>473.32</v>
      </c>
      <c r="W995">
        <v>27.268000000000001</v>
      </c>
      <c r="X995">
        <v>9.3279999999999994</v>
      </c>
      <c r="Y995">
        <v>436.27</v>
      </c>
      <c r="Z995">
        <v>18.7439</v>
      </c>
      <c r="AA995">
        <v>5.4718</v>
      </c>
      <c r="AB995">
        <v>0.01</v>
      </c>
      <c r="AC995">
        <v>168.46600000000001</v>
      </c>
      <c r="AD995">
        <v>6.96</v>
      </c>
      <c r="AE995">
        <v>39.466000000000001</v>
      </c>
      <c r="AF995">
        <v>7.1760000000000002</v>
      </c>
      <c r="AG995">
        <v>1.44</v>
      </c>
      <c r="AH995">
        <v>340.84399999999999</v>
      </c>
      <c r="AI995">
        <v>3.5230000000000001</v>
      </c>
      <c r="AJ995">
        <v>7.3999999999999996E-2</v>
      </c>
      <c r="AK995">
        <v>6.0309999999999997</v>
      </c>
      <c r="AL995">
        <v>13.407999999999999</v>
      </c>
      <c r="AM995">
        <v>3.6890000000000001</v>
      </c>
      <c r="AN995">
        <v>0.91102000000000005</v>
      </c>
      <c r="AO995">
        <v>3.3182999999999998</v>
      </c>
      <c r="AP995">
        <v>0.01</v>
      </c>
      <c r="AQ995">
        <v>0.01</v>
      </c>
      <c r="AR995" s="4">
        <v>994</v>
      </c>
      <c r="AS995" s="4">
        <f>ROWS($D$2:D995)</f>
        <v>994</v>
      </c>
      <c r="AT995" s="4" t="str">
        <f>IF(D995=PUBLIC!$C$15,AS995,"")</f>
        <v/>
      </c>
      <c r="AU995" s="4" t="str">
        <f t="shared" si="15"/>
        <v/>
      </c>
      <c r="AV995"/>
      <c r="AW995"/>
      <c r="AX995"/>
    </row>
    <row r="996" spans="1:50" x14ac:dyDescent="0.25">
      <c r="A996">
        <v>29</v>
      </c>
      <c r="B996">
        <v>29185</v>
      </c>
      <c r="C996" s="99" t="s">
        <v>2165</v>
      </c>
      <c r="D996" s="1" t="s">
        <v>1128</v>
      </c>
      <c r="E996">
        <v>-1</v>
      </c>
      <c r="F996" s="1">
        <v>-1.1436789290222509</v>
      </c>
      <c r="G996" s="1">
        <v>0.01</v>
      </c>
      <c r="H996">
        <v>1</v>
      </c>
      <c r="I996" s="1">
        <v>0.77527959456919115</v>
      </c>
      <c r="J996" s="1">
        <v>6.2954999999999997</v>
      </c>
      <c r="K996">
        <v>-0.75</v>
      </c>
      <c r="L996">
        <v>-0.98348181362617071</v>
      </c>
      <c r="M996">
        <v>0.01</v>
      </c>
      <c r="N996">
        <v>9444</v>
      </c>
      <c r="O996">
        <v>25.741</v>
      </c>
      <c r="P996">
        <v>2.1280000000000001</v>
      </c>
      <c r="Q996">
        <v>0.77300000000000002</v>
      </c>
      <c r="R996">
        <v>2.4990000000000001</v>
      </c>
      <c r="S996">
        <v>4</v>
      </c>
      <c r="T996">
        <v>0.01</v>
      </c>
      <c r="U996">
        <v>22.396999999999998</v>
      </c>
      <c r="V996">
        <v>314.51</v>
      </c>
      <c r="W996">
        <v>28.59</v>
      </c>
      <c r="X996">
        <v>0.01</v>
      </c>
      <c r="Y996">
        <v>457.92</v>
      </c>
      <c r="Z996">
        <v>9.1788000000000007</v>
      </c>
      <c r="AA996">
        <v>0.01</v>
      </c>
      <c r="AB996">
        <v>0.01</v>
      </c>
      <c r="AC996">
        <v>3.67</v>
      </c>
      <c r="AD996">
        <v>5.5590000000000002</v>
      </c>
      <c r="AE996">
        <v>13.765000000000001</v>
      </c>
      <c r="AF996">
        <v>18.001000000000001</v>
      </c>
      <c r="AG996">
        <v>14.82</v>
      </c>
      <c r="AH996">
        <v>194.833</v>
      </c>
      <c r="AI996">
        <v>5.5289999999999999</v>
      </c>
      <c r="AJ996">
        <v>0.73499999999999999</v>
      </c>
      <c r="AK996">
        <v>11.382</v>
      </c>
      <c r="AL996">
        <v>6.5880000000000001</v>
      </c>
      <c r="AM996">
        <v>5.6180000000000003</v>
      </c>
      <c r="AN996">
        <v>5.2202428571428996</v>
      </c>
      <c r="AO996">
        <v>4.7235857142856998</v>
      </c>
      <c r="AP996">
        <v>0.01</v>
      </c>
      <c r="AQ996">
        <v>0.01</v>
      </c>
      <c r="AR996" s="4">
        <v>995</v>
      </c>
      <c r="AS996" s="4">
        <f>ROWS($D$2:D996)</f>
        <v>995</v>
      </c>
      <c r="AT996" s="4" t="str">
        <f>IF(D996=PUBLIC!$C$15,AS996,"")</f>
        <v/>
      </c>
      <c r="AU996" s="4" t="str">
        <f t="shared" si="15"/>
        <v/>
      </c>
      <c r="AV996"/>
      <c r="AW996"/>
      <c r="AX996"/>
    </row>
    <row r="997" spans="1:50" x14ac:dyDescent="0.25">
      <c r="A997">
        <v>29</v>
      </c>
      <c r="B997">
        <v>29186</v>
      </c>
      <c r="C997" s="99" t="s">
        <v>2165</v>
      </c>
      <c r="D997" s="1" t="s">
        <v>1129</v>
      </c>
      <c r="E997">
        <v>-0.75</v>
      </c>
      <c r="F997" s="1">
        <v>-0.92853844846230915</v>
      </c>
      <c r="G997" s="1">
        <v>0.97919999999999996</v>
      </c>
      <c r="H997">
        <v>0.5</v>
      </c>
      <c r="I997" s="1">
        <v>0.25684987189229519</v>
      </c>
      <c r="J997" s="1">
        <v>4.2455999999999996</v>
      </c>
      <c r="K997">
        <v>0.75</v>
      </c>
      <c r="L997">
        <v>0.68966717785265519</v>
      </c>
      <c r="M997">
        <v>13.775600000000001</v>
      </c>
      <c r="N997">
        <v>17937</v>
      </c>
      <c r="O997">
        <v>16.920000000000002</v>
      </c>
      <c r="P997">
        <v>1.02</v>
      </c>
      <c r="Q997">
        <v>1.0760000000000001</v>
      </c>
      <c r="R997">
        <v>2.7370000000000001</v>
      </c>
      <c r="S997">
        <v>4</v>
      </c>
      <c r="T997">
        <v>5.0012999999999996</v>
      </c>
      <c r="U997">
        <v>14.473000000000001</v>
      </c>
      <c r="V997">
        <v>244.67</v>
      </c>
      <c r="W997">
        <v>79.165999999999997</v>
      </c>
      <c r="X997">
        <v>26.76</v>
      </c>
      <c r="Y997">
        <v>618.41</v>
      </c>
      <c r="Z997">
        <v>2.9699</v>
      </c>
      <c r="AA997">
        <v>8.5812000000000008</v>
      </c>
      <c r="AB997">
        <v>1.4651000000000001</v>
      </c>
      <c r="AC997">
        <v>40.899000000000001</v>
      </c>
      <c r="AD997">
        <v>4.4039999999999999</v>
      </c>
      <c r="AE997">
        <v>13.38</v>
      </c>
      <c r="AF997">
        <v>3.3450000000000002</v>
      </c>
      <c r="AG997">
        <v>31.78</v>
      </c>
      <c r="AH997">
        <v>21.184999999999999</v>
      </c>
      <c r="AI997">
        <v>2.2469999999999999</v>
      </c>
      <c r="AJ997">
        <v>4.4249999999999998</v>
      </c>
      <c r="AK997">
        <v>10.898</v>
      </c>
      <c r="AL997">
        <v>21.023</v>
      </c>
      <c r="AM997">
        <v>4.8810000000000002</v>
      </c>
      <c r="AN997">
        <v>2.7908400000000002</v>
      </c>
      <c r="AO997">
        <v>13.655060000000001</v>
      </c>
      <c r="AP997">
        <v>0.01</v>
      </c>
      <c r="AQ997">
        <v>0.01</v>
      </c>
      <c r="AR997" s="4">
        <v>996</v>
      </c>
      <c r="AS997" s="4">
        <f>ROWS($D$2:D997)</f>
        <v>996</v>
      </c>
      <c r="AT997" s="4" t="str">
        <f>IF(D997=PUBLIC!$C$15,AS997,"")</f>
        <v/>
      </c>
      <c r="AU997" s="4" t="str">
        <f t="shared" si="15"/>
        <v/>
      </c>
      <c r="AV997"/>
      <c r="AW997"/>
      <c r="AX997"/>
    </row>
    <row r="998" spans="1:50" x14ac:dyDescent="0.25">
      <c r="A998">
        <v>29</v>
      </c>
      <c r="B998">
        <v>29187</v>
      </c>
      <c r="C998" s="99" t="s">
        <v>2165</v>
      </c>
      <c r="D998" s="1" t="s">
        <v>1130</v>
      </c>
      <c r="E998">
        <v>-0.5</v>
      </c>
      <c r="F998" s="1">
        <v>-0.60633306167599921</v>
      </c>
      <c r="G998" s="1">
        <v>2.4457</v>
      </c>
      <c r="H998">
        <v>-0.5</v>
      </c>
      <c r="I998" s="1">
        <v>-0.66238351169408161</v>
      </c>
      <c r="J998" s="1">
        <v>0.6109</v>
      </c>
      <c r="K998">
        <v>0.01</v>
      </c>
      <c r="L998">
        <v>-8.8588014000106734E-3</v>
      </c>
      <c r="M998">
        <v>8.0244</v>
      </c>
      <c r="N998">
        <v>66230</v>
      </c>
      <c r="O998">
        <v>15.22</v>
      </c>
      <c r="P998">
        <v>1.4339999999999999</v>
      </c>
      <c r="Q998">
        <v>4.7169999999999996</v>
      </c>
      <c r="R998">
        <v>1.679</v>
      </c>
      <c r="S998">
        <v>3</v>
      </c>
      <c r="T998">
        <v>0.01</v>
      </c>
      <c r="U998">
        <v>16.814</v>
      </c>
      <c r="V998">
        <v>586.94000000000005</v>
      </c>
      <c r="W998">
        <v>47.109000000000002</v>
      </c>
      <c r="X998">
        <v>6.3419999999999996</v>
      </c>
      <c r="Y998">
        <v>628.16999999999996</v>
      </c>
      <c r="Z998">
        <v>9.7712000000000003</v>
      </c>
      <c r="AA998">
        <v>4.4687999999999999</v>
      </c>
      <c r="AB998">
        <v>9.8071000000000002</v>
      </c>
      <c r="AC998">
        <v>182.03399999999999</v>
      </c>
      <c r="AD998">
        <v>5.8659999999999997</v>
      </c>
      <c r="AE998">
        <v>25.97</v>
      </c>
      <c r="AF998">
        <v>65.831000000000003</v>
      </c>
      <c r="AG998">
        <v>133.78</v>
      </c>
      <c r="AH998">
        <v>109.316</v>
      </c>
      <c r="AI998">
        <v>0.65300000000000002</v>
      </c>
      <c r="AJ998">
        <v>1.252</v>
      </c>
      <c r="AK998">
        <v>7.524</v>
      </c>
      <c r="AL998">
        <v>12.544</v>
      </c>
      <c r="AM998">
        <v>4.4589999999999996</v>
      </c>
      <c r="AN998">
        <v>2.1198333333332999</v>
      </c>
      <c r="AO998">
        <v>13.836783333333001</v>
      </c>
      <c r="AP998">
        <v>0.01</v>
      </c>
      <c r="AQ998">
        <v>0.01</v>
      </c>
      <c r="AR998" s="4">
        <v>997</v>
      </c>
      <c r="AS998" s="4">
        <f>ROWS($D$2:D998)</f>
        <v>997</v>
      </c>
      <c r="AT998" s="4" t="str">
        <f>IF(D998=PUBLIC!$C$15,AS998,"")</f>
        <v/>
      </c>
      <c r="AU998" s="4" t="str">
        <f t="shared" si="15"/>
        <v/>
      </c>
      <c r="AV998"/>
      <c r="AW998"/>
      <c r="AX998"/>
    </row>
    <row r="999" spans="1:50" x14ac:dyDescent="0.25">
      <c r="A999">
        <v>29</v>
      </c>
      <c r="B999">
        <v>29195</v>
      </c>
      <c r="C999" s="99" t="s">
        <v>2165</v>
      </c>
      <c r="D999" s="1" t="s">
        <v>1131</v>
      </c>
      <c r="E999">
        <v>-1</v>
      </c>
      <c r="F999" s="1">
        <v>-1.1436789290222509</v>
      </c>
      <c r="G999" s="1">
        <v>0.01</v>
      </c>
      <c r="H999">
        <v>-0.75</v>
      </c>
      <c r="I999" s="1">
        <v>-0.81688310561735389</v>
      </c>
      <c r="J999" s="1">
        <v>0.01</v>
      </c>
      <c r="K999">
        <v>-0.75</v>
      </c>
      <c r="L999">
        <v>-0.86812154531795993</v>
      </c>
      <c r="M999">
        <v>0.94979999999999998</v>
      </c>
      <c r="N999">
        <v>23214</v>
      </c>
      <c r="O999">
        <v>16.821999999999999</v>
      </c>
      <c r="P999">
        <v>9.4809999999999999</v>
      </c>
      <c r="Q999">
        <v>5.2809999999999997</v>
      </c>
      <c r="R999">
        <v>4.0359999999999996</v>
      </c>
      <c r="S999">
        <v>3</v>
      </c>
      <c r="T999">
        <v>3.1951999999999998</v>
      </c>
      <c r="U999">
        <v>17.135000000000002</v>
      </c>
      <c r="V999">
        <v>649.05999999999995</v>
      </c>
      <c r="W999">
        <v>52.124000000000002</v>
      </c>
      <c r="X999">
        <v>0.86199999999999999</v>
      </c>
      <c r="Y999">
        <v>675.85</v>
      </c>
      <c r="Z999">
        <v>5.7831000000000001</v>
      </c>
      <c r="AA999">
        <v>7.0388000000000002</v>
      </c>
      <c r="AB999">
        <v>0.01</v>
      </c>
      <c r="AC999">
        <v>83.066999999999993</v>
      </c>
      <c r="AD999">
        <v>3.8769999999999998</v>
      </c>
      <c r="AE999">
        <v>44.801000000000002</v>
      </c>
      <c r="AF999">
        <v>17.661999999999999</v>
      </c>
      <c r="AG999">
        <v>5.6</v>
      </c>
      <c r="AH999">
        <v>57.292999999999999</v>
      </c>
      <c r="AI999">
        <v>4.59</v>
      </c>
      <c r="AJ999">
        <v>9.2999999999999999E-2</v>
      </c>
      <c r="AK999">
        <v>5.859</v>
      </c>
      <c r="AL999">
        <v>16.384</v>
      </c>
      <c r="AM999">
        <v>3.6949999999999998</v>
      </c>
      <c r="AN999">
        <v>2.4952000000000001</v>
      </c>
      <c r="AO999">
        <v>2.8126500000000001</v>
      </c>
      <c r="AP999">
        <v>0.01</v>
      </c>
      <c r="AQ999">
        <v>0.01</v>
      </c>
      <c r="AR999" s="4">
        <v>998</v>
      </c>
      <c r="AS999" s="4">
        <f>ROWS($D$2:D999)</f>
        <v>998</v>
      </c>
      <c r="AT999" s="4" t="str">
        <f>IF(D999=PUBLIC!$C$15,AS999,"")</f>
        <v/>
      </c>
      <c r="AU999" s="4" t="str">
        <f t="shared" si="15"/>
        <v/>
      </c>
      <c r="AV999"/>
      <c r="AW999"/>
      <c r="AX999"/>
    </row>
    <row r="1000" spans="1:50" x14ac:dyDescent="0.25">
      <c r="A1000">
        <v>29</v>
      </c>
      <c r="B1000">
        <v>29197</v>
      </c>
      <c r="C1000" s="99" t="s">
        <v>2165</v>
      </c>
      <c r="D1000" s="1" t="s">
        <v>1132</v>
      </c>
      <c r="E1000">
        <v>-1</v>
      </c>
      <c r="F1000" s="1">
        <v>-1.1436789290222509</v>
      </c>
      <c r="G1000" s="1">
        <v>0.01</v>
      </c>
      <c r="H1000">
        <v>-0.75</v>
      </c>
      <c r="I1000" s="1">
        <v>-0.81688310561735389</v>
      </c>
      <c r="J1000" s="1">
        <v>0.01</v>
      </c>
      <c r="K1000">
        <v>-0.75</v>
      </c>
      <c r="L1000">
        <v>-0.98348181362617071</v>
      </c>
      <c r="M1000">
        <v>0.01</v>
      </c>
      <c r="N1000">
        <v>4396</v>
      </c>
      <c r="O1000">
        <v>18.972000000000001</v>
      </c>
      <c r="P1000">
        <v>0.34100000000000003</v>
      </c>
      <c r="Q1000">
        <v>1.069</v>
      </c>
      <c r="R1000">
        <v>1.137</v>
      </c>
      <c r="S1000">
        <v>8</v>
      </c>
      <c r="T1000">
        <v>0.01</v>
      </c>
      <c r="U1000">
        <v>22.08</v>
      </c>
      <c r="V1000">
        <v>285.61</v>
      </c>
      <c r="W1000">
        <v>43.220999999999997</v>
      </c>
      <c r="X1000">
        <v>0.01</v>
      </c>
      <c r="Y1000">
        <v>296.57</v>
      </c>
      <c r="Z1000">
        <v>0.01</v>
      </c>
      <c r="AA1000">
        <v>0.01</v>
      </c>
      <c r="AB1000">
        <v>0.01</v>
      </c>
      <c r="AC1000">
        <v>76.183000000000007</v>
      </c>
      <c r="AD1000">
        <v>3.867</v>
      </c>
      <c r="AE1000">
        <v>2.2749999999999999</v>
      </c>
      <c r="AF1000">
        <v>0.01</v>
      </c>
      <c r="AG1000">
        <v>0.01</v>
      </c>
      <c r="AH1000">
        <v>0.01</v>
      </c>
      <c r="AI1000">
        <v>9.9949999999999992</v>
      </c>
      <c r="AJ1000">
        <v>0.155</v>
      </c>
      <c r="AK1000">
        <v>5.77</v>
      </c>
      <c r="AL1000">
        <v>12.004</v>
      </c>
      <c r="AM1000">
        <v>3.9670000000000001</v>
      </c>
      <c r="AN1000">
        <v>1.2470000000000001</v>
      </c>
      <c r="AO1000">
        <v>0.61670000000000003</v>
      </c>
      <c r="AP1000">
        <v>0.01</v>
      </c>
      <c r="AQ1000">
        <v>0.01</v>
      </c>
      <c r="AR1000" s="4">
        <v>999</v>
      </c>
      <c r="AS1000" s="4">
        <f>ROWS($D$2:D1000)</f>
        <v>999</v>
      </c>
      <c r="AT1000" s="4" t="str">
        <f>IF(D1000=PUBLIC!$C$15,AS1000,"")</f>
        <v/>
      </c>
      <c r="AU1000" s="4" t="str">
        <f t="shared" si="15"/>
        <v/>
      </c>
      <c r="AV1000"/>
      <c r="AW1000"/>
      <c r="AX1000"/>
    </row>
    <row r="1001" spans="1:50" x14ac:dyDescent="0.25">
      <c r="A1001">
        <v>29</v>
      </c>
      <c r="B1001">
        <v>29199</v>
      </c>
      <c r="C1001" s="99" t="s">
        <v>2165</v>
      </c>
      <c r="D1001" s="1" t="s">
        <v>1133</v>
      </c>
      <c r="E1001">
        <v>-1</v>
      </c>
      <c r="F1001" s="1">
        <v>-1.1436789290222509</v>
      </c>
      <c r="G1001" s="1">
        <v>0.01</v>
      </c>
      <c r="H1001">
        <v>-0.75</v>
      </c>
      <c r="I1001" s="1">
        <v>-0.81688310561735389</v>
      </c>
      <c r="J1001" s="1">
        <v>0.01</v>
      </c>
      <c r="K1001">
        <v>-0.75</v>
      </c>
      <c r="L1001">
        <v>-0.98348181362617071</v>
      </c>
      <c r="M1001">
        <v>0.01</v>
      </c>
      <c r="N1001">
        <v>4893</v>
      </c>
      <c r="O1001">
        <v>18.577999999999999</v>
      </c>
      <c r="P1001">
        <v>0.32700000000000001</v>
      </c>
      <c r="Q1001">
        <v>1.6759999999999999</v>
      </c>
      <c r="R1001">
        <v>0.36799999999999999</v>
      </c>
      <c r="S1001">
        <v>10</v>
      </c>
      <c r="T1001">
        <v>0.01</v>
      </c>
      <c r="U1001">
        <v>16.446000000000002</v>
      </c>
      <c r="V1001">
        <v>112.37</v>
      </c>
      <c r="W1001">
        <v>49.05</v>
      </c>
      <c r="X1001">
        <v>30.655999999999999</v>
      </c>
      <c r="Y1001">
        <v>651.69000000000005</v>
      </c>
      <c r="Z1001">
        <v>0.01</v>
      </c>
      <c r="AA1001">
        <v>0.01</v>
      </c>
      <c r="AB1001">
        <v>10.253</v>
      </c>
      <c r="AC1001">
        <v>36.999000000000002</v>
      </c>
      <c r="AD1001">
        <v>2.8610000000000002</v>
      </c>
      <c r="AE1001">
        <v>0.01</v>
      </c>
      <c r="AF1001">
        <v>6.1310000000000002</v>
      </c>
      <c r="AG1001">
        <v>0.01</v>
      </c>
      <c r="AH1001">
        <v>14.305999999999999</v>
      </c>
      <c r="AI1001">
        <v>11.272</v>
      </c>
      <c r="AJ1001">
        <v>9.0999999999999998E-2</v>
      </c>
      <c r="AK1001">
        <v>11.407999999999999</v>
      </c>
      <c r="AL1001">
        <v>14.26</v>
      </c>
      <c r="AM1001">
        <v>5.2969999999999997</v>
      </c>
      <c r="AN1001">
        <v>3.6071333333333002</v>
      </c>
      <c r="AO1001">
        <v>1.0151666666667001</v>
      </c>
      <c r="AP1001">
        <v>0.01</v>
      </c>
      <c r="AQ1001">
        <v>0.01</v>
      </c>
      <c r="AR1001" s="4">
        <v>1000</v>
      </c>
      <c r="AS1001" s="4">
        <f>ROWS($D$2:D1001)</f>
        <v>1000</v>
      </c>
      <c r="AT1001" s="4" t="str">
        <f>IF(D1001=PUBLIC!$C$15,AS1001,"")</f>
        <v/>
      </c>
      <c r="AU1001" s="4" t="str">
        <f t="shared" si="15"/>
        <v/>
      </c>
      <c r="AV1001"/>
      <c r="AW1001"/>
      <c r="AX1001"/>
    </row>
    <row r="1002" spans="1:50" x14ac:dyDescent="0.25">
      <c r="A1002">
        <v>29</v>
      </c>
      <c r="B1002">
        <v>29201</v>
      </c>
      <c r="C1002" s="99" t="s">
        <v>2165</v>
      </c>
      <c r="D1002" s="1" t="s">
        <v>1134</v>
      </c>
      <c r="E1002">
        <v>0.01</v>
      </c>
      <c r="F1002" s="1">
        <v>-0.21722584040183976</v>
      </c>
      <c r="G1002" s="1">
        <v>4.2167000000000003</v>
      </c>
      <c r="H1002">
        <v>0.01</v>
      </c>
      <c r="I1002" s="1">
        <v>-0.20680065280820398</v>
      </c>
      <c r="J1002" s="1">
        <v>2.4123000000000001</v>
      </c>
      <c r="K1002">
        <v>-0.75</v>
      </c>
      <c r="L1002">
        <v>-0.76196775030703523</v>
      </c>
      <c r="M1002">
        <v>1.8238000000000001</v>
      </c>
      <c r="N1002">
        <v>38994</v>
      </c>
      <c r="O1002">
        <v>16.608000000000001</v>
      </c>
      <c r="P1002">
        <v>2.0950000000000002</v>
      </c>
      <c r="Q1002">
        <v>12.12</v>
      </c>
      <c r="R1002">
        <v>1.728</v>
      </c>
      <c r="S1002">
        <v>5</v>
      </c>
      <c r="T1002">
        <v>5.8657000000000004</v>
      </c>
      <c r="U1002">
        <v>19.553000000000001</v>
      </c>
      <c r="V1002">
        <v>774.5</v>
      </c>
      <c r="W1002">
        <v>52.829000000000001</v>
      </c>
      <c r="X1002">
        <v>22.568000000000001</v>
      </c>
      <c r="Y1002">
        <v>751.15</v>
      </c>
      <c r="Z1002">
        <v>8.2583000000000002</v>
      </c>
      <c r="AA1002">
        <v>1.8691</v>
      </c>
      <c r="AB1002">
        <v>0.01</v>
      </c>
      <c r="AC1002">
        <v>128</v>
      </c>
      <c r="AD1002">
        <v>5.7569999999999997</v>
      </c>
      <c r="AE1002">
        <v>34.877000000000002</v>
      </c>
      <c r="AF1002">
        <v>66.677000000000007</v>
      </c>
      <c r="AG1002">
        <v>7.69</v>
      </c>
      <c r="AH1002">
        <v>112.83799999999999</v>
      </c>
      <c r="AI1002">
        <v>2.5470000000000002</v>
      </c>
      <c r="AJ1002">
        <v>0.161</v>
      </c>
      <c r="AK1002">
        <v>6.3109999999999999</v>
      </c>
      <c r="AL1002">
        <v>14.102</v>
      </c>
      <c r="AM1002">
        <v>4.657</v>
      </c>
      <c r="AN1002">
        <v>2.04358</v>
      </c>
      <c r="AO1002">
        <v>2.8165399999999998</v>
      </c>
      <c r="AP1002">
        <v>0.01</v>
      </c>
      <c r="AQ1002">
        <v>0.01</v>
      </c>
      <c r="AR1002" s="4">
        <v>1001</v>
      </c>
      <c r="AS1002" s="4">
        <f>ROWS($D$2:D1002)</f>
        <v>1001</v>
      </c>
      <c r="AT1002" s="4" t="str">
        <f>IF(D1002=PUBLIC!$C$15,AS1002,"")</f>
        <v/>
      </c>
      <c r="AU1002" s="4" t="str">
        <f t="shared" si="15"/>
        <v/>
      </c>
      <c r="AV1002"/>
      <c r="AW1002"/>
      <c r="AX1002"/>
    </row>
    <row r="1003" spans="1:50" x14ac:dyDescent="0.25">
      <c r="A1003">
        <v>29</v>
      </c>
      <c r="B1003">
        <v>29203</v>
      </c>
      <c r="C1003" s="99" t="s">
        <v>2165</v>
      </c>
      <c r="D1003" s="1" t="s">
        <v>1135</v>
      </c>
      <c r="E1003">
        <v>-1</v>
      </c>
      <c r="F1003" s="1">
        <v>-1.1436789290222509</v>
      </c>
      <c r="G1003" s="1">
        <v>0.01</v>
      </c>
      <c r="H1003">
        <v>-0.75</v>
      </c>
      <c r="I1003" s="1">
        <v>-0.81688310561735389</v>
      </c>
      <c r="J1003" s="1">
        <v>0.01</v>
      </c>
      <c r="K1003">
        <v>-0.75</v>
      </c>
      <c r="L1003">
        <v>-0.98348181362617071</v>
      </c>
      <c r="M1003">
        <v>0.01</v>
      </c>
      <c r="N1003">
        <v>8256</v>
      </c>
      <c r="O1003">
        <v>19.477</v>
      </c>
      <c r="P1003">
        <v>1.768</v>
      </c>
      <c r="Q1003">
        <v>0.19400000000000001</v>
      </c>
      <c r="R1003">
        <v>3.7309999999999999</v>
      </c>
      <c r="S1003">
        <v>10</v>
      </c>
      <c r="T1003">
        <v>0.01</v>
      </c>
      <c r="U1003">
        <v>22.555</v>
      </c>
      <c r="V1003">
        <v>312.11</v>
      </c>
      <c r="W1003">
        <v>21.802</v>
      </c>
      <c r="X1003">
        <v>0.01</v>
      </c>
      <c r="Y1003">
        <v>327.20999999999998</v>
      </c>
      <c r="Z1003">
        <v>25.8841</v>
      </c>
      <c r="AA1003">
        <v>0.01</v>
      </c>
      <c r="AB1003">
        <v>0.01</v>
      </c>
      <c r="AC1003">
        <v>15.335000000000001</v>
      </c>
      <c r="AD1003">
        <v>5.7530000000000001</v>
      </c>
      <c r="AE1003">
        <v>8.4789999999999992</v>
      </c>
      <c r="AF1003">
        <v>1.2110000000000001</v>
      </c>
      <c r="AG1003">
        <v>0.01</v>
      </c>
      <c r="AH1003">
        <v>67.828999999999994</v>
      </c>
      <c r="AI1003">
        <v>9.2569999999999997</v>
      </c>
      <c r="AJ1003">
        <v>3.282</v>
      </c>
      <c r="AK1003">
        <v>4.3339999999999996</v>
      </c>
      <c r="AL1003">
        <v>22.414999999999999</v>
      </c>
      <c r="AM1003">
        <v>3.6219999999999999</v>
      </c>
      <c r="AN1003">
        <v>2.3489499999999999</v>
      </c>
      <c r="AO1003">
        <v>4.6986499999999998</v>
      </c>
      <c r="AP1003">
        <v>0.01</v>
      </c>
      <c r="AQ1003">
        <v>0.01</v>
      </c>
      <c r="AR1003" s="4">
        <v>1002</v>
      </c>
      <c r="AS1003" s="4">
        <f>ROWS($D$2:D1003)</f>
        <v>1002</v>
      </c>
      <c r="AT1003" s="4" t="str">
        <f>IF(D1003=PUBLIC!$C$15,AS1003,"")</f>
        <v/>
      </c>
      <c r="AU1003" s="4" t="str">
        <f t="shared" si="15"/>
        <v/>
      </c>
      <c r="AV1003"/>
      <c r="AW1003"/>
      <c r="AX1003"/>
    </row>
    <row r="1004" spans="1:50" x14ac:dyDescent="0.25">
      <c r="A1004">
        <v>29</v>
      </c>
      <c r="B1004">
        <v>29205</v>
      </c>
      <c r="C1004" s="99" t="s">
        <v>2165</v>
      </c>
      <c r="D1004" s="1" t="s">
        <v>1136</v>
      </c>
      <c r="E1004">
        <v>-1</v>
      </c>
      <c r="F1004" s="1">
        <v>-1.1436789290222509</v>
      </c>
      <c r="G1004" s="1">
        <v>0.01</v>
      </c>
      <c r="H1004">
        <v>-0.75</v>
      </c>
      <c r="I1004" s="1">
        <v>-0.81688310561735389</v>
      </c>
      <c r="J1004" s="1">
        <v>0.01</v>
      </c>
      <c r="K1004">
        <v>2</v>
      </c>
      <c r="L1004">
        <v>1.7512537109344466</v>
      </c>
      <c r="M1004">
        <v>22.515999999999998</v>
      </c>
      <c r="N1004">
        <v>6148</v>
      </c>
      <c r="O1004">
        <v>20.088000000000001</v>
      </c>
      <c r="P1004">
        <v>1.5129999999999999</v>
      </c>
      <c r="Q1004">
        <v>1.8220000000000001</v>
      </c>
      <c r="R1004">
        <v>0.439</v>
      </c>
      <c r="S1004">
        <v>10</v>
      </c>
      <c r="T1004">
        <v>0.01</v>
      </c>
      <c r="U1004">
        <v>15.742000000000001</v>
      </c>
      <c r="V1004">
        <v>122.82</v>
      </c>
      <c r="W1004">
        <v>71.567999999999998</v>
      </c>
      <c r="X1004">
        <v>0.01</v>
      </c>
      <c r="Y1004">
        <v>536.80999999999995</v>
      </c>
      <c r="Z1004">
        <v>0.01</v>
      </c>
      <c r="AA1004">
        <v>4.7012999999999998</v>
      </c>
      <c r="AB1004">
        <v>0.01</v>
      </c>
      <c r="AC1004">
        <v>35.127000000000002</v>
      </c>
      <c r="AD1004">
        <v>3.4159999999999999</v>
      </c>
      <c r="AE1004">
        <v>11.385999999999999</v>
      </c>
      <c r="AF1004">
        <v>13.012</v>
      </c>
      <c r="AG1004">
        <v>0.01</v>
      </c>
      <c r="AH1004">
        <v>43.917000000000002</v>
      </c>
      <c r="AI1004">
        <v>11.561</v>
      </c>
      <c r="AJ1004">
        <v>0.309</v>
      </c>
      <c r="AK1004">
        <v>9.3650000000000002</v>
      </c>
      <c r="AL1004">
        <v>15.3</v>
      </c>
      <c r="AM1004">
        <v>4.5970000000000004</v>
      </c>
      <c r="AN1004">
        <v>5.4349800000000004</v>
      </c>
      <c r="AO1004">
        <v>3.5907399999999998</v>
      </c>
      <c r="AP1004">
        <v>0.01</v>
      </c>
      <c r="AQ1004">
        <v>0.01</v>
      </c>
      <c r="AR1004" s="4">
        <v>1003</v>
      </c>
      <c r="AS1004" s="4">
        <f>ROWS($D$2:D1004)</f>
        <v>1003</v>
      </c>
      <c r="AT1004" s="4" t="str">
        <f>IF(D1004=PUBLIC!$C$15,AS1004,"")</f>
        <v/>
      </c>
      <c r="AU1004" s="4" t="str">
        <f t="shared" si="15"/>
        <v/>
      </c>
      <c r="AV1004"/>
      <c r="AW1004"/>
      <c r="AX1004"/>
    </row>
    <row r="1005" spans="1:50" x14ac:dyDescent="0.25">
      <c r="A1005">
        <v>29</v>
      </c>
      <c r="B1005">
        <v>29207</v>
      </c>
      <c r="C1005" s="99" t="s">
        <v>2165</v>
      </c>
      <c r="D1005" s="1" t="s">
        <v>1137</v>
      </c>
      <c r="E1005">
        <v>-0.5</v>
      </c>
      <c r="F1005" s="1">
        <v>-0.70186316885273803</v>
      </c>
      <c r="G1005" s="1">
        <v>2.0108999999999999</v>
      </c>
      <c r="H1005">
        <v>-0.75</v>
      </c>
      <c r="I1005" s="1">
        <v>-0.81688310561735389</v>
      </c>
      <c r="J1005" s="1">
        <v>0.01</v>
      </c>
      <c r="K1005">
        <v>-0.75</v>
      </c>
      <c r="L1005">
        <v>-0.82552642413909116</v>
      </c>
      <c r="M1005">
        <v>1.3005</v>
      </c>
      <c r="N1005">
        <v>29788</v>
      </c>
      <c r="O1005">
        <v>19.172000000000001</v>
      </c>
      <c r="P1005">
        <v>1.571</v>
      </c>
      <c r="Q1005">
        <v>1.5409999999999999</v>
      </c>
      <c r="R1005">
        <v>1.071</v>
      </c>
      <c r="S1005">
        <v>6</v>
      </c>
      <c r="T1005">
        <v>0.01</v>
      </c>
      <c r="U1005">
        <v>16.670000000000002</v>
      </c>
      <c r="V1005">
        <v>324.16000000000003</v>
      </c>
      <c r="W1005">
        <v>55.390999999999998</v>
      </c>
      <c r="X1005">
        <v>12.420999999999999</v>
      </c>
      <c r="Y1005">
        <v>864.95</v>
      </c>
      <c r="Z1005">
        <v>7.8875000000000002</v>
      </c>
      <c r="AA1005">
        <v>1.0277000000000001</v>
      </c>
      <c r="AB1005">
        <v>0.01</v>
      </c>
      <c r="AC1005">
        <v>109.93300000000001</v>
      </c>
      <c r="AD1005">
        <v>5.8239999999999998</v>
      </c>
      <c r="AE1005">
        <v>21.484999999999999</v>
      </c>
      <c r="AF1005">
        <v>26.856000000000002</v>
      </c>
      <c r="AG1005">
        <v>16.79</v>
      </c>
      <c r="AH1005">
        <v>120.18300000000001</v>
      </c>
      <c r="AI1005">
        <v>5.0389999999999997</v>
      </c>
      <c r="AJ1005">
        <v>0.105</v>
      </c>
      <c r="AK1005">
        <v>6.3129999999999997</v>
      </c>
      <c r="AL1005">
        <v>15.698</v>
      </c>
      <c r="AM1005">
        <v>6.3529999999999998</v>
      </c>
      <c r="AN1005">
        <v>1.4794428571428999</v>
      </c>
      <c r="AO1005">
        <v>3.6679142857142999</v>
      </c>
      <c r="AP1005">
        <v>0.01</v>
      </c>
      <c r="AQ1005">
        <v>0.01</v>
      </c>
      <c r="AR1005" s="4">
        <v>1004</v>
      </c>
      <c r="AS1005" s="4">
        <f>ROWS($D$2:D1005)</f>
        <v>1004</v>
      </c>
      <c r="AT1005" s="4" t="str">
        <f>IF(D1005=PUBLIC!$C$15,AS1005,"")</f>
        <v/>
      </c>
      <c r="AU1005" s="4" t="str">
        <f t="shared" si="15"/>
        <v/>
      </c>
      <c r="AV1005"/>
      <c r="AW1005"/>
      <c r="AX1005"/>
    </row>
    <row r="1006" spans="1:50" x14ac:dyDescent="0.25">
      <c r="A1006">
        <v>29</v>
      </c>
      <c r="B1006">
        <v>29209</v>
      </c>
      <c r="C1006" s="99" t="s">
        <v>2165</v>
      </c>
      <c r="D1006" s="1" t="s">
        <v>1138</v>
      </c>
      <c r="E1006">
        <v>0.75</v>
      </c>
      <c r="F1006" s="1">
        <v>0.60128350015985033</v>
      </c>
      <c r="G1006" s="1">
        <v>7.9420999999999999</v>
      </c>
      <c r="H1006">
        <v>-0.75</v>
      </c>
      <c r="I1006" s="1">
        <v>-0.81688310561735389</v>
      </c>
      <c r="J1006" s="1">
        <v>0.01</v>
      </c>
      <c r="K1006">
        <v>-0.5</v>
      </c>
      <c r="L1006">
        <v>-0.64666821071450575</v>
      </c>
      <c r="M1006">
        <v>2.7730999999999999</v>
      </c>
      <c r="N1006">
        <v>31197</v>
      </c>
      <c r="O1006">
        <v>27.349</v>
      </c>
      <c r="P1006">
        <v>1.9750000000000001</v>
      </c>
      <c r="Q1006">
        <v>0.13800000000000001</v>
      </c>
      <c r="R1006">
        <v>2.552</v>
      </c>
      <c r="S1006">
        <v>5</v>
      </c>
      <c r="T1006">
        <v>0.01</v>
      </c>
      <c r="U1006">
        <v>13.445</v>
      </c>
      <c r="V1006">
        <v>381.27</v>
      </c>
      <c r="W1006">
        <v>52.249000000000002</v>
      </c>
      <c r="X1006">
        <v>12.500999999999999</v>
      </c>
      <c r="Y1006">
        <v>1013.36</v>
      </c>
      <c r="Z1006">
        <v>13.128399999999999</v>
      </c>
      <c r="AA1006">
        <v>0.70099999999999996</v>
      </c>
      <c r="AB1006">
        <v>3.0485000000000002</v>
      </c>
      <c r="AC1006">
        <v>80.466999999999999</v>
      </c>
      <c r="AD1006">
        <v>4.0389999999999997</v>
      </c>
      <c r="AE1006">
        <v>20.193999999999999</v>
      </c>
      <c r="AF1006">
        <v>12.180999999999999</v>
      </c>
      <c r="AG1006">
        <v>0.64</v>
      </c>
      <c r="AH1006">
        <v>15.707000000000001</v>
      </c>
      <c r="AI1006">
        <v>2.8260000000000001</v>
      </c>
      <c r="AJ1006">
        <v>0.309</v>
      </c>
      <c r="AK1006">
        <v>11.343</v>
      </c>
      <c r="AL1006">
        <v>7.5590000000000002</v>
      </c>
      <c r="AM1006">
        <v>3.9380000000000002</v>
      </c>
      <c r="AN1006">
        <v>2.0581999999999998</v>
      </c>
      <c r="AO1006">
        <v>5.1167400000000001</v>
      </c>
      <c r="AP1006">
        <v>0.01</v>
      </c>
      <c r="AQ1006">
        <v>0.01</v>
      </c>
      <c r="AR1006" s="4">
        <v>1005</v>
      </c>
      <c r="AS1006" s="4">
        <f>ROWS($D$2:D1006)</f>
        <v>1005</v>
      </c>
      <c r="AT1006" s="4" t="str">
        <f>IF(D1006=PUBLIC!$C$15,AS1006,"")</f>
        <v/>
      </c>
      <c r="AU1006" s="4" t="str">
        <f t="shared" si="15"/>
        <v/>
      </c>
      <c r="AV1006"/>
      <c r="AW1006"/>
      <c r="AX1006"/>
    </row>
    <row r="1007" spans="1:50" x14ac:dyDescent="0.25">
      <c r="A1007">
        <v>29</v>
      </c>
      <c r="B1007">
        <v>29211</v>
      </c>
      <c r="C1007" s="99" t="s">
        <v>2165</v>
      </c>
      <c r="D1007" s="1" t="s">
        <v>1139</v>
      </c>
      <c r="E1007">
        <v>0.75</v>
      </c>
      <c r="F1007" s="1">
        <v>0.50808232383884622</v>
      </c>
      <c r="G1007" s="1">
        <v>7.5179</v>
      </c>
      <c r="H1007">
        <v>-0.75</v>
      </c>
      <c r="I1007" s="1">
        <v>-0.81688310561735389</v>
      </c>
      <c r="J1007" s="1">
        <v>0.01</v>
      </c>
      <c r="K1007">
        <v>0.01</v>
      </c>
      <c r="L1007">
        <v>-0.1052717104156537</v>
      </c>
      <c r="M1007">
        <v>7.2305999999999999</v>
      </c>
      <c r="N1007">
        <v>6416</v>
      </c>
      <c r="O1007">
        <v>18.75</v>
      </c>
      <c r="P1007">
        <v>18.314</v>
      </c>
      <c r="Q1007">
        <v>1.3560000000000001</v>
      </c>
      <c r="R1007">
        <v>2.1659999999999999</v>
      </c>
      <c r="S1007">
        <v>10</v>
      </c>
      <c r="T1007">
        <v>0.01</v>
      </c>
      <c r="U1007">
        <v>16.445</v>
      </c>
      <c r="V1007">
        <v>149.97999999999999</v>
      </c>
      <c r="W1007">
        <v>24.937999999999999</v>
      </c>
      <c r="X1007">
        <v>7.7930000000000001</v>
      </c>
      <c r="Y1007">
        <v>397.74</v>
      </c>
      <c r="Z1007">
        <v>0.01</v>
      </c>
      <c r="AA1007">
        <v>6.4097</v>
      </c>
      <c r="AB1007">
        <v>6.4097</v>
      </c>
      <c r="AC1007">
        <v>32.729999999999997</v>
      </c>
      <c r="AD1007">
        <v>4.5199999999999996</v>
      </c>
      <c r="AE1007">
        <v>9.3520000000000003</v>
      </c>
      <c r="AF1007">
        <v>9.3520000000000003</v>
      </c>
      <c r="AG1007">
        <v>0.01</v>
      </c>
      <c r="AH1007">
        <v>3.117</v>
      </c>
      <c r="AI1007">
        <v>9.7840000000000007</v>
      </c>
      <c r="AJ1007">
        <v>0.01</v>
      </c>
      <c r="AK1007">
        <v>5.4320000000000004</v>
      </c>
      <c r="AL1007">
        <v>28.236999999999998</v>
      </c>
      <c r="AM1007">
        <v>3.3090000000000002</v>
      </c>
      <c r="AN1007">
        <v>1.4958</v>
      </c>
      <c r="AO1007">
        <v>2.1430400000000001</v>
      </c>
      <c r="AP1007">
        <v>0.01</v>
      </c>
      <c r="AQ1007">
        <v>0.01</v>
      </c>
      <c r="AR1007" s="4">
        <v>1006</v>
      </c>
      <c r="AS1007" s="4">
        <f>ROWS($D$2:D1007)</f>
        <v>1006</v>
      </c>
      <c r="AT1007" s="4" t="str">
        <f>IF(D1007=PUBLIC!$C$15,AS1007,"")</f>
        <v/>
      </c>
      <c r="AU1007" s="4" t="str">
        <f t="shared" si="15"/>
        <v/>
      </c>
      <c r="AV1007"/>
      <c r="AW1007"/>
      <c r="AX1007"/>
    </row>
    <row r="1008" spans="1:50" x14ac:dyDescent="0.25">
      <c r="A1008">
        <v>29</v>
      </c>
      <c r="B1008">
        <v>29213</v>
      </c>
      <c r="C1008" s="99" t="s">
        <v>2165</v>
      </c>
      <c r="D1008" s="1" t="s">
        <v>1140</v>
      </c>
      <c r="E1008">
        <v>-0.75</v>
      </c>
      <c r="F1008" s="1">
        <v>-0.84700389746578708</v>
      </c>
      <c r="G1008" s="1">
        <v>1.3503000000000001</v>
      </c>
      <c r="H1008">
        <v>-0.25</v>
      </c>
      <c r="I1008" s="1">
        <v>-0.27799337778676214</v>
      </c>
      <c r="J1008" s="1">
        <v>2.1307999999999998</v>
      </c>
      <c r="K1008">
        <v>-0.25</v>
      </c>
      <c r="L1008">
        <v>-0.31918253853148948</v>
      </c>
      <c r="M1008">
        <v>5.4694000000000003</v>
      </c>
      <c r="N1008">
        <v>53853</v>
      </c>
      <c r="O1008">
        <v>19.702000000000002</v>
      </c>
      <c r="P1008">
        <v>5.37</v>
      </c>
      <c r="Q1008">
        <v>0.85799999999999998</v>
      </c>
      <c r="R1008">
        <v>3.9740000000000002</v>
      </c>
      <c r="S1008">
        <v>5</v>
      </c>
      <c r="T1008">
        <v>0.01</v>
      </c>
      <c r="U1008">
        <v>17.805</v>
      </c>
      <c r="V1008">
        <v>1163.56</v>
      </c>
      <c r="W1008">
        <v>97.116</v>
      </c>
      <c r="X1008">
        <v>11.327</v>
      </c>
      <c r="Y1008">
        <v>939.33</v>
      </c>
      <c r="Z1008">
        <v>3.5674000000000001</v>
      </c>
      <c r="AA1008">
        <v>5.1943000000000001</v>
      </c>
      <c r="AB1008">
        <v>0.63590000000000002</v>
      </c>
      <c r="AC1008">
        <v>121.333</v>
      </c>
      <c r="AD1008">
        <v>4.3360000000000003</v>
      </c>
      <c r="AE1008">
        <v>22.283000000000001</v>
      </c>
      <c r="AF1008">
        <v>67.406000000000006</v>
      </c>
      <c r="AG1008">
        <v>10.210000000000001</v>
      </c>
      <c r="AH1008">
        <v>42.152000000000001</v>
      </c>
      <c r="AI1008">
        <v>0.72299999999999998</v>
      </c>
      <c r="AJ1008">
        <v>0.311</v>
      </c>
      <c r="AK1008">
        <v>6.4020000000000001</v>
      </c>
      <c r="AL1008">
        <v>4.3719999999999999</v>
      </c>
      <c r="AM1008">
        <v>2.8210000000000002</v>
      </c>
      <c r="AN1008">
        <v>3.3138000000000001</v>
      </c>
      <c r="AO1008">
        <v>4.4026571428571</v>
      </c>
      <c r="AP1008">
        <v>0.01</v>
      </c>
      <c r="AQ1008">
        <v>0.01</v>
      </c>
      <c r="AR1008" s="4">
        <v>1007</v>
      </c>
      <c r="AS1008" s="4">
        <f>ROWS($D$2:D1008)</f>
        <v>1007</v>
      </c>
      <c r="AT1008" s="4" t="str">
        <f>IF(D1008=PUBLIC!$C$15,AS1008,"")</f>
        <v/>
      </c>
      <c r="AU1008" s="4" t="str">
        <f t="shared" si="15"/>
        <v/>
      </c>
      <c r="AV1008"/>
      <c r="AW1008"/>
      <c r="AX1008"/>
    </row>
    <row r="1009" spans="1:50" x14ac:dyDescent="0.25">
      <c r="A1009">
        <v>29</v>
      </c>
      <c r="B1009">
        <v>29215</v>
      </c>
      <c r="C1009" s="99" t="s">
        <v>2165</v>
      </c>
      <c r="D1009" s="1" t="s">
        <v>1141</v>
      </c>
      <c r="E1009">
        <v>-0.5</v>
      </c>
      <c r="F1009" s="1">
        <v>-0.63265437455496276</v>
      </c>
      <c r="G1009" s="1">
        <v>2.3258999999999999</v>
      </c>
      <c r="H1009">
        <v>-0.75</v>
      </c>
      <c r="I1009" s="1">
        <v>-0.81688310561735389</v>
      </c>
      <c r="J1009" s="1">
        <v>0.01</v>
      </c>
      <c r="K1009">
        <v>-0.25</v>
      </c>
      <c r="L1009">
        <v>-0.3614618703888155</v>
      </c>
      <c r="M1009">
        <v>5.1212999999999997</v>
      </c>
      <c r="N1009">
        <v>25690</v>
      </c>
      <c r="O1009">
        <v>19.175000000000001</v>
      </c>
      <c r="P1009">
        <v>1.9970000000000001</v>
      </c>
      <c r="Q1009">
        <v>1.756</v>
      </c>
      <c r="R1009">
        <v>4.87</v>
      </c>
      <c r="S1009">
        <v>9</v>
      </c>
      <c r="T1009">
        <v>0.01</v>
      </c>
      <c r="U1009">
        <v>26.18</v>
      </c>
      <c r="V1009">
        <v>740.38</v>
      </c>
      <c r="W1009">
        <v>40.482999999999997</v>
      </c>
      <c r="X1009">
        <v>1.946</v>
      </c>
      <c r="Y1009">
        <v>566.41</v>
      </c>
      <c r="Z1009">
        <v>6.0374999999999996</v>
      </c>
      <c r="AA1009">
        <v>0.01</v>
      </c>
      <c r="AB1009">
        <v>1.5138</v>
      </c>
      <c r="AC1009">
        <v>68.400000000000006</v>
      </c>
      <c r="AD1009">
        <v>4.5350000000000001</v>
      </c>
      <c r="AE1009">
        <v>12.845000000000001</v>
      </c>
      <c r="AF1009">
        <v>5.8390000000000004</v>
      </c>
      <c r="AG1009">
        <v>3.89</v>
      </c>
      <c r="AH1009">
        <v>33.865000000000002</v>
      </c>
      <c r="AI1009">
        <v>6.5270000000000001</v>
      </c>
      <c r="AJ1009">
        <v>0.49299999999999999</v>
      </c>
      <c r="AK1009">
        <v>6.343</v>
      </c>
      <c r="AL1009">
        <v>11.723000000000001</v>
      </c>
      <c r="AM1009">
        <v>6.4119999999999999</v>
      </c>
      <c r="AN1009">
        <v>1.9456249999999999</v>
      </c>
      <c r="AO1009">
        <v>6.8082374999999997</v>
      </c>
      <c r="AP1009">
        <v>0.01</v>
      </c>
      <c r="AQ1009">
        <v>0.01</v>
      </c>
      <c r="AR1009" s="4">
        <v>1008</v>
      </c>
      <c r="AS1009" s="4">
        <f>ROWS($D$2:D1009)</f>
        <v>1008</v>
      </c>
      <c r="AT1009" s="4" t="str">
        <f>IF(D1009=PUBLIC!$C$15,AS1009,"")</f>
        <v/>
      </c>
      <c r="AU1009" s="4" t="str">
        <f t="shared" si="15"/>
        <v/>
      </c>
      <c r="AV1009"/>
      <c r="AW1009"/>
      <c r="AX1009"/>
    </row>
    <row r="1010" spans="1:50" x14ac:dyDescent="0.25">
      <c r="A1010">
        <v>29</v>
      </c>
      <c r="B1010">
        <v>29217</v>
      </c>
      <c r="C1010" s="99" t="s">
        <v>2165</v>
      </c>
      <c r="D1010" s="1" t="s">
        <v>1142</v>
      </c>
      <c r="E1010">
        <v>-0.5</v>
      </c>
      <c r="F1010" s="1">
        <v>-0.6867470893362716</v>
      </c>
      <c r="G1010" s="1">
        <v>2.0796999999999999</v>
      </c>
      <c r="H1010">
        <v>-0.75</v>
      </c>
      <c r="I1010" s="1">
        <v>-0.81688310561735389</v>
      </c>
      <c r="J1010" s="1">
        <v>0.01</v>
      </c>
      <c r="K1010">
        <v>-0.5</v>
      </c>
      <c r="L1010">
        <v>-0.73088679362134235</v>
      </c>
      <c r="M1010">
        <v>2.0796999999999999</v>
      </c>
      <c r="N1010">
        <v>20836</v>
      </c>
      <c r="O1010">
        <v>17.513000000000002</v>
      </c>
      <c r="P1010">
        <v>2.04</v>
      </c>
      <c r="Q1010">
        <v>0.96</v>
      </c>
      <c r="R1010">
        <v>2.7549999999999999</v>
      </c>
      <c r="S1010">
        <v>11</v>
      </c>
      <c r="T1010">
        <v>3.4445999999999999</v>
      </c>
      <c r="U1010">
        <v>17.433</v>
      </c>
      <c r="V1010">
        <v>511.66</v>
      </c>
      <c r="W1010">
        <v>37.435000000000002</v>
      </c>
      <c r="X1010">
        <v>25.437000000000001</v>
      </c>
      <c r="Y1010">
        <v>533.16999999999996</v>
      </c>
      <c r="Z1010">
        <v>3.6701000000000001</v>
      </c>
      <c r="AA1010">
        <v>3.6701000000000001</v>
      </c>
      <c r="AB1010">
        <v>0.01</v>
      </c>
      <c r="AC1010">
        <v>97.135000000000005</v>
      </c>
      <c r="AD1010">
        <v>4.5590000000000002</v>
      </c>
      <c r="AE1010">
        <v>14.398</v>
      </c>
      <c r="AF1010">
        <v>22.556999999999999</v>
      </c>
      <c r="AG1010">
        <v>194.86</v>
      </c>
      <c r="AH1010">
        <v>110.386</v>
      </c>
      <c r="AI1010">
        <v>7.1559999999999997</v>
      </c>
      <c r="AJ1010">
        <v>0.40600000000000003</v>
      </c>
      <c r="AK1010">
        <v>9.2279999999999998</v>
      </c>
      <c r="AL1010">
        <v>11.747999999999999</v>
      </c>
      <c r="AM1010">
        <v>4.0910000000000002</v>
      </c>
      <c r="AN1010">
        <v>1.3561714285713999</v>
      </c>
      <c r="AO1010">
        <v>1.7756571428571</v>
      </c>
      <c r="AP1010">
        <v>0.01</v>
      </c>
      <c r="AQ1010">
        <v>0.01</v>
      </c>
      <c r="AR1010" s="4">
        <v>1009</v>
      </c>
      <c r="AS1010" s="4">
        <f>ROWS($D$2:D1010)</f>
        <v>1009</v>
      </c>
      <c r="AT1010" s="4" t="str">
        <f>IF(D1010=PUBLIC!$C$15,AS1010,"")</f>
        <v/>
      </c>
      <c r="AU1010" s="4" t="str">
        <f t="shared" si="15"/>
        <v/>
      </c>
      <c r="AV1010"/>
      <c r="AW1010"/>
      <c r="AX1010"/>
    </row>
    <row r="1011" spans="1:50" x14ac:dyDescent="0.25">
      <c r="A1011">
        <v>29</v>
      </c>
      <c r="B1011">
        <v>29223</v>
      </c>
      <c r="C1011" s="99" t="s">
        <v>2165</v>
      </c>
      <c r="D1011" s="1" t="s">
        <v>1143</v>
      </c>
      <c r="E1011">
        <v>-1</v>
      </c>
      <c r="F1011" s="1">
        <v>-1.1436789290222509</v>
      </c>
      <c r="G1011" s="1">
        <v>0.01</v>
      </c>
      <c r="H1011">
        <v>-0.75</v>
      </c>
      <c r="I1011" s="1">
        <v>-0.81688310561735389</v>
      </c>
      <c r="J1011" s="1">
        <v>0.01</v>
      </c>
      <c r="K1011">
        <v>0.01</v>
      </c>
      <c r="L1011">
        <v>-0.16946196289079524</v>
      </c>
      <c r="M1011">
        <v>6.7020999999999997</v>
      </c>
      <c r="N1011">
        <v>13341</v>
      </c>
      <c r="O1011">
        <v>21.925000000000001</v>
      </c>
      <c r="P1011">
        <v>1.462</v>
      </c>
      <c r="Q1011">
        <v>0.67500000000000004</v>
      </c>
      <c r="R1011">
        <v>2.2559999999999998</v>
      </c>
      <c r="S1011">
        <v>10</v>
      </c>
      <c r="T1011">
        <v>0.01</v>
      </c>
      <c r="U1011">
        <v>22.98</v>
      </c>
      <c r="V1011">
        <v>321.33</v>
      </c>
      <c r="W1011">
        <v>41.975999999999999</v>
      </c>
      <c r="X1011">
        <v>8.9949999999999992</v>
      </c>
      <c r="Y1011">
        <v>370.63</v>
      </c>
      <c r="Z1011">
        <v>13.8233</v>
      </c>
      <c r="AA1011">
        <v>3.669</v>
      </c>
      <c r="AB1011">
        <v>2.2046000000000001</v>
      </c>
      <c r="AC1011">
        <v>29.233000000000001</v>
      </c>
      <c r="AD1011">
        <v>7.4960000000000004</v>
      </c>
      <c r="AE1011">
        <v>11.244</v>
      </c>
      <c r="AF1011">
        <v>20.988</v>
      </c>
      <c r="AG1011">
        <v>10.49</v>
      </c>
      <c r="AH1011">
        <v>117.682</v>
      </c>
      <c r="AI1011">
        <v>3.1539999999999999</v>
      </c>
      <c r="AJ1011">
        <v>1.4259999999999999</v>
      </c>
      <c r="AK1011">
        <v>7.1509999999999998</v>
      </c>
      <c r="AL1011">
        <v>18.471</v>
      </c>
      <c r="AM1011">
        <v>4.3849999999999998</v>
      </c>
      <c r="AN1011">
        <v>0.82165714285710001</v>
      </c>
      <c r="AO1011">
        <v>4.9092285714286001</v>
      </c>
      <c r="AP1011">
        <v>0.01</v>
      </c>
      <c r="AQ1011">
        <v>0.01</v>
      </c>
      <c r="AR1011" s="4">
        <v>1010</v>
      </c>
      <c r="AS1011" s="4">
        <f>ROWS($D$2:D1011)</f>
        <v>1010</v>
      </c>
      <c r="AT1011" s="4" t="str">
        <f>IF(D1011=PUBLIC!$C$15,AS1011,"")</f>
        <v/>
      </c>
      <c r="AU1011" s="4" t="str">
        <f t="shared" si="15"/>
        <v/>
      </c>
      <c r="AV1011"/>
      <c r="AW1011"/>
      <c r="AX1011"/>
    </row>
    <row r="1012" spans="1:50" x14ac:dyDescent="0.25">
      <c r="A1012">
        <v>29</v>
      </c>
      <c r="B1012">
        <v>29227</v>
      </c>
      <c r="C1012" s="99" t="s">
        <v>2165</v>
      </c>
      <c r="D1012" s="1" t="s">
        <v>1144</v>
      </c>
      <c r="E1012">
        <v>-1</v>
      </c>
      <c r="F1012" s="1">
        <v>-1.1436789290222509</v>
      </c>
      <c r="G1012" s="1">
        <v>0.01</v>
      </c>
      <c r="H1012">
        <v>-0.75</v>
      </c>
      <c r="I1012" s="1">
        <v>-0.81688310561735389</v>
      </c>
      <c r="J1012" s="1">
        <v>0.01</v>
      </c>
      <c r="K1012">
        <v>0.25</v>
      </c>
      <c r="L1012">
        <v>2.8622961918492042E-2</v>
      </c>
      <c r="M1012">
        <v>8.3330000000000002</v>
      </c>
      <c r="N1012">
        <v>2061</v>
      </c>
      <c r="O1012">
        <v>24.065999999999999</v>
      </c>
      <c r="P1012">
        <v>1.601</v>
      </c>
      <c r="Q1012">
        <v>0.01</v>
      </c>
      <c r="R1012">
        <v>2.1829999999999998</v>
      </c>
      <c r="S1012">
        <v>10</v>
      </c>
      <c r="T1012">
        <v>0.01</v>
      </c>
      <c r="U1012">
        <v>13.074</v>
      </c>
      <c r="V1012">
        <v>195.07</v>
      </c>
      <c r="W1012">
        <v>24.26</v>
      </c>
      <c r="X1012">
        <v>4.8520000000000003</v>
      </c>
      <c r="Y1012">
        <v>384.95</v>
      </c>
      <c r="Z1012">
        <v>0.01</v>
      </c>
      <c r="AA1012">
        <v>0.01</v>
      </c>
      <c r="AB1012">
        <v>0.01</v>
      </c>
      <c r="AC1012">
        <v>4.226</v>
      </c>
      <c r="AD1012">
        <v>3.6389999999999998</v>
      </c>
      <c r="AE1012">
        <v>4.8520000000000003</v>
      </c>
      <c r="AF1012">
        <v>38.816000000000003</v>
      </c>
      <c r="AG1012">
        <v>0.01</v>
      </c>
      <c r="AH1012">
        <v>29.111999999999998</v>
      </c>
      <c r="AI1012">
        <v>11.417</v>
      </c>
      <c r="AJ1012">
        <v>0.01</v>
      </c>
      <c r="AK1012">
        <v>10.601000000000001</v>
      </c>
      <c r="AL1012">
        <v>15.291</v>
      </c>
      <c r="AM1012">
        <v>1.631</v>
      </c>
      <c r="AN1012">
        <v>3.7484199999999999</v>
      </c>
      <c r="AO1012">
        <v>0.63848000000000005</v>
      </c>
      <c r="AP1012">
        <v>0.01</v>
      </c>
      <c r="AQ1012">
        <v>0.01</v>
      </c>
      <c r="AR1012" s="4">
        <v>1011</v>
      </c>
      <c r="AS1012" s="4">
        <f>ROWS($D$2:D1012)</f>
        <v>1011</v>
      </c>
      <c r="AT1012" s="4" t="str">
        <f>IF(D1012=PUBLIC!$C$15,AS1012,"")</f>
        <v/>
      </c>
      <c r="AU1012" s="4" t="str">
        <f t="shared" si="15"/>
        <v/>
      </c>
      <c r="AV1012"/>
      <c r="AW1012"/>
      <c r="AX1012"/>
    </row>
    <row r="1013" spans="1:50" x14ac:dyDescent="0.25">
      <c r="A1013">
        <v>29</v>
      </c>
      <c r="B1013">
        <v>29229</v>
      </c>
      <c r="C1013" s="99" t="s">
        <v>2165</v>
      </c>
      <c r="D1013" s="1" t="s">
        <v>1145</v>
      </c>
      <c r="E1013">
        <v>-1</v>
      </c>
      <c r="F1013" s="1">
        <v>-1.1436789290222509</v>
      </c>
      <c r="G1013" s="1">
        <v>0.01</v>
      </c>
      <c r="H1013">
        <v>-0.75</v>
      </c>
      <c r="I1013" s="1">
        <v>-0.81688310561735389</v>
      </c>
      <c r="J1013" s="1">
        <v>0.01</v>
      </c>
      <c r="K1013">
        <v>-0.75</v>
      </c>
      <c r="L1013">
        <v>-0.98348181362617071</v>
      </c>
      <c r="M1013">
        <v>0.01</v>
      </c>
      <c r="N1013">
        <v>18378</v>
      </c>
      <c r="O1013">
        <v>18.658000000000001</v>
      </c>
      <c r="P1013">
        <v>1.6539999999999999</v>
      </c>
      <c r="Q1013">
        <v>0.61499999999999999</v>
      </c>
      <c r="R1013">
        <v>2.1930000000000001</v>
      </c>
      <c r="S1013">
        <v>6</v>
      </c>
      <c r="T1013">
        <v>0.01</v>
      </c>
      <c r="U1013">
        <v>25.26</v>
      </c>
      <c r="V1013">
        <v>314.07</v>
      </c>
      <c r="W1013">
        <v>43.53</v>
      </c>
      <c r="X1013">
        <v>8.1620000000000008</v>
      </c>
      <c r="Y1013">
        <v>677.73</v>
      </c>
      <c r="Z1013">
        <v>13.8423</v>
      </c>
      <c r="AA1013">
        <v>1.6176999999999999</v>
      </c>
      <c r="AB1013">
        <v>0.01</v>
      </c>
      <c r="AC1013">
        <v>132.80099999999999</v>
      </c>
      <c r="AD1013">
        <v>5.8769999999999998</v>
      </c>
      <c r="AE1013">
        <v>25.03</v>
      </c>
      <c r="AF1013">
        <v>25.03</v>
      </c>
      <c r="AG1013">
        <v>5.99</v>
      </c>
      <c r="AH1013">
        <v>41.898000000000003</v>
      </c>
      <c r="AI1013">
        <v>8.7739999999999991</v>
      </c>
      <c r="AJ1013">
        <v>0.19400000000000001</v>
      </c>
      <c r="AK1013">
        <v>6.2670000000000003</v>
      </c>
      <c r="AL1013">
        <v>14.712</v>
      </c>
      <c r="AM1013">
        <v>6.52</v>
      </c>
      <c r="AN1013">
        <v>1.7451000000000001</v>
      </c>
      <c r="AO1013">
        <v>3.6986249999999998</v>
      </c>
      <c r="AP1013">
        <v>0.01</v>
      </c>
      <c r="AQ1013">
        <v>0.01</v>
      </c>
      <c r="AR1013" s="4">
        <v>1012</v>
      </c>
      <c r="AS1013" s="4">
        <f>ROWS($D$2:D1013)</f>
        <v>1012</v>
      </c>
      <c r="AT1013" s="4" t="str">
        <f>IF(D1013=PUBLIC!$C$15,AS1013,"")</f>
        <v/>
      </c>
      <c r="AU1013" s="4" t="str">
        <f t="shared" si="15"/>
        <v/>
      </c>
      <c r="AV1013"/>
      <c r="AW1013"/>
      <c r="AX1013"/>
    </row>
    <row r="1014" spans="1:50" x14ac:dyDescent="0.25">
      <c r="A1014">
        <v>30</v>
      </c>
      <c r="B1014">
        <v>30001</v>
      </c>
      <c r="C1014" s="99" t="s">
        <v>2166</v>
      </c>
      <c r="D1014" s="1" t="s">
        <v>1146</v>
      </c>
      <c r="E1014">
        <v>-1</v>
      </c>
      <c r="F1014" s="1">
        <v>-1.1436789290222509</v>
      </c>
      <c r="G1014" s="1">
        <v>0.01</v>
      </c>
      <c r="H1014">
        <v>-0.75</v>
      </c>
      <c r="I1014" s="1">
        <v>-0.81688310561735389</v>
      </c>
      <c r="J1014" s="1">
        <v>0.01</v>
      </c>
      <c r="K1014">
        <v>-0.75</v>
      </c>
      <c r="L1014">
        <v>-0.98348181362617071</v>
      </c>
      <c r="M1014">
        <v>0.01</v>
      </c>
      <c r="N1014">
        <v>9317</v>
      </c>
      <c r="O1014">
        <v>20.039000000000001</v>
      </c>
      <c r="P1014">
        <v>3.8420000000000001</v>
      </c>
      <c r="Q1014">
        <v>8.5999999999999993E-2</v>
      </c>
      <c r="R1014">
        <v>4.476</v>
      </c>
      <c r="S1014">
        <v>11</v>
      </c>
      <c r="T1014">
        <v>1.591</v>
      </c>
      <c r="U1014">
        <v>16.986000000000001</v>
      </c>
      <c r="V1014">
        <v>315.39999999999998</v>
      </c>
      <c r="W1014">
        <v>26.832999999999998</v>
      </c>
      <c r="X1014">
        <v>20.393000000000001</v>
      </c>
      <c r="Y1014">
        <v>765.15</v>
      </c>
      <c r="Z1014">
        <v>3.2081</v>
      </c>
      <c r="AA1014">
        <v>0.01</v>
      </c>
      <c r="AB1014">
        <v>3.2080000000000002</v>
      </c>
      <c r="AC1014">
        <v>89.132999999999996</v>
      </c>
      <c r="AD1014">
        <v>2.3610000000000002</v>
      </c>
      <c r="AE1014">
        <v>8.5860000000000003</v>
      </c>
      <c r="AF1014">
        <v>3.22</v>
      </c>
      <c r="AG1014">
        <v>12.88</v>
      </c>
      <c r="AH1014">
        <v>30.053000000000001</v>
      </c>
      <c r="AI1014">
        <v>14.391</v>
      </c>
      <c r="AJ1014">
        <v>1.611</v>
      </c>
      <c r="AK1014">
        <v>7.62</v>
      </c>
      <c r="AL1014">
        <v>3.1789999999999998</v>
      </c>
      <c r="AM1014">
        <v>2.286</v>
      </c>
      <c r="AN1014">
        <v>2.7099142857143002</v>
      </c>
      <c r="AO1014">
        <v>10.655642857143</v>
      </c>
      <c r="AP1014">
        <v>4</v>
      </c>
      <c r="AQ1014">
        <v>2</v>
      </c>
      <c r="AR1014" s="4">
        <v>1013</v>
      </c>
      <c r="AS1014" s="4">
        <f>ROWS($D$2:D1014)</f>
        <v>1013</v>
      </c>
      <c r="AT1014" s="4" t="str">
        <f>IF(D1014=PUBLIC!$C$15,AS1014,"")</f>
        <v/>
      </c>
      <c r="AU1014" s="4" t="str">
        <f t="shared" si="15"/>
        <v/>
      </c>
      <c r="AV1014"/>
      <c r="AW1014"/>
      <c r="AX1014"/>
    </row>
    <row r="1015" spans="1:50" x14ac:dyDescent="0.25">
      <c r="A1015">
        <v>30</v>
      </c>
      <c r="B1015">
        <v>30003</v>
      </c>
      <c r="C1015" s="99" t="s">
        <v>2166</v>
      </c>
      <c r="D1015" s="1" t="s">
        <v>1147</v>
      </c>
      <c r="E1015">
        <v>-1</v>
      </c>
      <c r="F1015" s="1">
        <v>-1.1436789290222509</v>
      </c>
      <c r="G1015" s="1">
        <v>0.01</v>
      </c>
      <c r="H1015">
        <v>-0.75</v>
      </c>
      <c r="I1015" s="1">
        <v>-0.81688310561735389</v>
      </c>
      <c r="J1015" s="1">
        <v>0.01</v>
      </c>
      <c r="K1015">
        <v>-0.5</v>
      </c>
      <c r="L1015">
        <v>-0.66400018616995082</v>
      </c>
      <c r="M1015">
        <v>2.6303999999999998</v>
      </c>
      <c r="N1015">
        <v>13214</v>
      </c>
      <c r="O1015">
        <v>11.034000000000001</v>
      </c>
      <c r="P1015">
        <v>5.2290000000000001</v>
      </c>
      <c r="Q1015">
        <v>9.8000000000000004E-2</v>
      </c>
      <c r="R1015">
        <v>66.626000000000005</v>
      </c>
      <c r="S1015">
        <v>6</v>
      </c>
      <c r="T1015">
        <v>0.88490000000000002</v>
      </c>
      <c r="U1015">
        <v>27.797000000000001</v>
      </c>
      <c r="V1015">
        <v>347.06</v>
      </c>
      <c r="W1015">
        <v>13.622</v>
      </c>
      <c r="X1015">
        <v>0.01</v>
      </c>
      <c r="Y1015">
        <v>518.49</v>
      </c>
      <c r="Z1015">
        <v>8.1867000000000001</v>
      </c>
      <c r="AA1015">
        <v>0.01</v>
      </c>
      <c r="AB1015">
        <v>0.01</v>
      </c>
      <c r="AC1015">
        <v>1.8320000000000001</v>
      </c>
      <c r="AD1015">
        <v>2.0430000000000001</v>
      </c>
      <c r="AE1015">
        <v>5.2969999999999997</v>
      </c>
      <c r="AF1015">
        <v>28.001000000000001</v>
      </c>
      <c r="AG1015">
        <v>1.51</v>
      </c>
      <c r="AH1015">
        <v>39.351999999999997</v>
      </c>
      <c r="AI1015">
        <v>10.728</v>
      </c>
      <c r="AJ1015">
        <v>2.7349999999999999</v>
      </c>
      <c r="AK1015">
        <v>3.7229999999999999</v>
      </c>
      <c r="AL1015">
        <v>0.71499999999999997</v>
      </c>
      <c r="AM1015">
        <v>2.2930000000000001</v>
      </c>
      <c r="AN1015">
        <v>3.4698428571429001</v>
      </c>
      <c r="AO1015">
        <v>2.0450142857142999</v>
      </c>
      <c r="AP1015">
        <v>4</v>
      </c>
      <c r="AQ1015">
        <v>2</v>
      </c>
      <c r="AR1015" s="4">
        <v>1014</v>
      </c>
      <c r="AS1015" s="4">
        <f>ROWS($D$2:D1015)</f>
        <v>1014</v>
      </c>
      <c r="AT1015" s="4" t="str">
        <f>IF(D1015=PUBLIC!$C$15,AS1015,"")</f>
        <v/>
      </c>
      <c r="AU1015" s="4" t="str">
        <f t="shared" si="15"/>
        <v/>
      </c>
      <c r="AV1015"/>
      <c r="AW1015"/>
      <c r="AX1015"/>
    </row>
    <row r="1016" spans="1:50" x14ac:dyDescent="0.25">
      <c r="A1016">
        <v>30</v>
      </c>
      <c r="B1016">
        <v>30005</v>
      </c>
      <c r="C1016" s="99" t="s">
        <v>2166</v>
      </c>
      <c r="D1016" s="1" t="s">
        <v>1148</v>
      </c>
      <c r="E1016">
        <v>-1</v>
      </c>
      <c r="F1016" s="1">
        <v>-1.1436789290222509</v>
      </c>
      <c r="G1016" s="1">
        <v>0.01</v>
      </c>
      <c r="H1016">
        <v>1.25</v>
      </c>
      <c r="I1016" s="1">
        <v>1.0507688852233419</v>
      </c>
      <c r="J1016" s="1">
        <v>7.3848000000000003</v>
      </c>
      <c r="K1016">
        <v>-0.75</v>
      </c>
      <c r="L1016">
        <v>-0.98348181362617071</v>
      </c>
      <c r="M1016">
        <v>0.01</v>
      </c>
      <c r="N1016">
        <v>6609</v>
      </c>
      <c r="O1016">
        <v>14.193</v>
      </c>
      <c r="P1016">
        <v>2.391</v>
      </c>
      <c r="Q1016">
        <v>0.22700000000000001</v>
      </c>
      <c r="R1016">
        <v>50.688000000000002</v>
      </c>
      <c r="S1016">
        <v>12</v>
      </c>
      <c r="T1016">
        <v>0.01</v>
      </c>
      <c r="U1016">
        <v>28.562999999999999</v>
      </c>
      <c r="V1016">
        <v>128.08000000000001</v>
      </c>
      <c r="W1016">
        <v>37.826999999999998</v>
      </c>
      <c r="X1016">
        <v>31.774999999999999</v>
      </c>
      <c r="Y1016">
        <v>367.94</v>
      </c>
      <c r="Z1016">
        <v>0.01</v>
      </c>
      <c r="AA1016">
        <v>6.5117000000000003</v>
      </c>
      <c r="AB1016">
        <v>0.01</v>
      </c>
      <c r="AC1016">
        <v>41.831000000000003</v>
      </c>
      <c r="AD1016">
        <v>1.9670000000000001</v>
      </c>
      <c r="AE1016">
        <v>15.131</v>
      </c>
      <c r="AF1016">
        <v>37.826999999999998</v>
      </c>
      <c r="AG1016">
        <v>3.03</v>
      </c>
      <c r="AH1016">
        <v>51.445</v>
      </c>
      <c r="AI1016">
        <v>18.367000000000001</v>
      </c>
      <c r="AJ1016">
        <v>0.61599999999999999</v>
      </c>
      <c r="AK1016">
        <v>8.5869999999999997</v>
      </c>
      <c r="AL1016">
        <v>0.92400000000000004</v>
      </c>
      <c r="AM1016">
        <v>2.1949999999999998</v>
      </c>
      <c r="AN1016">
        <v>1.0797749999999999</v>
      </c>
      <c r="AO1016">
        <v>2.1197750000000002</v>
      </c>
      <c r="AP1016">
        <v>4</v>
      </c>
      <c r="AQ1016">
        <v>2</v>
      </c>
      <c r="AR1016" s="4">
        <v>1015</v>
      </c>
      <c r="AS1016" s="4">
        <f>ROWS($D$2:D1016)</f>
        <v>1015</v>
      </c>
      <c r="AT1016" s="4" t="str">
        <f>IF(D1016=PUBLIC!$C$15,AS1016,"")</f>
        <v/>
      </c>
      <c r="AU1016" s="4" t="str">
        <f t="shared" si="15"/>
        <v/>
      </c>
      <c r="AV1016"/>
      <c r="AW1016"/>
      <c r="AX1016"/>
    </row>
    <row r="1017" spans="1:50" x14ac:dyDescent="0.25">
      <c r="A1017">
        <v>30</v>
      </c>
      <c r="B1017">
        <v>30007</v>
      </c>
      <c r="C1017" s="99" t="s">
        <v>2166</v>
      </c>
      <c r="D1017" s="1" t="s">
        <v>1149</v>
      </c>
      <c r="E1017">
        <v>-1</v>
      </c>
      <c r="F1017" s="1">
        <v>-1.1436789290222509</v>
      </c>
      <c r="G1017" s="1">
        <v>0.01</v>
      </c>
      <c r="H1017">
        <v>-0.75</v>
      </c>
      <c r="I1017" s="1">
        <v>-0.81688310561735389</v>
      </c>
      <c r="J1017" s="1">
        <v>0.01</v>
      </c>
      <c r="K1017">
        <v>-0.75</v>
      </c>
      <c r="L1017">
        <v>-0.98348181362617071</v>
      </c>
      <c r="M1017">
        <v>0.01</v>
      </c>
      <c r="N1017">
        <v>5692</v>
      </c>
      <c r="O1017">
        <v>20.538</v>
      </c>
      <c r="P1017">
        <v>1.23</v>
      </c>
      <c r="Q1017">
        <v>0.17599999999999999</v>
      </c>
      <c r="R1017">
        <v>4.8490000000000002</v>
      </c>
      <c r="S1017">
        <v>10</v>
      </c>
      <c r="T1017">
        <v>0.48570000000000002</v>
      </c>
      <c r="U1017">
        <v>8.3420000000000005</v>
      </c>
      <c r="V1017">
        <v>52.53</v>
      </c>
      <c r="W1017">
        <v>17.568999999999999</v>
      </c>
      <c r="X1017">
        <v>0.01</v>
      </c>
      <c r="Y1017">
        <v>803.01</v>
      </c>
      <c r="Z1017">
        <v>0.01</v>
      </c>
      <c r="AA1017">
        <v>4.8052000000000001</v>
      </c>
      <c r="AB1017">
        <v>9.4213000000000005</v>
      </c>
      <c r="AC1017">
        <v>12.565</v>
      </c>
      <c r="AD1017">
        <v>3.1619999999999999</v>
      </c>
      <c r="AE1017">
        <v>0.01</v>
      </c>
      <c r="AF1017">
        <v>14.055</v>
      </c>
      <c r="AG1017">
        <v>0.01</v>
      </c>
      <c r="AH1017">
        <v>0.01</v>
      </c>
      <c r="AI1017">
        <v>12.471</v>
      </c>
      <c r="AJ1017">
        <v>5.18</v>
      </c>
      <c r="AK1017">
        <v>17.574999999999999</v>
      </c>
      <c r="AL1017">
        <v>4.6820000000000004</v>
      </c>
      <c r="AM1017">
        <v>3.9140000000000001</v>
      </c>
      <c r="AN1017">
        <v>1.0206999999999999</v>
      </c>
      <c r="AO1017">
        <v>4.2189750000000004</v>
      </c>
      <c r="AP1017">
        <v>4</v>
      </c>
      <c r="AQ1017">
        <v>2</v>
      </c>
      <c r="AR1017" s="4">
        <v>1016</v>
      </c>
      <c r="AS1017" s="4">
        <f>ROWS($D$2:D1017)</f>
        <v>1016</v>
      </c>
      <c r="AT1017" s="4" t="str">
        <f>IF(D1017=PUBLIC!$C$15,AS1017,"")</f>
        <v/>
      </c>
      <c r="AU1017" s="4" t="str">
        <f t="shared" si="15"/>
        <v/>
      </c>
      <c r="AV1017"/>
      <c r="AW1017"/>
      <c r="AX1017"/>
    </row>
    <row r="1018" spans="1:50" x14ac:dyDescent="0.25">
      <c r="A1018">
        <v>30</v>
      </c>
      <c r="B1018">
        <v>30011</v>
      </c>
      <c r="C1018" s="99" t="s">
        <v>2166</v>
      </c>
      <c r="D1018" s="1" t="s">
        <v>1150</v>
      </c>
      <c r="E1018">
        <v>-1</v>
      </c>
      <c r="F1018" s="1">
        <v>-1.1436789290222509</v>
      </c>
      <c r="G1018" s="1">
        <v>0.01</v>
      </c>
      <c r="H1018">
        <v>-0.75</v>
      </c>
      <c r="I1018" s="1">
        <v>-0.81688310561735389</v>
      </c>
      <c r="J1018" s="1">
        <v>0.01</v>
      </c>
      <c r="K1018">
        <v>-0.75</v>
      </c>
      <c r="L1018">
        <v>-0.98348181362617071</v>
      </c>
      <c r="M1018">
        <v>0.01</v>
      </c>
      <c r="N1018">
        <v>1295</v>
      </c>
      <c r="O1018">
        <v>24.942</v>
      </c>
      <c r="P1018">
        <v>1.39</v>
      </c>
      <c r="Q1018">
        <v>0.01</v>
      </c>
      <c r="R1018">
        <v>2.008</v>
      </c>
      <c r="S1018">
        <v>12</v>
      </c>
      <c r="T1018">
        <v>0.01</v>
      </c>
      <c r="U1018">
        <v>12.688000000000001</v>
      </c>
      <c r="V1018">
        <v>87.84</v>
      </c>
      <c r="W1018">
        <v>92.664000000000001</v>
      </c>
      <c r="X1018">
        <v>15.444000000000001</v>
      </c>
      <c r="Y1018">
        <v>680.36</v>
      </c>
      <c r="Z1018">
        <v>0.01</v>
      </c>
      <c r="AA1018">
        <v>0.01</v>
      </c>
      <c r="AB1018">
        <v>0.01</v>
      </c>
      <c r="AC1018">
        <v>30.885999999999999</v>
      </c>
      <c r="AD1018">
        <v>1.1579999999999999</v>
      </c>
      <c r="AE1018">
        <v>0.01</v>
      </c>
      <c r="AF1018">
        <v>0.01</v>
      </c>
      <c r="AG1018">
        <v>0.01</v>
      </c>
      <c r="AH1018">
        <v>0.01</v>
      </c>
      <c r="AI1018">
        <v>49.759</v>
      </c>
      <c r="AJ1018">
        <v>2.2469999999999999</v>
      </c>
      <c r="AK1018">
        <v>2.2469999999999999</v>
      </c>
      <c r="AL1018">
        <v>2.0870000000000002</v>
      </c>
      <c r="AM1018">
        <v>3.05</v>
      </c>
      <c r="AN1018">
        <v>0.01</v>
      </c>
      <c r="AO1018">
        <v>1.1939</v>
      </c>
      <c r="AP1018">
        <v>4</v>
      </c>
      <c r="AQ1018">
        <v>2</v>
      </c>
      <c r="AR1018" s="4">
        <v>1017</v>
      </c>
      <c r="AS1018" s="4">
        <f>ROWS($D$2:D1018)</f>
        <v>1017</v>
      </c>
      <c r="AT1018" s="4" t="str">
        <f>IF(D1018=PUBLIC!$C$15,AS1018,"")</f>
        <v/>
      </c>
      <c r="AU1018" s="4" t="str">
        <f t="shared" si="15"/>
        <v/>
      </c>
      <c r="AV1018"/>
      <c r="AW1018"/>
      <c r="AX1018"/>
    </row>
    <row r="1019" spans="1:50" x14ac:dyDescent="0.25">
      <c r="A1019">
        <v>30</v>
      </c>
      <c r="B1019">
        <v>30015</v>
      </c>
      <c r="C1019" s="99" t="s">
        <v>2166</v>
      </c>
      <c r="D1019" s="1" t="s">
        <v>1151</v>
      </c>
      <c r="E1019">
        <v>-1</v>
      </c>
      <c r="F1019" s="1">
        <v>-1.1436789290222509</v>
      </c>
      <c r="G1019" s="1">
        <v>0.01</v>
      </c>
      <c r="H1019">
        <v>-0.75</v>
      </c>
      <c r="I1019" s="1">
        <v>-0.81688310561735389</v>
      </c>
      <c r="J1019" s="1">
        <v>0.01</v>
      </c>
      <c r="K1019">
        <v>-0.75</v>
      </c>
      <c r="L1019">
        <v>-0.98348181362617071</v>
      </c>
      <c r="M1019">
        <v>0.01</v>
      </c>
      <c r="N1019">
        <v>5837</v>
      </c>
      <c r="O1019">
        <v>18.023</v>
      </c>
      <c r="P1019">
        <v>2.1240000000000001</v>
      </c>
      <c r="Q1019">
        <v>5.0999999999999997E-2</v>
      </c>
      <c r="R1019">
        <v>21.501000000000001</v>
      </c>
      <c r="S1019">
        <v>7</v>
      </c>
      <c r="T1019">
        <v>0.01</v>
      </c>
      <c r="U1019">
        <v>21.795999999999999</v>
      </c>
      <c r="V1019">
        <v>171.91</v>
      </c>
      <c r="W1019">
        <v>23.984999999999999</v>
      </c>
      <c r="X1019">
        <v>5.14</v>
      </c>
      <c r="Y1019">
        <v>772.97</v>
      </c>
      <c r="Z1019">
        <v>0.01</v>
      </c>
      <c r="AA1019">
        <v>15.8087</v>
      </c>
      <c r="AB1019">
        <v>9.6164000000000005</v>
      </c>
      <c r="AC1019">
        <v>36.366</v>
      </c>
      <c r="AD1019">
        <v>2.056</v>
      </c>
      <c r="AE1019">
        <v>17.132000000000001</v>
      </c>
      <c r="AF1019">
        <v>0.01</v>
      </c>
      <c r="AG1019">
        <v>0.01</v>
      </c>
      <c r="AH1019">
        <v>107.932</v>
      </c>
      <c r="AI1019">
        <v>25.09</v>
      </c>
      <c r="AJ1019">
        <v>0.439</v>
      </c>
      <c r="AK1019">
        <v>5.7930000000000001</v>
      </c>
      <c r="AL1019">
        <v>3.875</v>
      </c>
      <c r="AM1019">
        <v>3.3959999999999999</v>
      </c>
      <c r="AN1019">
        <v>2.5151625000000002</v>
      </c>
      <c r="AO1019">
        <v>2.2603</v>
      </c>
      <c r="AP1019">
        <v>4</v>
      </c>
      <c r="AQ1019">
        <v>2</v>
      </c>
      <c r="AR1019" s="4">
        <v>1018</v>
      </c>
      <c r="AS1019" s="4">
        <f>ROWS($D$2:D1019)</f>
        <v>1018</v>
      </c>
      <c r="AT1019" s="4" t="str">
        <f>IF(D1019=PUBLIC!$C$15,AS1019,"")</f>
        <v/>
      </c>
      <c r="AU1019" s="4" t="str">
        <f t="shared" si="15"/>
        <v/>
      </c>
      <c r="AV1019"/>
      <c r="AW1019"/>
      <c r="AX1019"/>
    </row>
    <row r="1020" spans="1:50" x14ac:dyDescent="0.25">
      <c r="A1020">
        <v>30</v>
      </c>
      <c r="B1020">
        <v>30017</v>
      </c>
      <c r="C1020" s="99" t="s">
        <v>2166</v>
      </c>
      <c r="D1020" s="1" t="s">
        <v>1152</v>
      </c>
      <c r="E1020">
        <v>-1</v>
      </c>
      <c r="F1020" s="1">
        <v>-1.1436789290222509</v>
      </c>
      <c r="G1020" s="1">
        <v>0.01</v>
      </c>
      <c r="H1020">
        <v>-0.75</v>
      </c>
      <c r="I1020" s="1">
        <v>-0.81688310561735389</v>
      </c>
      <c r="J1020" s="1">
        <v>0.01</v>
      </c>
      <c r="K1020">
        <v>-0.5</v>
      </c>
      <c r="L1020">
        <v>-0.59447795245799051</v>
      </c>
      <c r="M1020">
        <v>3.2027999999999999</v>
      </c>
      <c r="N1020">
        <v>11980</v>
      </c>
      <c r="O1020">
        <v>18.506</v>
      </c>
      <c r="P1020">
        <v>2.9470000000000001</v>
      </c>
      <c r="Q1020">
        <v>0.35899999999999999</v>
      </c>
      <c r="R1020">
        <v>3.9569999999999999</v>
      </c>
      <c r="S1020">
        <v>11</v>
      </c>
      <c r="T1020">
        <v>0.58409999999999995</v>
      </c>
      <c r="U1020">
        <v>11.215</v>
      </c>
      <c r="V1020">
        <v>676.82</v>
      </c>
      <c r="W1020">
        <v>68.447000000000003</v>
      </c>
      <c r="X1020">
        <v>11.686</v>
      </c>
      <c r="Y1020">
        <v>691.32</v>
      </c>
      <c r="Z1020">
        <v>4.1620999999999997</v>
      </c>
      <c r="AA1020">
        <v>10.2865</v>
      </c>
      <c r="AB1020">
        <v>0.01</v>
      </c>
      <c r="AC1020">
        <v>115.935</v>
      </c>
      <c r="AD1020">
        <v>2.8380000000000001</v>
      </c>
      <c r="AE1020">
        <v>11.686</v>
      </c>
      <c r="AF1020">
        <v>90.15</v>
      </c>
      <c r="AG1020">
        <v>49.25</v>
      </c>
      <c r="AH1020">
        <v>116.027</v>
      </c>
      <c r="AI1020">
        <v>6.593</v>
      </c>
      <c r="AJ1020">
        <v>1.534</v>
      </c>
      <c r="AK1020">
        <v>9.1859999999999999</v>
      </c>
      <c r="AL1020">
        <v>3.2250000000000001</v>
      </c>
      <c r="AM1020">
        <v>4.4109999999999996</v>
      </c>
      <c r="AN1020">
        <v>0.01</v>
      </c>
      <c r="AO1020">
        <v>0.01</v>
      </c>
      <c r="AP1020">
        <v>4</v>
      </c>
      <c r="AQ1020">
        <v>2</v>
      </c>
      <c r="AR1020" s="4">
        <v>1019</v>
      </c>
      <c r="AS1020" s="4">
        <f>ROWS($D$2:D1020)</f>
        <v>1019</v>
      </c>
      <c r="AT1020" s="4" t="str">
        <f>IF(D1020=PUBLIC!$C$15,AS1020,"")</f>
        <v/>
      </c>
      <c r="AU1020" s="4" t="str">
        <f t="shared" si="15"/>
        <v/>
      </c>
      <c r="AV1020"/>
      <c r="AW1020"/>
      <c r="AX1020"/>
    </row>
    <row r="1021" spans="1:50" x14ac:dyDescent="0.25">
      <c r="A1021">
        <v>30</v>
      </c>
      <c r="B1021">
        <v>30019</v>
      </c>
      <c r="C1021" s="99" t="s">
        <v>2166</v>
      </c>
      <c r="D1021" s="1" t="s">
        <v>1153</v>
      </c>
      <c r="E1021">
        <v>-1</v>
      </c>
      <c r="F1021" s="1">
        <v>-1.1436789290222509</v>
      </c>
      <c r="G1021" s="1">
        <v>0.01</v>
      </c>
      <c r="H1021">
        <v>-0.75</v>
      </c>
      <c r="I1021" s="1">
        <v>-0.81688310561735389</v>
      </c>
      <c r="J1021" s="1">
        <v>0.01</v>
      </c>
      <c r="K1021">
        <v>-0.75</v>
      </c>
      <c r="L1021">
        <v>-0.98348181362617071</v>
      </c>
      <c r="M1021">
        <v>0.01</v>
      </c>
      <c r="N1021">
        <v>1787</v>
      </c>
      <c r="O1021">
        <v>24.062999999999999</v>
      </c>
      <c r="P1021">
        <v>2.1259999999999999</v>
      </c>
      <c r="Q1021">
        <v>0.01</v>
      </c>
      <c r="R1021">
        <v>1.0069999999999999</v>
      </c>
      <c r="S1021">
        <v>12</v>
      </c>
      <c r="T1021">
        <v>0.01</v>
      </c>
      <c r="U1021">
        <v>4.7839999999999998</v>
      </c>
      <c r="V1021">
        <v>139.03</v>
      </c>
      <c r="W1021">
        <v>11.192</v>
      </c>
      <c r="X1021">
        <v>27.98</v>
      </c>
      <c r="Y1021">
        <v>686.36</v>
      </c>
      <c r="Z1021">
        <v>11.963200000000001</v>
      </c>
      <c r="AA1021">
        <v>0.01</v>
      </c>
      <c r="AB1021">
        <v>0.01</v>
      </c>
      <c r="AC1021">
        <v>7.3719999999999999</v>
      </c>
      <c r="AD1021">
        <v>1.399</v>
      </c>
      <c r="AE1021">
        <v>72.748000000000005</v>
      </c>
      <c r="AF1021">
        <v>0.01</v>
      </c>
      <c r="AG1021">
        <v>0.01</v>
      </c>
      <c r="AH1021">
        <v>0.01</v>
      </c>
      <c r="AI1021">
        <v>20.311</v>
      </c>
      <c r="AJ1021">
        <v>0.41499999999999998</v>
      </c>
      <c r="AK1021">
        <v>4.6630000000000003</v>
      </c>
      <c r="AL1021">
        <v>0.622</v>
      </c>
      <c r="AM1021">
        <v>2.4870000000000001</v>
      </c>
      <c r="AN1021">
        <v>4.4699333333332998</v>
      </c>
      <c r="AO1021">
        <v>3.2557</v>
      </c>
      <c r="AP1021">
        <v>4</v>
      </c>
      <c r="AQ1021">
        <v>2</v>
      </c>
      <c r="AR1021" s="4">
        <v>1020</v>
      </c>
      <c r="AS1021" s="4">
        <f>ROWS($D$2:D1021)</f>
        <v>1020</v>
      </c>
      <c r="AT1021" s="4" t="str">
        <f>IF(D1021=PUBLIC!$C$15,AS1021,"")</f>
        <v/>
      </c>
      <c r="AU1021" s="4" t="str">
        <f t="shared" si="15"/>
        <v/>
      </c>
      <c r="AV1021"/>
      <c r="AW1021"/>
      <c r="AX1021"/>
    </row>
    <row r="1022" spans="1:50" x14ac:dyDescent="0.25">
      <c r="A1022">
        <v>30</v>
      </c>
      <c r="B1022">
        <v>30021</v>
      </c>
      <c r="C1022" s="99" t="s">
        <v>2166</v>
      </c>
      <c r="D1022" s="1" t="s">
        <v>1154</v>
      </c>
      <c r="E1022">
        <v>-1</v>
      </c>
      <c r="F1022" s="1">
        <v>-1.1436789290222509</v>
      </c>
      <c r="G1022" s="1">
        <v>0.01</v>
      </c>
      <c r="H1022">
        <v>-0.75</v>
      </c>
      <c r="I1022" s="1">
        <v>-0.81688310561735389</v>
      </c>
      <c r="J1022" s="1">
        <v>0.01</v>
      </c>
      <c r="K1022">
        <v>-0.75</v>
      </c>
      <c r="L1022">
        <v>-0.98348181362617071</v>
      </c>
      <c r="M1022">
        <v>0.01</v>
      </c>
      <c r="N1022">
        <v>9431</v>
      </c>
      <c r="O1022">
        <v>16.859000000000002</v>
      </c>
      <c r="P1022">
        <v>2.7890000000000001</v>
      </c>
      <c r="Q1022">
        <v>0.65700000000000003</v>
      </c>
      <c r="R1022">
        <v>3.669</v>
      </c>
      <c r="S1022">
        <v>11</v>
      </c>
      <c r="T1022">
        <v>1.8593</v>
      </c>
      <c r="U1022">
        <v>15.28</v>
      </c>
      <c r="V1022">
        <v>522.98</v>
      </c>
      <c r="W1022">
        <v>45.594000000000001</v>
      </c>
      <c r="X1022">
        <v>19.085999999999999</v>
      </c>
      <c r="Y1022">
        <v>801.47</v>
      </c>
      <c r="Z1022">
        <v>3.1421999999999999</v>
      </c>
      <c r="AA1022">
        <v>5.7198000000000002</v>
      </c>
      <c r="AB1022">
        <v>0.01</v>
      </c>
      <c r="AC1022">
        <v>91.1</v>
      </c>
      <c r="AD1022">
        <v>1.8029999999999999</v>
      </c>
      <c r="AE1022">
        <v>9.5429999999999993</v>
      </c>
      <c r="AF1022">
        <v>2.121</v>
      </c>
      <c r="AG1022">
        <v>18.03</v>
      </c>
      <c r="AH1022">
        <v>32.869999999999997</v>
      </c>
      <c r="AI1022">
        <v>8.8130000000000006</v>
      </c>
      <c r="AJ1022">
        <v>8.3879999999999999</v>
      </c>
      <c r="AK1022">
        <v>9.9809999999999999</v>
      </c>
      <c r="AL1022">
        <v>1.444</v>
      </c>
      <c r="AM1022">
        <v>10.788</v>
      </c>
      <c r="AN1022">
        <v>0.01</v>
      </c>
      <c r="AO1022">
        <v>0.64942500000000003</v>
      </c>
      <c r="AP1022">
        <v>4</v>
      </c>
      <c r="AQ1022">
        <v>2</v>
      </c>
      <c r="AR1022" s="4">
        <v>1021</v>
      </c>
      <c r="AS1022" s="4">
        <f>ROWS($D$2:D1022)</f>
        <v>1021</v>
      </c>
      <c r="AT1022" s="4" t="str">
        <f>IF(D1022=PUBLIC!$C$15,AS1022,"")</f>
        <v/>
      </c>
      <c r="AU1022" s="4" t="str">
        <f t="shared" si="15"/>
        <v/>
      </c>
      <c r="AV1022"/>
      <c r="AW1022"/>
      <c r="AX1022"/>
    </row>
    <row r="1023" spans="1:50" x14ac:dyDescent="0.25">
      <c r="A1023">
        <v>30</v>
      </c>
      <c r="B1023">
        <v>30023</v>
      </c>
      <c r="C1023" s="99" t="s">
        <v>2166</v>
      </c>
      <c r="D1023" s="1" t="s">
        <v>1155</v>
      </c>
      <c r="E1023">
        <v>1</v>
      </c>
      <c r="F1023" s="1">
        <v>0.96668396300629555</v>
      </c>
      <c r="G1023" s="1">
        <v>9.6052</v>
      </c>
      <c r="H1023">
        <v>-0.75</v>
      </c>
      <c r="I1023" s="1">
        <v>-0.81688310561735389</v>
      </c>
      <c r="J1023" s="1">
        <v>0.01</v>
      </c>
      <c r="K1023">
        <v>-0.75</v>
      </c>
      <c r="L1023">
        <v>-0.98348181362617071</v>
      </c>
      <c r="M1023">
        <v>0.01</v>
      </c>
      <c r="N1023">
        <v>9176</v>
      </c>
      <c r="O1023">
        <v>20.890999999999998</v>
      </c>
      <c r="P1023">
        <v>3.073</v>
      </c>
      <c r="Q1023">
        <v>0.34899999999999998</v>
      </c>
      <c r="R1023">
        <v>5.83</v>
      </c>
      <c r="S1023">
        <v>9</v>
      </c>
      <c r="T1023">
        <v>1.9961</v>
      </c>
      <c r="U1023">
        <v>20.803999999999998</v>
      </c>
      <c r="V1023">
        <v>325.35000000000002</v>
      </c>
      <c r="W1023">
        <v>14.167</v>
      </c>
      <c r="X1023">
        <v>5.4489999999999998</v>
      </c>
      <c r="Y1023">
        <v>496.14</v>
      </c>
      <c r="Z1023">
        <v>4.8555000000000001</v>
      </c>
      <c r="AA1023">
        <v>18.6328</v>
      </c>
      <c r="AB1023">
        <v>5.1218000000000004</v>
      </c>
      <c r="AC1023">
        <v>96.299000000000007</v>
      </c>
      <c r="AD1023">
        <v>4.6859999999999999</v>
      </c>
      <c r="AE1023">
        <v>35.963000000000001</v>
      </c>
      <c r="AF1023">
        <v>65.388000000000005</v>
      </c>
      <c r="AG1023">
        <v>503.49</v>
      </c>
      <c r="AH1023">
        <v>33.783999999999999</v>
      </c>
      <c r="AI1023">
        <v>3.2389999999999999</v>
      </c>
      <c r="AJ1023">
        <v>3.266</v>
      </c>
      <c r="AK1023">
        <v>7.3479999999999999</v>
      </c>
      <c r="AL1023">
        <v>4.1879999999999997</v>
      </c>
      <c r="AM1023">
        <v>0.92200000000000004</v>
      </c>
      <c r="AN1023">
        <v>0.9977166666667</v>
      </c>
      <c r="AO1023">
        <v>3.8802833333333</v>
      </c>
      <c r="AP1023">
        <v>4</v>
      </c>
      <c r="AQ1023">
        <v>2</v>
      </c>
      <c r="AR1023" s="4">
        <v>1022</v>
      </c>
      <c r="AS1023" s="4">
        <f>ROWS($D$2:D1023)</f>
        <v>1022</v>
      </c>
      <c r="AT1023" s="4" t="str">
        <f>IF(D1023=PUBLIC!$C$15,AS1023,"")</f>
        <v/>
      </c>
      <c r="AU1023" s="4" t="str">
        <f t="shared" si="15"/>
        <v/>
      </c>
      <c r="AV1023"/>
      <c r="AW1023"/>
      <c r="AX1023"/>
    </row>
    <row r="1024" spans="1:50" x14ac:dyDescent="0.25">
      <c r="A1024">
        <v>30</v>
      </c>
      <c r="B1024">
        <v>30025</v>
      </c>
      <c r="C1024" s="99" t="s">
        <v>2166</v>
      </c>
      <c r="D1024" s="1" t="s">
        <v>1156</v>
      </c>
      <c r="E1024">
        <v>-1</v>
      </c>
      <c r="F1024" s="1">
        <v>-1.1436789290222509</v>
      </c>
      <c r="G1024" s="1">
        <v>0.01</v>
      </c>
      <c r="H1024">
        <v>-0.75</v>
      </c>
      <c r="I1024" s="1">
        <v>-0.81688310561735389</v>
      </c>
      <c r="J1024" s="1">
        <v>0.01</v>
      </c>
      <c r="K1024">
        <v>-0.75</v>
      </c>
      <c r="L1024">
        <v>-0.98348181362617071</v>
      </c>
      <c r="M1024">
        <v>0.01</v>
      </c>
      <c r="N1024">
        <v>2913</v>
      </c>
      <c r="O1024">
        <v>15.826000000000001</v>
      </c>
      <c r="P1024">
        <v>1.716</v>
      </c>
      <c r="Q1024">
        <v>1.304</v>
      </c>
      <c r="R1024">
        <v>2.5059999999999998</v>
      </c>
      <c r="S1024">
        <v>12</v>
      </c>
      <c r="T1024">
        <v>0.01</v>
      </c>
      <c r="U1024">
        <v>6.9390000000000001</v>
      </c>
      <c r="V1024">
        <v>0.01</v>
      </c>
      <c r="W1024">
        <v>68.658000000000001</v>
      </c>
      <c r="X1024">
        <v>20.597000000000001</v>
      </c>
      <c r="Y1024">
        <v>691.97</v>
      </c>
      <c r="Z1024">
        <v>0.01</v>
      </c>
      <c r="AA1024">
        <v>0.01</v>
      </c>
      <c r="AB1024">
        <v>9.3635000000000002</v>
      </c>
      <c r="AC1024">
        <v>3.6429999999999998</v>
      </c>
      <c r="AD1024">
        <v>1.373</v>
      </c>
      <c r="AE1024">
        <v>30.896000000000001</v>
      </c>
      <c r="AF1024">
        <v>0.01</v>
      </c>
      <c r="AG1024">
        <v>0.01</v>
      </c>
      <c r="AH1024">
        <v>0.01</v>
      </c>
      <c r="AI1024">
        <v>12.167999999999999</v>
      </c>
      <c r="AJ1024">
        <v>15.016</v>
      </c>
      <c r="AK1024">
        <v>10.097</v>
      </c>
      <c r="AL1024">
        <v>1.4890000000000001</v>
      </c>
      <c r="AM1024">
        <v>10.227</v>
      </c>
      <c r="AN1024">
        <v>0.01</v>
      </c>
      <c r="AO1024">
        <v>0.40034999999999998</v>
      </c>
      <c r="AP1024">
        <v>4</v>
      </c>
      <c r="AQ1024">
        <v>2</v>
      </c>
      <c r="AR1024" s="4">
        <v>1023</v>
      </c>
      <c r="AS1024" s="4">
        <f>ROWS($D$2:D1024)</f>
        <v>1023</v>
      </c>
      <c r="AT1024" s="4" t="str">
        <f>IF(D1024=PUBLIC!$C$15,AS1024,"")</f>
        <v/>
      </c>
      <c r="AU1024" s="4" t="str">
        <f t="shared" si="15"/>
        <v/>
      </c>
      <c r="AV1024"/>
      <c r="AW1024"/>
      <c r="AX1024"/>
    </row>
    <row r="1025" spans="1:50" x14ac:dyDescent="0.25">
      <c r="A1025">
        <v>30</v>
      </c>
      <c r="B1025">
        <v>30027</v>
      </c>
      <c r="C1025" s="99" t="s">
        <v>2166</v>
      </c>
      <c r="D1025" s="1" t="s">
        <v>1157</v>
      </c>
      <c r="E1025">
        <v>0.01</v>
      </c>
      <c r="F1025" s="1">
        <v>-0.19472748949361071</v>
      </c>
      <c r="G1025" s="1">
        <v>4.3190999999999997</v>
      </c>
      <c r="H1025">
        <v>-0.75</v>
      </c>
      <c r="I1025" s="1">
        <v>-0.81688310561735389</v>
      </c>
      <c r="J1025" s="1">
        <v>0.01</v>
      </c>
      <c r="K1025">
        <v>-0.25</v>
      </c>
      <c r="L1025">
        <v>-0.29364004071593175</v>
      </c>
      <c r="M1025">
        <v>5.6797000000000004</v>
      </c>
      <c r="N1025">
        <v>11429</v>
      </c>
      <c r="O1025">
        <v>22.687999999999999</v>
      </c>
      <c r="P1025">
        <v>0.82199999999999995</v>
      </c>
      <c r="Q1025">
        <v>0.157</v>
      </c>
      <c r="R1025">
        <v>4.5670000000000002</v>
      </c>
      <c r="S1025">
        <v>11</v>
      </c>
      <c r="T1025">
        <v>0.01</v>
      </c>
      <c r="U1025">
        <v>14.015000000000001</v>
      </c>
      <c r="V1025">
        <v>174.54</v>
      </c>
      <c r="W1025">
        <v>33.249000000000002</v>
      </c>
      <c r="X1025">
        <v>59.497999999999998</v>
      </c>
      <c r="Y1025">
        <v>715.3</v>
      </c>
      <c r="Z1025">
        <v>7.8747999999999996</v>
      </c>
      <c r="AA1025">
        <v>5.6458000000000004</v>
      </c>
      <c r="AB1025">
        <v>6.5831999999999997</v>
      </c>
      <c r="AC1025">
        <v>84.033000000000001</v>
      </c>
      <c r="AD1025">
        <v>2.625</v>
      </c>
      <c r="AE1025">
        <v>8.75</v>
      </c>
      <c r="AF1025">
        <v>7.875</v>
      </c>
      <c r="AG1025">
        <v>5.25</v>
      </c>
      <c r="AH1025">
        <v>42.872999999999998</v>
      </c>
      <c r="AI1025">
        <v>12.204000000000001</v>
      </c>
      <c r="AJ1025">
        <v>0.80900000000000005</v>
      </c>
      <c r="AK1025">
        <v>9.7780000000000005</v>
      </c>
      <c r="AL1025">
        <v>4.742</v>
      </c>
      <c r="AM1025">
        <v>1.4890000000000001</v>
      </c>
      <c r="AN1025">
        <v>0.417375</v>
      </c>
      <c r="AO1025">
        <v>1.3445625000000001</v>
      </c>
      <c r="AP1025">
        <v>4</v>
      </c>
      <c r="AQ1025">
        <v>2</v>
      </c>
      <c r="AR1025" s="4">
        <v>1024</v>
      </c>
      <c r="AS1025" s="4">
        <f>ROWS($D$2:D1025)</f>
        <v>1024</v>
      </c>
      <c r="AT1025" s="4" t="str">
        <f>IF(D1025=PUBLIC!$C$15,AS1025,"")</f>
        <v/>
      </c>
      <c r="AU1025" s="4" t="str">
        <f t="shared" si="15"/>
        <v/>
      </c>
      <c r="AV1025"/>
      <c r="AW1025"/>
      <c r="AX1025"/>
    </row>
    <row r="1026" spans="1:50" x14ac:dyDescent="0.25">
      <c r="A1026">
        <v>30</v>
      </c>
      <c r="B1026">
        <v>30029</v>
      </c>
      <c r="C1026" s="99" t="s">
        <v>2166</v>
      </c>
      <c r="D1026" s="1" t="s">
        <v>1158</v>
      </c>
      <c r="E1026">
        <v>-0.75</v>
      </c>
      <c r="F1026" s="1">
        <v>-0.85662721553004917</v>
      </c>
      <c r="G1026" s="1">
        <v>1.3065</v>
      </c>
      <c r="H1026">
        <v>-0.5</v>
      </c>
      <c r="I1026" s="1">
        <v>-0.61127143454251287</v>
      </c>
      <c r="J1026" s="1">
        <v>0.81299999999999994</v>
      </c>
      <c r="K1026">
        <v>-0.5</v>
      </c>
      <c r="L1026">
        <v>-0.63732813424272072</v>
      </c>
      <c r="M1026">
        <v>2.85</v>
      </c>
      <c r="N1026">
        <v>94696</v>
      </c>
      <c r="O1026">
        <v>17.015999999999998</v>
      </c>
      <c r="P1026">
        <v>2.552</v>
      </c>
      <c r="Q1026">
        <v>0.247</v>
      </c>
      <c r="R1026">
        <v>3.8809999999999998</v>
      </c>
      <c r="S1026">
        <v>8</v>
      </c>
      <c r="T1026">
        <v>0.01</v>
      </c>
      <c r="U1026">
        <v>13.768000000000001</v>
      </c>
      <c r="V1026">
        <v>503.79</v>
      </c>
      <c r="W1026">
        <v>54.807000000000002</v>
      </c>
      <c r="X1026">
        <v>14.994999999999999</v>
      </c>
      <c r="Y1026">
        <v>1568.17</v>
      </c>
      <c r="Z1026">
        <v>5.8006000000000002</v>
      </c>
      <c r="AA1026">
        <v>2.5863999999999998</v>
      </c>
      <c r="AB1026">
        <v>2.1863000000000001</v>
      </c>
      <c r="AC1026">
        <v>96.1</v>
      </c>
      <c r="AD1026">
        <v>2.899</v>
      </c>
      <c r="AE1026">
        <v>14.151</v>
      </c>
      <c r="AF1026">
        <v>59.137</v>
      </c>
      <c r="AG1026">
        <v>34.53</v>
      </c>
      <c r="AH1026">
        <v>21.859000000000002</v>
      </c>
      <c r="AI1026">
        <v>3.25</v>
      </c>
      <c r="AJ1026">
        <v>0.78900000000000003</v>
      </c>
      <c r="AK1026">
        <v>8.8940000000000001</v>
      </c>
      <c r="AL1026">
        <v>5.8689999999999998</v>
      </c>
      <c r="AM1026">
        <v>3.8359999999999999</v>
      </c>
      <c r="AN1026">
        <v>3.3285</v>
      </c>
      <c r="AO1026">
        <v>1.8654111111111</v>
      </c>
      <c r="AP1026">
        <v>4</v>
      </c>
      <c r="AQ1026">
        <v>2</v>
      </c>
      <c r="AR1026" s="4">
        <v>1025</v>
      </c>
      <c r="AS1026" s="4">
        <f>ROWS($D$2:D1026)</f>
        <v>1025</v>
      </c>
      <c r="AT1026" s="4" t="str">
        <f>IF(D1026=PUBLIC!$C$15,AS1026,"")</f>
        <v/>
      </c>
      <c r="AU1026" s="4" t="str">
        <f t="shared" si="15"/>
        <v/>
      </c>
      <c r="AV1026"/>
      <c r="AW1026"/>
      <c r="AX1026"/>
    </row>
    <row r="1027" spans="1:50" x14ac:dyDescent="0.25">
      <c r="A1027">
        <v>30</v>
      </c>
      <c r="B1027">
        <v>30031</v>
      </c>
      <c r="C1027" s="99" t="s">
        <v>2166</v>
      </c>
      <c r="D1027" s="1" t="s">
        <v>1159</v>
      </c>
      <c r="E1027">
        <v>-0.75</v>
      </c>
      <c r="F1027" s="1">
        <v>-0.93014233480635278</v>
      </c>
      <c r="G1027" s="1">
        <v>0.97189999999999999</v>
      </c>
      <c r="H1027">
        <v>-0.5</v>
      </c>
      <c r="I1027" s="1">
        <v>-0.72588792818472436</v>
      </c>
      <c r="J1027" s="1">
        <v>0.35980000000000001</v>
      </c>
      <c r="K1027">
        <v>-0.5</v>
      </c>
      <c r="L1027">
        <v>-0.72534833475120708</v>
      </c>
      <c r="M1027">
        <v>2.1253000000000002</v>
      </c>
      <c r="N1027">
        <v>97958</v>
      </c>
      <c r="O1027">
        <v>11.154</v>
      </c>
      <c r="P1027">
        <v>3.1389999999999998</v>
      </c>
      <c r="Q1027">
        <v>0.36</v>
      </c>
      <c r="R1027">
        <v>3.91</v>
      </c>
      <c r="S1027">
        <v>8</v>
      </c>
      <c r="T1027">
        <v>1.2545999999999999</v>
      </c>
      <c r="U1027">
        <v>13.464</v>
      </c>
      <c r="V1027">
        <v>400.92</v>
      </c>
      <c r="W1027">
        <v>37.872999999999998</v>
      </c>
      <c r="X1027">
        <v>52.470999999999997</v>
      </c>
      <c r="Y1027">
        <v>1664.38</v>
      </c>
      <c r="Z1027">
        <v>5.4326999999999996</v>
      </c>
      <c r="AA1027">
        <v>3.7071999999999998</v>
      </c>
      <c r="AB1027">
        <v>0.29980000000000001</v>
      </c>
      <c r="AC1027">
        <v>51.633000000000003</v>
      </c>
      <c r="AD1027">
        <v>1.373</v>
      </c>
      <c r="AE1027">
        <v>8.4730000000000008</v>
      </c>
      <c r="AF1027">
        <v>73.807000000000002</v>
      </c>
      <c r="AG1027">
        <v>17.760000000000002</v>
      </c>
      <c r="AH1027">
        <v>56.043999999999997</v>
      </c>
      <c r="AI1027">
        <v>3.044</v>
      </c>
      <c r="AJ1027">
        <v>0.64500000000000002</v>
      </c>
      <c r="AK1027">
        <v>10.287000000000001</v>
      </c>
      <c r="AL1027">
        <v>6.3769999999999998</v>
      </c>
      <c r="AM1027">
        <v>2.3090000000000002</v>
      </c>
      <c r="AN1027">
        <v>0.94902500000000001</v>
      </c>
      <c r="AO1027">
        <v>5.4903874999999998</v>
      </c>
      <c r="AP1027">
        <v>4</v>
      </c>
      <c r="AQ1027">
        <v>2</v>
      </c>
      <c r="AR1027" s="4">
        <v>1026</v>
      </c>
      <c r="AS1027" s="4">
        <f>ROWS($D$2:D1027)</f>
        <v>1026</v>
      </c>
      <c r="AT1027" s="4" t="str">
        <f>IF(D1027=PUBLIC!$C$15,AS1027,"")</f>
        <v/>
      </c>
      <c r="AU1027" s="4" t="str">
        <f t="shared" ref="AU1027:AU1090" si="16">IFERROR(SMALL($AT$2:$AT$2013,AS1027),"")</f>
        <v/>
      </c>
      <c r="AV1027"/>
      <c r="AW1027"/>
      <c r="AX1027"/>
    </row>
    <row r="1028" spans="1:50" x14ac:dyDescent="0.25">
      <c r="A1028">
        <v>30</v>
      </c>
      <c r="B1028">
        <v>30033</v>
      </c>
      <c r="C1028" s="99" t="s">
        <v>2166</v>
      </c>
      <c r="D1028" s="1" t="s">
        <v>1160</v>
      </c>
      <c r="E1028">
        <v>-1</v>
      </c>
      <c r="F1028" s="1">
        <v>-1.1436789290222509</v>
      </c>
      <c r="G1028" s="1">
        <v>0.01</v>
      </c>
      <c r="H1028">
        <v>-0.75</v>
      </c>
      <c r="I1028" s="1">
        <v>-0.81688310561735389</v>
      </c>
      <c r="J1028" s="1">
        <v>0.01</v>
      </c>
      <c r="K1028">
        <v>-0.75</v>
      </c>
      <c r="L1028">
        <v>-0.98348181362617071</v>
      </c>
      <c r="M1028">
        <v>0.01</v>
      </c>
      <c r="N1028">
        <v>1061</v>
      </c>
      <c r="O1028">
        <v>24.033999999999999</v>
      </c>
      <c r="P1028">
        <v>0.754</v>
      </c>
      <c r="Q1028">
        <v>0.01</v>
      </c>
      <c r="R1028">
        <v>0.01</v>
      </c>
      <c r="S1028">
        <v>12</v>
      </c>
      <c r="T1028">
        <v>0.01</v>
      </c>
      <c r="U1028">
        <v>6.6920000000000002</v>
      </c>
      <c r="V1028">
        <v>74.459999999999994</v>
      </c>
      <c r="W1028">
        <v>0.01</v>
      </c>
      <c r="X1028">
        <v>0.01</v>
      </c>
      <c r="Y1028">
        <v>198.11</v>
      </c>
      <c r="Z1028">
        <v>0.01</v>
      </c>
      <c r="AA1028">
        <v>0.01</v>
      </c>
      <c r="AB1028">
        <v>0.01</v>
      </c>
      <c r="AC1028">
        <v>30.885999999999999</v>
      </c>
      <c r="AD1028">
        <v>1.4139999999999999</v>
      </c>
      <c r="AE1028">
        <v>0.01</v>
      </c>
      <c r="AF1028">
        <v>0.01</v>
      </c>
      <c r="AG1028">
        <v>0.01</v>
      </c>
      <c r="AH1028">
        <v>0.01</v>
      </c>
      <c r="AI1028">
        <v>50.180999999999997</v>
      </c>
      <c r="AJ1028">
        <v>0.01</v>
      </c>
      <c r="AK1028">
        <v>7.9710000000000001</v>
      </c>
      <c r="AL1028">
        <v>0.72499999999999998</v>
      </c>
      <c r="AM1028">
        <v>3.6230000000000002</v>
      </c>
      <c r="AN1028">
        <v>0.01</v>
      </c>
      <c r="AO1028">
        <v>1.4303428571429</v>
      </c>
      <c r="AP1028">
        <v>4</v>
      </c>
      <c r="AQ1028">
        <v>2</v>
      </c>
      <c r="AR1028" s="4">
        <v>1027</v>
      </c>
      <c r="AS1028" s="4">
        <f>ROWS($D$2:D1028)</f>
        <v>1027</v>
      </c>
      <c r="AT1028" s="4" t="str">
        <f>IF(D1028=PUBLIC!$C$15,AS1028,"")</f>
        <v/>
      </c>
      <c r="AU1028" s="4" t="str">
        <f t="shared" si="16"/>
        <v/>
      </c>
      <c r="AV1028"/>
      <c r="AW1028"/>
      <c r="AX1028"/>
    </row>
    <row r="1029" spans="1:50" x14ac:dyDescent="0.25">
      <c r="A1029">
        <v>30</v>
      </c>
      <c r="B1029">
        <v>30035</v>
      </c>
      <c r="C1029" s="99" t="s">
        <v>2166</v>
      </c>
      <c r="D1029" s="1" t="s">
        <v>1161</v>
      </c>
      <c r="E1029">
        <v>-1</v>
      </c>
      <c r="F1029" s="1">
        <v>-1.1436789290222509</v>
      </c>
      <c r="G1029" s="1">
        <v>0.01</v>
      </c>
      <c r="H1029">
        <v>-0.75</v>
      </c>
      <c r="I1029" s="1">
        <v>-0.81688310561735389</v>
      </c>
      <c r="J1029" s="1">
        <v>0.01</v>
      </c>
      <c r="K1029">
        <v>0.01</v>
      </c>
      <c r="L1029">
        <v>-0.18318665263477057</v>
      </c>
      <c r="M1029">
        <v>6.5891000000000002</v>
      </c>
      <c r="N1029">
        <v>13695</v>
      </c>
      <c r="O1029">
        <v>11.07</v>
      </c>
      <c r="P1029">
        <v>2.819</v>
      </c>
      <c r="Q1029">
        <v>0.26300000000000001</v>
      </c>
      <c r="R1029">
        <v>65.593000000000004</v>
      </c>
      <c r="S1029">
        <v>11</v>
      </c>
      <c r="T1029">
        <v>0.01</v>
      </c>
      <c r="U1029">
        <v>33.332999999999998</v>
      </c>
      <c r="V1029">
        <v>250.28</v>
      </c>
      <c r="W1029">
        <v>8.7620000000000005</v>
      </c>
      <c r="X1029">
        <v>13.143000000000001</v>
      </c>
      <c r="Y1029">
        <v>252.23</v>
      </c>
      <c r="Z1029">
        <v>12.1928</v>
      </c>
      <c r="AA1029">
        <v>10.400600000000001</v>
      </c>
      <c r="AB1029">
        <v>7.3581000000000003</v>
      </c>
      <c r="AC1029">
        <v>40.665999999999997</v>
      </c>
      <c r="AD1029">
        <v>2.2999999999999998</v>
      </c>
      <c r="AE1029">
        <v>0.01</v>
      </c>
      <c r="AF1029">
        <v>7.3019999999999996</v>
      </c>
      <c r="AG1029">
        <v>2.19</v>
      </c>
      <c r="AH1029">
        <v>15.334</v>
      </c>
      <c r="AI1029">
        <v>8.6140000000000008</v>
      </c>
      <c r="AJ1029">
        <v>1.871</v>
      </c>
      <c r="AK1029">
        <v>7.8310000000000004</v>
      </c>
      <c r="AL1029">
        <v>0.87</v>
      </c>
      <c r="AM1029">
        <v>2.371</v>
      </c>
      <c r="AN1029">
        <v>0.43590000000000001</v>
      </c>
      <c r="AO1029">
        <v>1.0667333333333</v>
      </c>
      <c r="AP1029">
        <v>4</v>
      </c>
      <c r="AQ1029">
        <v>2</v>
      </c>
      <c r="AR1029" s="4">
        <v>1028</v>
      </c>
      <c r="AS1029" s="4">
        <f>ROWS($D$2:D1029)</f>
        <v>1028</v>
      </c>
      <c r="AT1029" s="4" t="str">
        <f>IF(D1029=PUBLIC!$C$15,AS1029,"")</f>
        <v/>
      </c>
      <c r="AU1029" s="4" t="str">
        <f t="shared" si="16"/>
        <v/>
      </c>
      <c r="AV1029"/>
      <c r="AW1029"/>
      <c r="AX1029"/>
    </row>
    <row r="1030" spans="1:50" x14ac:dyDescent="0.25">
      <c r="A1030">
        <v>30</v>
      </c>
      <c r="B1030">
        <v>30037</v>
      </c>
      <c r="C1030" s="99" t="s">
        <v>2166</v>
      </c>
      <c r="D1030" s="1" t="s">
        <v>1162</v>
      </c>
      <c r="E1030">
        <v>-1</v>
      </c>
      <c r="F1030" s="1">
        <v>-1.1436789290222509</v>
      </c>
      <c r="G1030" s="1">
        <v>0.01</v>
      </c>
      <c r="H1030">
        <v>-0.75</v>
      </c>
      <c r="I1030" s="1">
        <v>-0.81688310561735389</v>
      </c>
      <c r="J1030" s="1">
        <v>0.01</v>
      </c>
      <c r="K1030">
        <v>-0.75</v>
      </c>
      <c r="L1030">
        <v>-0.98348181362617071</v>
      </c>
      <c r="M1030">
        <v>0.01</v>
      </c>
      <c r="N1030">
        <v>730</v>
      </c>
      <c r="O1030">
        <v>24.521000000000001</v>
      </c>
      <c r="P1030">
        <v>6.7119999999999997</v>
      </c>
      <c r="Q1030">
        <v>0.01</v>
      </c>
      <c r="R1030">
        <v>3.0139999999999998</v>
      </c>
      <c r="S1030">
        <v>2</v>
      </c>
      <c r="T1030">
        <v>0.01</v>
      </c>
      <c r="U1030">
        <v>16.300999999999998</v>
      </c>
      <c r="V1030">
        <v>294.83999999999997</v>
      </c>
      <c r="W1030">
        <v>0.01</v>
      </c>
      <c r="X1030">
        <v>0.01</v>
      </c>
      <c r="Y1030">
        <v>261.36</v>
      </c>
      <c r="Z1030">
        <v>0.01</v>
      </c>
      <c r="AA1030">
        <v>0.01</v>
      </c>
      <c r="AB1030">
        <v>0.01</v>
      </c>
      <c r="AC1030">
        <v>53.953000000000003</v>
      </c>
      <c r="AD1030">
        <v>3.4249999999999998</v>
      </c>
      <c r="AE1030">
        <v>0.01</v>
      </c>
      <c r="AF1030">
        <v>0.01</v>
      </c>
      <c r="AG1030">
        <v>0.01</v>
      </c>
      <c r="AH1030">
        <v>0.01</v>
      </c>
      <c r="AI1030">
        <v>30.058</v>
      </c>
      <c r="AJ1030">
        <v>0.57799999999999996</v>
      </c>
      <c r="AK1030">
        <v>9.827</v>
      </c>
      <c r="AL1030">
        <v>2.0230000000000001</v>
      </c>
      <c r="AM1030">
        <v>6.6470000000000002</v>
      </c>
      <c r="AN1030">
        <v>3.4406666666666998</v>
      </c>
      <c r="AO1030">
        <v>2.3950499999999999</v>
      </c>
      <c r="AP1030">
        <v>4</v>
      </c>
      <c r="AQ1030">
        <v>2</v>
      </c>
      <c r="AR1030" s="4">
        <v>1029</v>
      </c>
      <c r="AS1030" s="4">
        <f>ROWS($D$2:D1030)</f>
        <v>1029</v>
      </c>
      <c r="AT1030" s="4" t="str">
        <f>IF(D1030=PUBLIC!$C$15,AS1030,"")</f>
        <v/>
      </c>
      <c r="AU1030" s="4" t="str">
        <f t="shared" si="16"/>
        <v/>
      </c>
      <c r="AV1030"/>
      <c r="AW1030"/>
      <c r="AX1030"/>
    </row>
    <row r="1031" spans="1:50" x14ac:dyDescent="0.25">
      <c r="A1031">
        <v>30</v>
      </c>
      <c r="B1031">
        <v>30039</v>
      </c>
      <c r="C1031" s="99" t="s">
        <v>2166</v>
      </c>
      <c r="D1031" s="1" t="s">
        <v>1163</v>
      </c>
      <c r="E1031">
        <v>-1</v>
      </c>
      <c r="F1031" s="1">
        <v>-1.1436789290222509</v>
      </c>
      <c r="G1031" s="1">
        <v>0.01</v>
      </c>
      <c r="H1031">
        <v>-0.75</v>
      </c>
      <c r="I1031" s="1">
        <v>-0.81688310561735389</v>
      </c>
      <c r="J1031" s="1">
        <v>0.01</v>
      </c>
      <c r="K1031">
        <v>-0.75</v>
      </c>
      <c r="L1031">
        <v>-0.98348181362617071</v>
      </c>
      <c r="M1031">
        <v>0.01</v>
      </c>
      <c r="N1031">
        <v>3212</v>
      </c>
      <c r="O1031">
        <v>28.425000000000001</v>
      </c>
      <c r="P1031">
        <v>1.9930000000000001</v>
      </c>
      <c r="Q1031">
        <v>6.2E-2</v>
      </c>
      <c r="R1031">
        <v>3.238</v>
      </c>
      <c r="S1031">
        <v>7</v>
      </c>
      <c r="T1031">
        <v>1.7084999999999999</v>
      </c>
      <c r="U1031">
        <v>14.449</v>
      </c>
      <c r="V1031">
        <v>46.33</v>
      </c>
      <c r="W1031">
        <v>3.113</v>
      </c>
      <c r="X1031">
        <v>24.907</v>
      </c>
      <c r="Y1031">
        <v>691.78</v>
      </c>
      <c r="Z1031">
        <v>0.01</v>
      </c>
      <c r="AA1031">
        <v>0.01</v>
      </c>
      <c r="AB1031">
        <v>0.01</v>
      </c>
      <c r="AC1031">
        <v>53.953000000000003</v>
      </c>
      <c r="AD1031">
        <v>2.6459999999999999</v>
      </c>
      <c r="AE1031">
        <v>0.01</v>
      </c>
      <c r="AF1031">
        <v>0.01</v>
      </c>
      <c r="AG1031">
        <v>0.01</v>
      </c>
      <c r="AH1031">
        <v>236.613</v>
      </c>
      <c r="AI1031">
        <v>16.425999999999998</v>
      </c>
      <c r="AJ1031">
        <v>2.468</v>
      </c>
      <c r="AK1031">
        <v>6.9790000000000001</v>
      </c>
      <c r="AL1031">
        <v>6.1280000000000001</v>
      </c>
      <c r="AM1031">
        <v>4.851</v>
      </c>
      <c r="AN1031">
        <v>3.2932000000000001</v>
      </c>
      <c r="AO1031">
        <v>2.1889249999999998</v>
      </c>
      <c r="AP1031">
        <v>4</v>
      </c>
      <c r="AQ1031">
        <v>2</v>
      </c>
      <c r="AR1031" s="4">
        <v>1030</v>
      </c>
      <c r="AS1031" s="4">
        <f>ROWS($D$2:D1031)</f>
        <v>1030</v>
      </c>
      <c r="AT1031" s="4" t="str">
        <f>IF(D1031=PUBLIC!$C$15,AS1031,"")</f>
        <v/>
      </c>
      <c r="AU1031" s="4" t="str">
        <f t="shared" si="16"/>
        <v/>
      </c>
      <c r="AV1031"/>
      <c r="AW1031"/>
      <c r="AX1031"/>
    </row>
    <row r="1032" spans="1:50" x14ac:dyDescent="0.25">
      <c r="A1032">
        <v>30</v>
      </c>
      <c r="B1032">
        <v>30041</v>
      </c>
      <c r="C1032" s="99" t="s">
        <v>2166</v>
      </c>
      <c r="D1032" s="1" t="s">
        <v>1164</v>
      </c>
      <c r="E1032">
        <v>-1</v>
      </c>
      <c r="F1032" s="1">
        <v>-1.1436789290222509</v>
      </c>
      <c r="G1032" s="1">
        <v>0.01</v>
      </c>
      <c r="H1032">
        <v>-0.75</v>
      </c>
      <c r="I1032" s="1">
        <v>-0.81688310561735389</v>
      </c>
      <c r="J1032" s="1">
        <v>0.01</v>
      </c>
      <c r="K1032">
        <v>-0.5</v>
      </c>
      <c r="L1032">
        <v>-0.64505282687738297</v>
      </c>
      <c r="M1032">
        <v>2.7864</v>
      </c>
      <c r="N1032">
        <v>16529</v>
      </c>
      <c r="O1032">
        <v>13.867000000000001</v>
      </c>
      <c r="P1032">
        <v>3.2730000000000001</v>
      </c>
      <c r="Q1032">
        <v>1.7999999999999999E-2</v>
      </c>
      <c r="R1032">
        <v>25.942</v>
      </c>
      <c r="S1032">
        <v>11</v>
      </c>
      <c r="T1032">
        <v>0.01</v>
      </c>
      <c r="U1032">
        <v>22.038</v>
      </c>
      <c r="V1032">
        <v>1015.45</v>
      </c>
      <c r="W1032">
        <v>26.62</v>
      </c>
      <c r="X1032">
        <v>15.125</v>
      </c>
      <c r="Y1032">
        <v>614.57000000000005</v>
      </c>
      <c r="Z1032">
        <v>7.9972000000000003</v>
      </c>
      <c r="AA1032">
        <v>8.8732000000000006</v>
      </c>
      <c r="AB1032">
        <v>4.6475999999999997</v>
      </c>
      <c r="AC1032">
        <v>67.768000000000001</v>
      </c>
      <c r="AD1032">
        <v>2.2989999999999999</v>
      </c>
      <c r="AE1032">
        <v>6.05</v>
      </c>
      <c r="AF1032">
        <v>5.4450000000000003</v>
      </c>
      <c r="AG1032">
        <v>10.89</v>
      </c>
      <c r="AH1032">
        <v>81.069999999999993</v>
      </c>
      <c r="AI1032">
        <v>6.069</v>
      </c>
      <c r="AJ1032">
        <v>1.65</v>
      </c>
      <c r="AK1032">
        <v>6.0410000000000004</v>
      </c>
      <c r="AL1032">
        <v>2.1120000000000001</v>
      </c>
      <c r="AM1032">
        <v>7.9710000000000001</v>
      </c>
      <c r="AN1032">
        <v>0.01</v>
      </c>
      <c r="AO1032">
        <v>2.5059666666667</v>
      </c>
      <c r="AP1032">
        <v>4</v>
      </c>
      <c r="AQ1032">
        <v>2</v>
      </c>
      <c r="AR1032" s="4">
        <v>1031</v>
      </c>
      <c r="AS1032" s="4">
        <f>ROWS($D$2:D1032)</f>
        <v>1031</v>
      </c>
      <c r="AT1032" s="4" t="str">
        <f>IF(D1032=PUBLIC!$C$15,AS1032,"")</f>
        <v/>
      </c>
      <c r="AU1032" s="4" t="str">
        <f t="shared" si="16"/>
        <v/>
      </c>
      <c r="AV1032"/>
      <c r="AW1032"/>
      <c r="AX1032"/>
    </row>
    <row r="1033" spans="1:50" x14ac:dyDescent="0.25">
      <c r="A1033">
        <v>30</v>
      </c>
      <c r="B1033">
        <v>30043</v>
      </c>
      <c r="C1033" s="99" t="s">
        <v>2166</v>
      </c>
      <c r="D1033" s="1" t="s">
        <v>1165</v>
      </c>
      <c r="E1033">
        <v>-1</v>
      </c>
      <c r="F1033" s="1">
        <v>-1.1436789290222509</v>
      </c>
      <c r="G1033" s="1">
        <v>0.01</v>
      </c>
      <c r="H1033">
        <v>0.25</v>
      </c>
      <c r="I1033" s="1">
        <v>0.18156008778530866</v>
      </c>
      <c r="J1033" s="1">
        <v>3.9479000000000002</v>
      </c>
      <c r="K1033">
        <v>0.25</v>
      </c>
      <c r="L1033">
        <v>0.10952575694912926</v>
      </c>
      <c r="M1033">
        <v>8.9991000000000003</v>
      </c>
      <c r="N1033">
        <v>11601</v>
      </c>
      <c r="O1033">
        <v>18.542000000000002</v>
      </c>
      <c r="P1033">
        <v>2.1890000000000001</v>
      </c>
      <c r="Q1033">
        <v>6.9000000000000006E-2</v>
      </c>
      <c r="R1033">
        <v>4.5339999999999998</v>
      </c>
      <c r="S1033">
        <v>8</v>
      </c>
      <c r="T1033">
        <v>5.8545999999999996</v>
      </c>
      <c r="U1033">
        <v>8.548</v>
      </c>
      <c r="V1033">
        <v>85.76</v>
      </c>
      <c r="W1033">
        <v>12.93</v>
      </c>
      <c r="X1033">
        <v>1.724</v>
      </c>
      <c r="Y1033">
        <v>1233.33</v>
      </c>
      <c r="Z1033">
        <v>7.8010999999999999</v>
      </c>
      <c r="AA1033">
        <v>0.01</v>
      </c>
      <c r="AB1033">
        <v>5.2083000000000004</v>
      </c>
      <c r="AC1033">
        <v>15.3</v>
      </c>
      <c r="AD1033">
        <v>2.7149999999999999</v>
      </c>
      <c r="AE1033">
        <v>25.86</v>
      </c>
      <c r="AF1033">
        <v>19.826000000000001</v>
      </c>
      <c r="AG1033">
        <v>1.72</v>
      </c>
      <c r="AH1033">
        <v>0.86199999999999999</v>
      </c>
      <c r="AI1033">
        <v>3.74</v>
      </c>
      <c r="AJ1033">
        <v>2.419</v>
      </c>
      <c r="AK1033">
        <v>8.7829999999999995</v>
      </c>
      <c r="AL1033">
        <v>3.722</v>
      </c>
      <c r="AM1033">
        <v>3.1259999999999999</v>
      </c>
      <c r="AN1033">
        <v>2.6263428571428999</v>
      </c>
      <c r="AO1033">
        <v>2.6117285714285998</v>
      </c>
      <c r="AP1033">
        <v>4</v>
      </c>
      <c r="AQ1033">
        <v>2</v>
      </c>
      <c r="AR1033" s="4">
        <v>1032</v>
      </c>
      <c r="AS1033" s="4">
        <f>ROWS($D$2:D1033)</f>
        <v>1032</v>
      </c>
      <c r="AT1033" s="4" t="str">
        <f>IF(D1033=PUBLIC!$C$15,AS1033,"")</f>
        <v/>
      </c>
      <c r="AU1033" s="4" t="str">
        <f t="shared" si="16"/>
        <v/>
      </c>
      <c r="AV1033"/>
      <c r="AW1033"/>
      <c r="AX1033"/>
    </row>
    <row r="1034" spans="1:50" x14ac:dyDescent="0.25">
      <c r="A1034">
        <v>30</v>
      </c>
      <c r="B1034">
        <v>30045</v>
      </c>
      <c r="C1034" s="99" t="s">
        <v>2166</v>
      </c>
      <c r="D1034" s="1" t="s">
        <v>1166</v>
      </c>
      <c r="E1034">
        <v>-1</v>
      </c>
      <c r="F1034" s="1">
        <v>-1.1436789290222509</v>
      </c>
      <c r="G1034" s="1">
        <v>0.01</v>
      </c>
      <c r="H1034">
        <v>-0.75</v>
      </c>
      <c r="I1034" s="1">
        <v>-0.81688310561735389</v>
      </c>
      <c r="J1034" s="1">
        <v>0.01</v>
      </c>
      <c r="K1034">
        <v>-0.75</v>
      </c>
      <c r="L1034">
        <v>-0.98348181362617071</v>
      </c>
      <c r="M1034">
        <v>0.01</v>
      </c>
      <c r="N1034">
        <v>1981</v>
      </c>
      <c r="O1034">
        <v>23.675000000000001</v>
      </c>
      <c r="P1034">
        <v>1.514</v>
      </c>
      <c r="Q1034">
        <v>0.01</v>
      </c>
      <c r="R1034">
        <v>1.413</v>
      </c>
      <c r="S1034">
        <v>7</v>
      </c>
      <c r="T1034">
        <v>0.01</v>
      </c>
      <c r="U1034">
        <v>12.569000000000001</v>
      </c>
      <c r="V1034">
        <v>77.489999999999995</v>
      </c>
      <c r="W1034">
        <v>5.048</v>
      </c>
      <c r="X1034">
        <v>0.01</v>
      </c>
      <c r="Y1034">
        <v>453.76</v>
      </c>
      <c r="Z1034">
        <v>0.01</v>
      </c>
      <c r="AA1034">
        <v>0.01</v>
      </c>
      <c r="AB1034">
        <v>0.01</v>
      </c>
      <c r="AC1034">
        <v>53.953000000000003</v>
      </c>
      <c r="AD1034">
        <v>2.524</v>
      </c>
      <c r="AE1034">
        <v>0.01</v>
      </c>
      <c r="AF1034">
        <v>0.01</v>
      </c>
      <c r="AG1034">
        <v>0.01</v>
      </c>
      <c r="AH1034">
        <v>35.335999999999999</v>
      </c>
      <c r="AI1034">
        <v>33.606999999999999</v>
      </c>
      <c r="AJ1034">
        <v>0.20599999999999999</v>
      </c>
      <c r="AK1034">
        <v>9.6609999999999996</v>
      </c>
      <c r="AL1034">
        <v>0.51400000000000001</v>
      </c>
      <c r="AM1034">
        <v>3.1859999999999999</v>
      </c>
      <c r="AN1034">
        <v>0.91698000000000002</v>
      </c>
      <c r="AO1034">
        <v>1.55562</v>
      </c>
      <c r="AP1034">
        <v>4</v>
      </c>
      <c r="AQ1034">
        <v>2</v>
      </c>
      <c r="AR1034" s="4">
        <v>1033</v>
      </c>
      <c r="AS1034" s="4">
        <f>ROWS($D$2:D1034)</f>
        <v>1033</v>
      </c>
      <c r="AT1034" s="4" t="str">
        <f>IF(D1034=PUBLIC!$C$15,AS1034,"")</f>
        <v/>
      </c>
      <c r="AU1034" s="4" t="str">
        <f t="shared" si="16"/>
        <v/>
      </c>
      <c r="AV1034"/>
      <c r="AW1034"/>
      <c r="AX1034"/>
    </row>
    <row r="1035" spans="1:50" x14ac:dyDescent="0.25">
      <c r="A1035">
        <v>30</v>
      </c>
      <c r="B1035">
        <v>30047</v>
      </c>
      <c r="C1035" s="99" t="s">
        <v>2166</v>
      </c>
      <c r="D1035" s="1" t="s">
        <v>1167</v>
      </c>
      <c r="E1035">
        <v>1</v>
      </c>
      <c r="F1035" s="1">
        <v>0.83154006023625859</v>
      </c>
      <c r="G1035" s="1">
        <v>8.9901</v>
      </c>
      <c r="H1035">
        <v>-0.75</v>
      </c>
      <c r="I1035" s="1">
        <v>-0.81688310561735389</v>
      </c>
      <c r="J1035" s="1">
        <v>0.01</v>
      </c>
      <c r="K1035">
        <v>-0.75</v>
      </c>
      <c r="L1035">
        <v>-0.90648994788540971</v>
      </c>
      <c r="M1035">
        <v>0.63390000000000002</v>
      </c>
      <c r="N1035">
        <v>29311</v>
      </c>
      <c r="O1035">
        <v>19.559000000000001</v>
      </c>
      <c r="P1035">
        <v>4.0839999999999996</v>
      </c>
      <c r="Q1035">
        <v>0.246</v>
      </c>
      <c r="R1035">
        <v>29.811</v>
      </c>
      <c r="S1035">
        <v>6</v>
      </c>
      <c r="T1035">
        <v>0.01</v>
      </c>
      <c r="U1035">
        <v>21.437000000000001</v>
      </c>
      <c r="V1035">
        <v>157.94</v>
      </c>
      <c r="W1035">
        <v>21.494</v>
      </c>
      <c r="X1035">
        <v>15.010999999999999</v>
      </c>
      <c r="Y1035">
        <v>726.98</v>
      </c>
      <c r="Z1035">
        <v>5.7171000000000003</v>
      </c>
      <c r="AA1035">
        <v>7.1553000000000004</v>
      </c>
      <c r="AB1035">
        <v>3.8479999999999999</v>
      </c>
      <c r="AC1035">
        <v>69.366</v>
      </c>
      <c r="AD1035">
        <v>2.9849999999999999</v>
      </c>
      <c r="AE1035">
        <v>12.964</v>
      </c>
      <c r="AF1035">
        <v>25.245999999999999</v>
      </c>
      <c r="AG1035">
        <v>21.15</v>
      </c>
      <c r="AH1035">
        <v>32.411000000000001</v>
      </c>
      <c r="AI1035">
        <v>6.4809999999999999</v>
      </c>
      <c r="AJ1035">
        <v>1.4279999999999999</v>
      </c>
      <c r="AK1035">
        <v>8.2639999999999993</v>
      </c>
      <c r="AL1035">
        <v>5.9909999999999997</v>
      </c>
      <c r="AM1035">
        <v>2.8559999999999999</v>
      </c>
      <c r="AN1035">
        <v>1.2116666666667</v>
      </c>
      <c r="AO1035">
        <v>1.8636999999999999</v>
      </c>
      <c r="AP1035">
        <v>4</v>
      </c>
      <c r="AQ1035">
        <v>2</v>
      </c>
      <c r="AR1035" s="4">
        <v>1034</v>
      </c>
      <c r="AS1035" s="4">
        <f>ROWS($D$2:D1035)</f>
        <v>1034</v>
      </c>
      <c r="AT1035" s="4" t="str">
        <f>IF(D1035=PUBLIC!$C$15,AS1035,"")</f>
        <v/>
      </c>
      <c r="AU1035" s="4" t="str">
        <f t="shared" si="16"/>
        <v/>
      </c>
      <c r="AV1035"/>
      <c r="AW1035"/>
      <c r="AX1035"/>
    </row>
    <row r="1036" spans="1:50" x14ac:dyDescent="0.25">
      <c r="A1036">
        <v>30</v>
      </c>
      <c r="B1036">
        <v>30049</v>
      </c>
      <c r="C1036" s="99" t="s">
        <v>2166</v>
      </c>
      <c r="D1036" s="1" t="s">
        <v>1168</v>
      </c>
      <c r="E1036">
        <v>-0.25</v>
      </c>
      <c r="F1036" s="1">
        <v>-0.46079685423839156</v>
      </c>
      <c r="G1036" s="1">
        <v>3.1080999999999999</v>
      </c>
      <c r="H1036">
        <v>-0.5</v>
      </c>
      <c r="I1036" s="1">
        <v>-0.6702235631126795</v>
      </c>
      <c r="J1036" s="1">
        <v>0.57989999999999997</v>
      </c>
      <c r="K1036">
        <v>-0.75</v>
      </c>
      <c r="L1036">
        <v>-0.87890696522296008</v>
      </c>
      <c r="M1036">
        <v>0.86099999999999999</v>
      </c>
      <c r="N1036">
        <v>65989</v>
      </c>
      <c r="O1036">
        <v>16.146999999999998</v>
      </c>
      <c r="P1036">
        <v>2.9609999999999999</v>
      </c>
      <c r="Q1036">
        <v>0.42</v>
      </c>
      <c r="R1036">
        <v>4.7839999999999998</v>
      </c>
      <c r="S1036">
        <v>8</v>
      </c>
      <c r="T1036">
        <v>1.0717000000000001</v>
      </c>
      <c r="U1036">
        <v>12.071999999999999</v>
      </c>
      <c r="V1036">
        <v>531.94000000000005</v>
      </c>
      <c r="W1036">
        <v>56.220999999999997</v>
      </c>
      <c r="X1036">
        <v>49.402000000000001</v>
      </c>
      <c r="Y1036">
        <v>1220.48</v>
      </c>
      <c r="Z1036">
        <v>6.3590999999999998</v>
      </c>
      <c r="AA1036">
        <v>4.9927000000000001</v>
      </c>
      <c r="AB1036">
        <v>3.2141000000000002</v>
      </c>
      <c r="AC1036">
        <v>78.433000000000007</v>
      </c>
      <c r="AD1036">
        <v>2.8940000000000001</v>
      </c>
      <c r="AE1036">
        <v>6.516</v>
      </c>
      <c r="AF1036">
        <v>39.097000000000001</v>
      </c>
      <c r="AG1036">
        <v>66.37</v>
      </c>
      <c r="AH1036">
        <v>81.528999999999996</v>
      </c>
      <c r="AI1036">
        <v>1.649</v>
      </c>
      <c r="AJ1036">
        <v>0.95399999999999996</v>
      </c>
      <c r="AK1036">
        <v>6.218</v>
      </c>
      <c r="AL1036">
        <v>2.7949999999999999</v>
      </c>
      <c r="AM1036">
        <v>2.1379999999999999</v>
      </c>
      <c r="AN1036">
        <v>2.4442714285713998</v>
      </c>
      <c r="AO1036">
        <v>3.2202571428571001</v>
      </c>
      <c r="AP1036">
        <v>4</v>
      </c>
      <c r="AQ1036">
        <v>2</v>
      </c>
      <c r="AR1036" s="4">
        <v>1035</v>
      </c>
      <c r="AS1036" s="4">
        <f>ROWS($D$2:D1036)</f>
        <v>1035</v>
      </c>
      <c r="AT1036" s="4" t="str">
        <f>IF(D1036=PUBLIC!$C$15,AS1036,"")</f>
        <v/>
      </c>
      <c r="AU1036" s="4" t="str">
        <f t="shared" si="16"/>
        <v/>
      </c>
      <c r="AV1036"/>
      <c r="AW1036"/>
      <c r="AX1036"/>
    </row>
    <row r="1037" spans="1:50" x14ac:dyDescent="0.25">
      <c r="A1037">
        <v>30</v>
      </c>
      <c r="B1037">
        <v>30051</v>
      </c>
      <c r="C1037" s="99" t="s">
        <v>2166</v>
      </c>
      <c r="D1037" s="1" t="s">
        <v>1169</v>
      </c>
      <c r="E1037">
        <v>-1</v>
      </c>
      <c r="F1037" s="1">
        <v>-1.1436789290222509</v>
      </c>
      <c r="G1037" s="1">
        <v>0.01</v>
      </c>
      <c r="H1037">
        <v>-0.75</v>
      </c>
      <c r="I1037" s="1">
        <v>-0.81688310561735389</v>
      </c>
      <c r="J1037" s="1">
        <v>0.01</v>
      </c>
      <c r="K1037">
        <v>-0.75</v>
      </c>
      <c r="L1037">
        <v>-0.98348181362617071</v>
      </c>
      <c r="M1037">
        <v>0.01</v>
      </c>
      <c r="N1037">
        <v>2292</v>
      </c>
      <c r="O1037">
        <v>22.295000000000002</v>
      </c>
      <c r="P1037">
        <v>0.74199999999999999</v>
      </c>
      <c r="Q1037">
        <v>0.01</v>
      </c>
      <c r="R1037">
        <v>2.4430000000000001</v>
      </c>
      <c r="S1037">
        <v>12</v>
      </c>
      <c r="T1037">
        <v>0.01</v>
      </c>
      <c r="U1037">
        <v>15.429</v>
      </c>
      <c r="V1037">
        <v>105.13</v>
      </c>
      <c r="W1037">
        <v>47.993000000000002</v>
      </c>
      <c r="X1037">
        <v>0.01</v>
      </c>
      <c r="Y1037">
        <v>573.67999999999995</v>
      </c>
      <c r="Z1037">
        <v>0.01</v>
      </c>
      <c r="AA1037">
        <v>0.01</v>
      </c>
      <c r="AB1037">
        <v>0.01</v>
      </c>
      <c r="AC1037">
        <v>35.762999999999998</v>
      </c>
      <c r="AD1037">
        <v>1.3089999999999999</v>
      </c>
      <c r="AE1037">
        <v>30.541</v>
      </c>
      <c r="AF1037">
        <v>0.01</v>
      </c>
      <c r="AG1037">
        <v>0.01</v>
      </c>
      <c r="AH1037">
        <v>0.01</v>
      </c>
      <c r="AI1037">
        <v>38.289000000000001</v>
      </c>
      <c r="AJ1037">
        <v>0.01</v>
      </c>
      <c r="AK1037">
        <v>6.008</v>
      </c>
      <c r="AL1037">
        <v>1.222</v>
      </c>
      <c r="AM1037">
        <v>3.7679999999999998</v>
      </c>
      <c r="AN1037">
        <v>0.01</v>
      </c>
      <c r="AO1037">
        <v>0.6966</v>
      </c>
      <c r="AP1037">
        <v>4</v>
      </c>
      <c r="AQ1037">
        <v>2</v>
      </c>
      <c r="AR1037" s="4">
        <v>1036</v>
      </c>
      <c r="AS1037" s="4">
        <f>ROWS($D$2:D1037)</f>
        <v>1036</v>
      </c>
      <c r="AT1037" s="4" t="str">
        <f>IF(D1037=PUBLIC!$C$15,AS1037,"")</f>
        <v/>
      </c>
      <c r="AU1037" s="4" t="str">
        <f t="shared" si="16"/>
        <v/>
      </c>
      <c r="AV1037"/>
      <c r="AW1037"/>
      <c r="AX1037"/>
    </row>
    <row r="1038" spans="1:50" x14ac:dyDescent="0.25">
      <c r="A1038">
        <v>30</v>
      </c>
      <c r="B1038">
        <v>30053</v>
      </c>
      <c r="C1038" s="99" t="s">
        <v>2166</v>
      </c>
      <c r="D1038" s="1" t="s">
        <v>1170</v>
      </c>
      <c r="E1038">
        <v>-1</v>
      </c>
      <c r="F1038" s="1">
        <v>-1.1436789290222509</v>
      </c>
      <c r="G1038" s="1">
        <v>0.01</v>
      </c>
      <c r="H1038">
        <v>-0.75</v>
      </c>
      <c r="I1038" s="1">
        <v>-0.81688310561735389</v>
      </c>
      <c r="J1038" s="1">
        <v>0.01</v>
      </c>
      <c r="K1038">
        <v>-0.75</v>
      </c>
      <c r="L1038">
        <v>-0.81031995373249188</v>
      </c>
      <c r="M1038">
        <v>1.4257</v>
      </c>
      <c r="N1038">
        <v>19268</v>
      </c>
      <c r="O1038">
        <v>24.829000000000001</v>
      </c>
      <c r="P1038">
        <v>2.6779999999999999</v>
      </c>
      <c r="Q1038">
        <v>5.7000000000000002E-2</v>
      </c>
      <c r="R1038">
        <v>3.9129999999999998</v>
      </c>
      <c r="S1038">
        <v>9</v>
      </c>
      <c r="T1038">
        <v>0.01</v>
      </c>
      <c r="U1038">
        <v>17.896999999999998</v>
      </c>
      <c r="V1038">
        <v>277.41000000000003</v>
      </c>
      <c r="W1038">
        <v>30.102</v>
      </c>
      <c r="X1038">
        <v>17.646000000000001</v>
      </c>
      <c r="Y1038">
        <v>682.56</v>
      </c>
      <c r="Z1038">
        <v>2.6758000000000002</v>
      </c>
      <c r="AA1038">
        <v>8.0307999999999993</v>
      </c>
      <c r="AB1038">
        <v>2.7046000000000001</v>
      </c>
      <c r="AC1038">
        <v>105.133</v>
      </c>
      <c r="AD1038">
        <v>5.7089999999999996</v>
      </c>
      <c r="AE1038">
        <v>14.532</v>
      </c>
      <c r="AF1038">
        <v>24.911999999999999</v>
      </c>
      <c r="AG1038">
        <v>8.3000000000000007</v>
      </c>
      <c r="AH1038">
        <v>43.595999999999997</v>
      </c>
      <c r="AI1038">
        <v>8.2309999999999999</v>
      </c>
      <c r="AJ1038">
        <v>0.60499999999999998</v>
      </c>
      <c r="AK1038">
        <v>10.739000000000001</v>
      </c>
      <c r="AL1038">
        <v>5.34</v>
      </c>
      <c r="AM1038">
        <v>3.2450000000000001</v>
      </c>
      <c r="AN1038">
        <v>1.1617500000000001</v>
      </c>
      <c r="AO1038">
        <v>2.3443000000000001</v>
      </c>
      <c r="AP1038">
        <v>4</v>
      </c>
      <c r="AQ1038">
        <v>2</v>
      </c>
      <c r="AR1038" s="4">
        <v>1037</v>
      </c>
      <c r="AS1038" s="4">
        <f>ROWS($D$2:D1038)</f>
        <v>1037</v>
      </c>
      <c r="AT1038" s="4" t="str">
        <f>IF(D1038=PUBLIC!$C$15,AS1038,"")</f>
        <v/>
      </c>
      <c r="AU1038" s="4" t="str">
        <f t="shared" si="16"/>
        <v/>
      </c>
      <c r="AV1038"/>
      <c r="AW1038"/>
      <c r="AX1038"/>
    </row>
    <row r="1039" spans="1:50" x14ac:dyDescent="0.25">
      <c r="A1039">
        <v>30</v>
      </c>
      <c r="B1039">
        <v>30055</v>
      </c>
      <c r="C1039" s="99" t="s">
        <v>2166</v>
      </c>
      <c r="D1039" s="1" t="s">
        <v>1171</v>
      </c>
      <c r="E1039">
        <v>-1</v>
      </c>
      <c r="F1039" s="1">
        <v>-1.1436789290222509</v>
      </c>
      <c r="G1039" s="1">
        <v>0.01</v>
      </c>
      <c r="H1039">
        <v>-0.75</v>
      </c>
      <c r="I1039" s="1">
        <v>-0.81688310561735389</v>
      </c>
      <c r="J1039" s="1">
        <v>0.01</v>
      </c>
      <c r="K1039">
        <v>-0.75</v>
      </c>
      <c r="L1039">
        <v>-0.98348181362617071</v>
      </c>
      <c r="M1039">
        <v>0.01</v>
      </c>
      <c r="N1039">
        <v>1678</v>
      </c>
      <c r="O1039">
        <v>22.824999999999999</v>
      </c>
      <c r="P1039">
        <v>0.89400000000000002</v>
      </c>
      <c r="Q1039">
        <v>0.01</v>
      </c>
      <c r="R1039">
        <v>6.9130000000000003</v>
      </c>
      <c r="S1039">
        <v>12</v>
      </c>
      <c r="T1039">
        <v>0.01</v>
      </c>
      <c r="U1039">
        <v>10.863</v>
      </c>
      <c r="V1039">
        <v>59.2</v>
      </c>
      <c r="W1039">
        <v>41.716000000000001</v>
      </c>
      <c r="X1039">
        <v>0.01</v>
      </c>
      <c r="Y1039">
        <v>617.04999999999995</v>
      </c>
      <c r="Z1039">
        <v>33.459499999999998</v>
      </c>
      <c r="AA1039">
        <v>0.01</v>
      </c>
      <c r="AB1039">
        <v>0.01</v>
      </c>
      <c r="AC1039">
        <v>30.885999999999999</v>
      </c>
      <c r="AD1039">
        <v>0.89400000000000002</v>
      </c>
      <c r="AE1039">
        <v>0.01</v>
      </c>
      <c r="AF1039">
        <v>0.01</v>
      </c>
      <c r="AG1039">
        <v>0.01</v>
      </c>
      <c r="AH1039">
        <v>0.01</v>
      </c>
      <c r="AI1039">
        <v>30.952000000000002</v>
      </c>
      <c r="AJ1039">
        <v>0.35699999999999998</v>
      </c>
      <c r="AK1039">
        <v>6.548</v>
      </c>
      <c r="AL1039">
        <v>2.1429999999999998</v>
      </c>
      <c r="AM1039">
        <v>4.2859999999999996</v>
      </c>
      <c r="AN1039">
        <v>0.01</v>
      </c>
      <c r="AO1039">
        <v>2.0608</v>
      </c>
      <c r="AP1039">
        <v>4</v>
      </c>
      <c r="AQ1039">
        <v>2</v>
      </c>
      <c r="AR1039" s="4">
        <v>1038</v>
      </c>
      <c r="AS1039" s="4">
        <f>ROWS($D$2:D1039)</f>
        <v>1038</v>
      </c>
      <c r="AT1039" s="4" t="str">
        <f>IF(D1039=PUBLIC!$C$15,AS1039,"")</f>
        <v/>
      </c>
      <c r="AU1039" s="4" t="str">
        <f t="shared" si="16"/>
        <v/>
      </c>
      <c r="AV1039"/>
      <c r="AW1039"/>
      <c r="AX1039"/>
    </row>
    <row r="1040" spans="1:50" x14ac:dyDescent="0.25">
      <c r="A1040">
        <v>30</v>
      </c>
      <c r="B1040">
        <v>30057</v>
      </c>
      <c r="C1040" s="99" t="s">
        <v>2166</v>
      </c>
      <c r="D1040" s="1" t="s">
        <v>1172</v>
      </c>
      <c r="E1040">
        <v>-1</v>
      </c>
      <c r="F1040" s="1">
        <v>-1.1436789290222509</v>
      </c>
      <c r="G1040" s="1">
        <v>0.01</v>
      </c>
      <c r="H1040">
        <v>0.75</v>
      </c>
      <c r="I1040" s="1">
        <v>0.63719352764808046</v>
      </c>
      <c r="J1040" s="1">
        <v>5.7495000000000003</v>
      </c>
      <c r="K1040">
        <v>-0.75</v>
      </c>
      <c r="L1040">
        <v>-0.98348181362617071</v>
      </c>
      <c r="M1040">
        <v>0.01</v>
      </c>
      <c r="N1040">
        <v>7810</v>
      </c>
      <c r="O1040">
        <v>26.082000000000001</v>
      </c>
      <c r="P1040">
        <v>3.0089999999999999</v>
      </c>
      <c r="Q1040">
        <v>0.16600000000000001</v>
      </c>
      <c r="R1040">
        <v>2.5739999999999998</v>
      </c>
      <c r="S1040">
        <v>10</v>
      </c>
      <c r="T1040">
        <v>0.16850000000000001</v>
      </c>
      <c r="U1040">
        <v>11.286</v>
      </c>
      <c r="V1040">
        <v>127.78</v>
      </c>
      <c r="W1040">
        <v>12.804</v>
      </c>
      <c r="X1040">
        <v>25.608000000000001</v>
      </c>
      <c r="Y1040">
        <v>1002.26</v>
      </c>
      <c r="Z1040">
        <v>8.6312999999999995</v>
      </c>
      <c r="AA1040">
        <v>3.6061999999999999</v>
      </c>
      <c r="AB1040">
        <v>0.01</v>
      </c>
      <c r="AC1040">
        <v>16.466000000000001</v>
      </c>
      <c r="AD1040">
        <v>2.2410000000000001</v>
      </c>
      <c r="AE1040">
        <v>38.411999999999999</v>
      </c>
      <c r="AF1040">
        <v>2.5609999999999999</v>
      </c>
      <c r="AG1040">
        <v>0.01</v>
      </c>
      <c r="AH1040">
        <v>17.925999999999998</v>
      </c>
      <c r="AI1040">
        <v>16.632000000000001</v>
      </c>
      <c r="AJ1040">
        <v>2.7250000000000001</v>
      </c>
      <c r="AK1040">
        <v>9.2539999999999996</v>
      </c>
      <c r="AL1040">
        <v>2.5449999999999999</v>
      </c>
      <c r="AM1040">
        <v>3.0329999999999999</v>
      </c>
      <c r="AN1040">
        <v>1.81928</v>
      </c>
      <c r="AO1040">
        <v>5.3165399999999998</v>
      </c>
      <c r="AP1040">
        <v>4</v>
      </c>
      <c r="AQ1040">
        <v>2</v>
      </c>
      <c r="AR1040" s="4">
        <v>1039</v>
      </c>
      <c r="AS1040" s="4">
        <f>ROWS($D$2:D1040)</f>
        <v>1039</v>
      </c>
      <c r="AT1040" s="4" t="str">
        <f>IF(D1040=PUBLIC!$C$15,AS1040,"")</f>
        <v/>
      </c>
      <c r="AU1040" s="4" t="str">
        <f t="shared" si="16"/>
        <v/>
      </c>
      <c r="AV1040"/>
      <c r="AW1040"/>
      <c r="AX1040"/>
    </row>
    <row r="1041" spans="1:50" x14ac:dyDescent="0.25">
      <c r="A1041">
        <v>30</v>
      </c>
      <c r="B1041">
        <v>30059</v>
      </c>
      <c r="C1041" s="99" t="s">
        <v>2166</v>
      </c>
      <c r="D1041" s="1" t="s">
        <v>1173</v>
      </c>
      <c r="E1041">
        <v>-1</v>
      </c>
      <c r="F1041" s="1">
        <v>-1.1436789290222509</v>
      </c>
      <c r="G1041" s="1">
        <v>0.01</v>
      </c>
      <c r="H1041">
        <v>-0.75</v>
      </c>
      <c r="I1041" s="1">
        <v>-0.81688310561735389</v>
      </c>
      <c r="J1041" s="1">
        <v>0.01</v>
      </c>
      <c r="K1041">
        <v>-0.75</v>
      </c>
      <c r="L1041">
        <v>-0.98348181362617071</v>
      </c>
      <c r="M1041">
        <v>0.01</v>
      </c>
      <c r="N1041">
        <v>1960</v>
      </c>
      <c r="O1041">
        <v>22.143000000000001</v>
      </c>
      <c r="P1041">
        <v>1.9390000000000001</v>
      </c>
      <c r="Q1041">
        <v>0.01</v>
      </c>
      <c r="R1041">
        <v>2.194</v>
      </c>
      <c r="S1041">
        <v>10</v>
      </c>
      <c r="T1041">
        <v>0.01</v>
      </c>
      <c r="U1041">
        <v>15.260999999999999</v>
      </c>
      <c r="V1041">
        <v>25.6</v>
      </c>
      <c r="W1041">
        <v>5.1020000000000003</v>
      </c>
      <c r="X1041">
        <v>10.204000000000001</v>
      </c>
      <c r="Y1041">
        <v>796.39</v>
      </c>
      <c r="Z1041">
        <v>0.01</v>
      </c>
      <c r="AA1041">
        <v>0.01</v>
      </c>
      <c r="AB1041">
        <v>0.01</v>
      </c>
      <c r="AC1041">
        <v>57.972999999999999</v>
      </c>
      <c r="AD1041">
        <v>3.5710000000000002</v>
      </c>
      <c r="AE1041">
        <v>10.204000000000001</v>
      </c>
      <c r="AF1041">
        <v>0.01</v>
      </c>
      <c r="AG1041">
        <v>0.01</v>
      </c>
      <c r="AH1041">
        <v>25.51</v>
      </c>
      <c r="AI1041">
        <v>24.446999999999999</v>
      </c>
      <c r="AJ1041">
        <v>0.01</v>
      </c>
      <c r="AK1041">
        <v>5.585</v>
      </c>
      <c r="AL1041">
        <v>3.056</v>
      </c>
      <c r="AM1041">
        <v>5.3739999999999997</v>
      </c>
      <c r="AN1041">
        <v>1.7783125</v>
      </c>
      <c r="AO1041">
        <v>1.6915750000000001</v>
      </c>
      <c r="AP1041">
        <v>4</v>
      </c>
      <c r="AQ1041">
        <v>2</v>
      </c>
      <c r="AR1041" s="4">
        <v>1040</v>
      </c>
      <c r="AS1041" s="4">
        <f>ROWS($D$2:D1041)</f>
        <v>1040</v>
      </c>
      <c r="AT1041" s="4" t="str">
        <f>IF(D1041=PUBLIC!$C$15,AS1041,"")</f>
        <v/>
      </c>
      <c r="AU1041" s="4" t="str">
        <f t="shared" si="16"/>
        <v/>
      </c>
      <c r="AV1041"/>
      <c r="AW1041"/>
      <c r="AX1041"/>
    </row>
    <row r="1042" spans="1:50" x14ac:dyDescent="0.25">
      <c r="A1042">
        <v>30</v>
      </c>
      <c r="B1042">
        <v>30061</v>
      </c>
      <c r="C1042" s="99" t="s">
        <v>2166</v>
      </c>
      <c r="D1042" s="1" t="s">
        <v>1174</v>
      </c>
      <c r="E1042">
        <v>1.75</v>
      </c>
      <c r="F1042" s="1">
        <v>1.7328143303597645</v>
      </c>
      <c r="G1042" s="1">
        <v>13.0922</v>
      </c>
      <c r="H1042">
        <v>-0.75</v>
      </c>
      <c r="I1042" s="1">
        <v>-0.81688310561735389</v>
      </c>
      <c r="J1042" s="1">
        <v>0.01</v>
      </c>
      <c r="K1042">
        <v>-0.75</v>
      </c>
      <c r="L1042">
        <v>-0.98348181362617071</v>
      </c>
      <c r="M1042">
        <v>0.01</v>
      </c>
      <c r="N1042">
        <v>4223</v>
      </c>
      <c r="O1042">
        <v>26.710999999999999</v>
      </c>
      <c r="P1042">
        <v>1.3260000000000001</v>
      </c>
      <c r="Q1042">
        <v>4.7E-2</v>
      </c>
      <c r="R1042">
        <v>1.35</v>
      </c>
      <c r="S1042">
        <v>7</v>
      </c>
      <c r="T1042">
        <v>3.7683</v>
      </c>
      <c r="U1042">
        <v>20.838999999999999</v>
      </c>
      <c r="V1042">
        <v>0.01</v>
      </c>
      <c r="W1042">
        <v>11.84</v>
      </c>
      <c r="X1042">
        <v>0.01</v>
      </c>
      <c r="Y1042">
        <v>668.06</v>
      </c>
      <c r="Z1042">
        <v>0.01</v>
      </c>
      <c r="AA1042">
        <v>34.428699999999999</v>
      </c>
      <c r="AB1042">
        <v>0.01</v>
      </c>
      <c r="AC1042">
        <v>62.264000000000003</v>
      </c>
      <c r="AD1042">
        <v>5.4459999999999997</v>
      </c>
      <c r="AE1042">
        <v>16.576000000000001</v>
      </c>
      <c r="AF1042">
        <v>14.208</v>
      </c>
      <c r="AG1042">
        <v>16.579999999999998</v>
      </c>
      <c r="AH1042">
        <v>14.208</v>
      </c>
      <c r="AI1042">
        <v>5.8860000000000001</v>
      </c>
      <c r="AJ1042">
        <v>0.192</v>
      </c>
      <c r="AK1042">
        <v>7.3579999999999997</v>
      </c>
      <c r="AL1042">
        <v>8.8290000000000006</v>
      </c>
      <c r="AM1042">
        <v>5.1820000000000004</v>
      </c>
      <c r="AN1042">
        <v>3.391575</v>
      </c>
      <c r="AO1042">
        <v>0.59772499999999995</v>
      </c>
      <c r="AP1042">
        <v>4</v>
      </c>
      <c r="AQ1042">
        <v>2</v>
      </c>
      <c r="AR1042" s="4">
        <v>1041</v>
      </c>
      <c r="AS1042" s="4">
        <f>ROWS($D$2:D1042)</f>
        <v>1041</v>
      </c>
      <c r="AT1042" s="4" t="str">
        <f>IF(D1042=PUBLIC!$C$15,AS1042,"")</f>
        <v/>
      </c>
      <c r="AU1042" s="4" t="str">
        <f t="shared" si="16"/>
        <v/>
      </c>
      <c r="AV1042"/>
      <c r="AW1042"/>
      <c r="AX1042"/>
    </row>
    <row r="1043" spans="1:50" x14ac:dyDescent="0.25">
      <c r="A1043">
        <v>30</v>
      </c>
      <c r="B1043">
        <v>30065</v>
      </c>
      <c r="C1043" s="99" t="s">
        <v>2166</v>
      </c>
      <c r="D1043" s="1" t="s">
        <v>1175</v>
      </c>
      <c r="E1043">
        <v>-0.25</v>
      </c>
      <c r="F1043" s="1">
        <v>-0.41006570946583176</v>
      </c>
      <c r="G1043" s="1">
        <v>3.339</v>
      </c>
      <c r="H1043">
        <v>-0.75</v>
      </c>
      <c r="I1043" s="1">
        <v>-0.81688310561735389</v>
      </c>
      <c r="J1043" s="1">
        <v>0.01</v>
      </c>
      <c r="K1043">
        <v>-0.5</v>
      </c>
      <c r="L1043">
        <v>-0.59404070570508505</v>
      </c>
      <c r="M1043">
        <v>3.2063999999999999</v>
      </c>
      <c r="N1043">
        <v>4778</v>
      </c>
      <c r="O1043">
        <v>21.18</v>
      </c>
      <c r="P1043">
        <v>2.6579999999999999</v>
      </c>
      <c r="Q1043">
        <v>0.23</v>
      </c>
      <c r="R1043">
        <v>4.2279999999999998</v>
      </c>
      <c r="S1043">
        <v>7</v>
      </c>
      <c r="T1043">
        <v>0.01</v>
      </c>
      <c r="U1043">
        <v>16.986999999999998</v>
      </c>
      <c r="V1043">
        <v>162.52000000000001</v>
      </c>
      <c r="W1043">
        <v>25.114999999999998</v>
      </c>
      <c r="X1043">
        <v>4.1859999999999999</v>
      </c>
      <c r="Y1043">
        <v>422.89</v>
      </c>
      <c r="Z1043">
        <v>0.01</v>
      </c>
      <c r="AA1043">
        <v>0.01</v>
      </c>
      <c r="AB1043">
        <v>0.01</v>
      </c>
      <c r="AC1043">
        <v>53.953000000000003</v>
      </c>
      <c r="AD1043">
        <v>3.9769999999999999</v>
      </c>
      <c r="AE1043">
        <v>12.558</v>
      </c>
      <c r="AF1043">
        <v>0.01</v>
      </c>
      <c r="AG1043">
        <v>6.28</v>
      </c>
      <c r="AH1043">
        <v>163.24799999999999</v>
      </c>
      <c r="AI1043">
        <v>10.651</v>
      </c>
      <c r="AJ1043">
        <v>10.651</v>
      </c>
      <c r="AK1043">
        <v>11.122999999999999</v>
      </c>
      <c r="AL1043">
        <v>5.6139999999999999</v>
      </c>
      <c r="AM1043">
        <v>2.0459999999999998</v>
      </c>
      <c r="AN1043">
        <v>1.48542</v>
      </c>
      <c r="AO1043">
        <v>1.8905400000000001</v>
      </c>
      <c r="AP1043">
        <v>4</v>
      </c>
      <c r="AQ1043">
        <v>2</v>
      </c>
      <c r="AR1043" s="4">
        <v>1042</v>
      </c>
      <c r="AS1043" s="4">
        <f>ROWS($D$2:D1043)</f>
        <v>1042</v>
      </c>
      <c r="AT1043" s="4" t="str">
        <f>IF(D1043=PUBLIC!$C$15,AS1043,"")</f>
        <v/>
      </c>
      <c r="AU1043" s="4" t="str">
        <f t="shared" si="16"/>
        <v/>
      </c>
      <c r="AV1043"/>
      <c r="AW1043"/>
      <c r="AX1043"/>
    </row>
    <row r="1044" spans="1:50" x14ac:dyDescent="0.25">
      <c r="A1044">
        <v>30</v>
      </c>
      <c r="B1044">
        <v>30067</v>
      </c>
      <c r="C1044" s="99" t="s">
        <v>2166</v>
      </c>
      <c r="D1044" s="1" t="s">
        <v>1176</v>
      </c>
      <c r="E1044">
        <v>-1</v>
      </c>
      <c r="F1044" s="1">
        <v>-1.1436789290222509</v>
      </c>
      <c r="G1044" s="1">
        <v>0.01</v>
      </c>
      <c r="H1044">
        <v>0.01</v>
      </c>
      <c r="I1044" s="1">
        <v>-0.15844523889736811</v>
      </c>
      <c r="J1044" s="1">
        <v>2.6034999999999999</v>
      </c>
      <c r="K1044">
        <v>-0.25</v>
      </c>
      <c r="L1044">
        <v>-0.38857116906895089</v>
      </c>
      <c r="M1044">
        <v>4.8981000000000003</v>
      </c>
      <c r="N1044">
        <v>15843</v>
      </c>
      <c r="O1044">
        <v>19.402999999999999</v>
      </c>
      <c r="P1044">
        <v>2.601</v>
      </c>
      <c r="Q1044">
        <v>0.316</v>
      </c>
      <c r="R1044">
        <v>3.0419999999999998</v>
      </c>
      <c r="S1044">
        <v>9</v>
      </c>
      <c r="T1044">
        <v>0.49359999999999998</v>
      </c>
      <c r="U1044">
        <v>12.108000000000001</v>
      </c>
      <c r="V1044">
        <v>46.89</v>
      </c>
      <c r="W1044">
        <v>104.77800000000001</v>
      </c>
      <c r="X1044">
        <v>32.191000000000003</v>
      </c>
      <c r="Y1044">
        <v>890.69</v>
      </c>
      <c r="Z1044">
        <v>13.4382</v>
      </c>
      <c r="AA1044">
        <v>2.7643</v>
      </c>
      <c r="AB1044">
        <v>3.3319999999999999</v>
      </c>
      <c r="AC1044">
        <v>46.3</v>
      </c>
      <c r="AD1044">
        <v>2.5880000000000001</v>
      </c>
      <c r="AE1044">
        <v>6.9429999999999996</v>
      </c>
      <c r="AF1044">
        <v>74.480999999999995</v>
      </c>
      <c r="AG1044">
        <v>34.72</v>
      </c>
      <c r="AH1044">
        <v>42.29</v>
      </c>
      <c r="AI1044">
        <v>6.72</v>
      </c>
      <c r="AJ1044">
        <v>4.242</v>
      </c>
      <c r="AK1044">
        <v>6.82</v>
      </c>
      <c r="AL1044">
        <v>5.5940000000000003</v>
      </c>
      <c r="AM1044">
        <v>2.8279999999999998</v>
      </c>
      <c r="AN1044">
        <v>3.2311833333333002</v>
      </c>
      <c r="AO1044">
        <v>1.6187333333333001</v>
      </c>
      <c r="AP1044">
        <v>4</v>
      </c>
      <c r="AQ1044">
        <v>2</v>
      </c>
      <c r="AR1044" s="4">
        <v>1043</v>
      </c>
      <c r="AS1044" s="4">
        <f>ROWS($D$2:D1044)</f>
        <v>1043</v>
      </c>
      <c r="AT1044" s="4" t="str">
        <f>IF(D1044=PUBLIC!$C$15,AS1044,"")</f>
        <v/>
      </c>
      <c r="AU1044" s="4" t="str">
        <f t="shared" si="16"/>
        <v/>
      </c>
      <c r="AV1044"/>
      <c r="AW1044"/>
      <c r="AX1044"/>
    </row>
    <row r="1045" spans="1:50" x14ac:dyDescent="0.25">
      <c r="A1045">
        <v>30</v>
      </c>
      <c r="B1045">
        <v>30069</v>
      </c>
      <c r="C1045" s="99" t="s">
        <v>2166</v>
      </c>
      <c r="D1045" s="1" t="s">
        <v>1177</v>
      </c>
      <c r="E1045">
        <v>-1</v>
      </c>
      <c r="F1045" s="1">
        <v>-1.1436789290222509</v>
      </c>
      <c r="G1045" s="1">
        <v>0.01</v>
      </c>
      <c r="H1045">
        <v>-0.75</v>
      </c>
      <c r="I1045" s="1">
        <v>-0.81688310561735389</v>
      </c>
      <c r="J1045" s="1">
        <v>0.01</v>
      </c>
      <c r="K1045">
        <v>-0.75</v>
      </c>
      <c r="L1045">
        <v>-0.98348181362617071</v>
      </c>
      <c r="M1045">
        <v>0.01</v>
      </c>
      <c r="N1045">
        <v>445</v>
      </c>
      <c r="O1045">
        <v>19.774999999999999</v>
      </c>
      <c r="P1045">
        <v>0.01</v>
      </c>
      <c r="Q1045">
        <v>0.01</v>
      </c>
      <c r="R1045">
        <v>0.01</v>
      </c>
      <c r="S1045">
        <v>12</v>
      </c>
      <c r="T1045">
        <v>0.01</v>
      </c>
      <c r="U1045">
        <v>15.506</v>
      </c>
      <c r="V1045">
        <v>105.93</v>
      </c>
      <c r="W1045">
        <v>0.01</v>
      </c>
      <c r="X1045">
        <v>67.415999999999997</v>
      </c>
      <c r="Y1045">
        <v>0.01</v>
      </c>
      <c r="Z1045">
        <v>0.01</v>
      </c>
      <c r="AA1045">
        <v>0.01</v>
      </c>
      <c r="AB1045">
        <v>0.01</v>
      </c>
      <c r="AC1045">
        <v>30.885999999999999</v>
      </c>
      <c r="AD1045">
        <v>1.1240000000000001</v>
      </c>
      <c r="AE1045">
        <v>0.01</v>
      </c>
      <c r="AF1045">
        <v>0.01</v>
      </c>
      <c r="AG1045">
        <v>0.01</v>
      </c>
      <c r="AH1045">
        <v>0.01</v>
      </c>
      <c r="AI1045">
        <v>47.39</v>
      </c>
      <c r="AJ1045">
        <v>0.01</v>
      </c>
      <c r="AK1045">
        <v>7.6310000000000002</v>
      </c>
      <c r="AL1045">
        <v>2.008</v>
      </c>
      <c r="AM1045">
        <v>3.2130000000000001</v>
      </c>
      <c r="AN1045">
        <v>1.53162</v>
      </c>
      <c r="AO1045">
        <v>1.78626</v>
      </c>
      <c r="AP1045">
        <v>4</v>
      </c>
      <c r="AQ1045">
        <v>2</v>
      </c>
      <c r="AR1045" s="4">
        <v>1044</v>
      </c>
      <c r="AS1045" s="4">
        <f>ROWS($D$2:D1045)</f>
        <v>1044</v>
      </c>
      <c r="AT1045" s="4" t="str">
        <f>IF(D1045=PUBLIC!$C$15,AS1045,"")</f>
        <v/>
      </c>
      <c r="AU1045" s="4" t="str">
        <f t="shared" si="16"/>
        <v/>
      </c>
      <c r="AV1045"/>
      <c r="AW1045"/>
      <c r="AX1045"/>
    </row>
    <row r="1046" spans="1:50" x14ac:dyDescent="0.25">
      <c r="A1046">
        <v>30</v>
      </c>
      <c r="B1046">
        <v>30071</v>
      </c>
      <c r="C1046" s="99" t="s">
        <v>2166</v>
      </c>
      <c r="D1046" s="1" t="s">
        <v>1178</v>
      </c>
      <c r="E1046">
        <v>-1</v>
      </c>
      <c r="F1046" s="1">
        <v>-1.1436789290222509</v>
      </c>
      <c r="G1046" s="1">
        <v>0.01</v>
      </c>
      <c r="H1046">
        <v>-0.75</v>
      </c>
      <c r="I1046" s="1">
        <v>-0.81688310561735389</v>
      </c>
      <c r="J1046" s="1">
        <v>0.01</v>
      </c>
      <c r="K1046">
        <v>-0.75</v>
      </c>
      <c r="L1046">
        <v>-0.98348181362617071</v>
      </c>
      <c r="M1046">
        <v>0.01</v>
      </c>
      <c r="N1046">
        <v>4150</v>
      </c>
      <c r="O1046">
        <v>21.06</v>
      </c>
      <c r="P1046">
        <v>2.169</v>
      </c>
      <c r="Q1046">
        <v>0.01</v>
      </c>
      <c r="R1046">
        <v>12.602</v>
      </c>
      <c r="S1046">
        <v>12</v>
      </c>
      <c r="T1046">
        <v>0.01</v>
      </c>
      <c r="U1046">
        <v>16.254999999999999</v>
      </c>
      <c r="V1046">
        <v>168.19</v>
      </c>
      <c r="W1046">
        <v>14.458</v>
      </c>
      <c r="X1046">
        <v>9.6389999999999993</v>
      </c>
      <c r="Y1046">
        <v>441.33</v>
      </c>
      <c r="Z1046">
        <v>0.01</v>
      </c>
      <c r="AA1046">
        <v>0.01</v>
      </c>
      <c r="AB1046">
        <v>0.01</v>
      </c>
      <c r="AC1046">
        <v>74.700999999999993</v>
      </c>
      <c r="AD1046">
        <v>2.2890000000000001</v>
      </c>
      <c r="AE1046">
        <v>36.145000000000003</v>
      </c>
      <c r="AF1046">
        <v>0.01</v>
      </c>
      <c r="AG1046">
        <v>0.01</v>
      </c>
      <c r="AH1046">
        <v>130.12</v>
      </c>
      <c r="AI1046">
        <v>23.774000000000001</v>
      </c>
      <c r="AJ1046">
        <v>1.4430000000000001</v>
      </c>
      <c r="AK1046">
        <v>9.5210000000000008</v>
      </c>
      <c r="AL1046">
        <v>1.7889999999999999</v>
      </c>
      <c r="AM1046">
        <v>6.2320000000000002</v>
      </c>
      <c r="AN1046">
        <v>0.86382000000000003</v>
      </c>
      <c r="AO1046">
        <v>4.0040399999999998</v>
      </c>
      <c r="AP1046">
        <v>4</v>
      </c>
      <c r="AQ1046">
        <v>2</v>
      </c>
      <c r="AR1046" s="4">
        <v>1045</v>
      </c>
      <c r="AS1046" s="4">
        <f>ROWS($D$2:D1046)</f>
        <v>1045</v>
      </c>
      <c r="AT1046" s="4" t="str">
        <f>IF(D1046=PUBLIC!$C$15,AS1046,"")</f>
        <v/>
      </c>
      <c r="AU1046" s="4" t="str">
        <f t="shared" si="16"/>
        <v/>
      </c>
      <c r="AV1046"/>
      <c r="AW1046"/>
      <c r="AX1046"/>
    </row>
    <row r="1047" spans="1:50" x14ac:dyDescent="0.25">
      <c r="A1047">
        <v>30</v>
      </c>
      <c r="B1047">
        <v>30073</v>
      </c>
      <c r="C1047" s="99" t="s">
        <v>2166</v>
      </c>
      <c r="D1047" s="1" t="s">
        <v>1179</v>
      </c>
      <c r="E1047">
        <v>-1</v>
      </c>
      <c r="F1047" s="1">
        <v>-1.1436789290222509</v>
      </c>
      <c r="G1047" s="1">
        <v>0.01</v>
      </c>
      <c r="H1047">
        <v>-0.75</v>
      </c>
      <c r="I1047" s="1">
        <v>-0.81688310561735389</v>
      </c>
      <c r="J1047" s="1">
        <v>0.01</v>
      </c>
      <c r="K1047">
        <v>-0.75</v>
      </c>
      <c r="L1047">
        <v>-0.98348181362617071</v>
      </c>
      <c r="M1047">
        <v>0.01</v>
      </c>
      <c r="N1047">
        <v>6166</v>
      </c>
      <c r="O1047">
        <v>19.655999999999999</v>
      </c>
      <c r="P1047">
        <v>1.881</v>
      </c>
      <c r="Q1047">
        <v>0.38900000000000001</v>
      </c>
      <c r="R1047">
        <v>16.768999999999998</v>
      </c>
      <c r="S1047">
        <v>11</v>
      </c>
      <c r="T1047">
        <v>1.9168000000000001</v>
      </c>
      <c r="U1047">
        <v>20.190999999999999</v>
      </c>
      <c r="V1047">
        <v>104.47</v>
      </c>
      <c r="W1047">
        <v>53.518999999999998</v>
      </c>
      <c r="X1047">
        <v>11.353</v>
      </c>
      <c r="Y1047">
        <v>433.56</v>
      </c>
      <c r="Z1047">
        <v>0.01</v>
      </c>
      <c r="AA1047">
        <v>0.01</v>
      </c>
      <c r="AB1047">
        <v>0.01</v>
      </c>
      <c r="AC1047">
        <v>51.665999999999997</v>
      </c>
      <c r="AD1047">
        <v>2.1080000000000001</v>
      </c>
      <c r="AE1047">
        <v>25.949000000000002</v>
      </c>
      <c r="AF1047">
        <v>4.8650000000000002</v>
      </c>
      <c r="AG1047">
        <v>4.87</v>
      </c>
      <c r="AH1047">
        <v>48.654000000000003</v>
      </c>
      <c r="AI1047">
        <v>16.346</v>
      </c>
      <c r="AJ1047">
        <v>0.64200000000000002</v>
      </c>
      <c r="AK1047">
        <v>8.4939999999999998</v>
      </c>
      <c r="AL1047">
        <v>3.6619999999999999</v>
      </c>
      <c r="AM1047">
        <v>3.6240000000000001</v>
      </c>
      <c r="AN1047">
        <v>2.80735</v>
      </c>
      <c r="AO1047">
        <v>1.6315500000000001</v>
      </c>
      <c r="AP1047">
        <v>4</v>
      </c>
      <c r="AQ1047">
        <v>2</v>
      </c>
      <c r="AR1047" s="4">
        <v>1046</v>
      </c>
      <c r="AS1047" s="4">
        <f>ROWS($D$2:D1047)</f>
        <v>1046</v>
      </c>
      <c r="AT1047" s="4" t="str">
        <f>IF(D1047=PUBLIC!$C$15,AS1047,"")</f>
        <v/>
      </c>
      <c r="AU1047" s="4" t="str">
        <f t="shared" si="16"/>
        <v/>
      </c>
      <c r="AV1047"/>
      <c r="AW1047"/>
      <c r="AX1047"/>
    </row>
    <row r="1048" spans="1:50" x14ac:dyDescent="0.25">
      <c r="A1048">
        <v>30</v>
      </c>
      <c r="B1048">
        <v>30075</v>
      </c>
      <c r="C1048" s="99" t="s">
        <v>2166</v>
      </c>
      <c r="D1048" s="1" t="s">
        <v>1180</v>
      </c>
      <c r="E1048">
        <v>-1</v>
      </c>
      <c r="F1048" s="1">
        <v>-1.1436789290222509</v>
      </c>
      <c r="G1048" s="1">
        <v>0.01</v>
      </c>
      <c r="H1048">
        <v>-0.75</v>
      </c>
      <c r="I1048" s="1">
        <v>-0.81688310561735389</v>
      </c>
      <c r="J1048" s="1">
        <v>0.01</v>
      </c>
      <c r="K1048">
        <v>-0.75</v>
      </c>
      <c r="L1048">
        <v>-0.98348181362617071</v>
      </c>
      <c r="M1048">
        <v>0.01</v>
      </c>
      <c r="N1048">
        <v>1648</v>
      </c>
      <c r="O1048">
        <v>23.725999999999999</v>
      </c>
      <c r="P1048">
        <v>1.5169999999999999</v>
      </c>
      <c r="Q1048">
        <v>0.01</v>
      </c>
      <c r="R1048">
        <v>4.0659999999999998</v>
      </c>
      <c r="S1048">
        <v>12</v>
      </c>
      <c r="T1048">
        <v>0.01</v>
      </c>
      <c r="U1048">
        <v>7.7110000000000003</v>
      </c>
      <c r="V1048">
        <v>141.87</v>
      </c>
      <c r="W1048">
        <v>12.135999999999999</v>
      </c>
      <c r="X1048">
        <v>0.01</v>
      </c>
      <c r="Y1048">
        <v>449.4</v>
      </c>
      <c r="Z1048">
        <v>0.01</v>
      </c>
      <c r="AA1048">
        <v>0.01</v>
      </c>
      <c r="AB1048">
        <v>0.01</v>
      </c>
      <c r="AC1048">
        <v>48.198</v>
      </c>
      <c r="AD1048">
        <v>1.5169999999999999</v>
      </c>
      <c r="AE1048">
        <v>12.135999999999999</v>
      </c>
      <c r="AF1048">
        <v>0.01</v>
      </c>
      <c r="AG1048">
        <v>0.01</v>
      </c>
      <c r="AH1048">
        <v>0.01</v>
      </c>
      <c r="AI1048">
        <v>34.978999999999999</v>
      </c>
      <c r="AJ1048">
        <v>4.202</v>
      </c>
      <c r="AK1048">
        <v>7.8780000000000001</v>
      </c>
      <c r="AL1048">
        <v>0.84</v>
      </c>
      <c r="AM1048">
        <v>2.3109999999999999</v>
      </c>
      <c r="AN1048">
        <v>1.5732571428571001</v>
      </c>
      <c r="AO1048">
        <v>1.2939857142857001</v>
      </c>
      <c r="AP1048">
        <v>4</v>
      </c>
      <c r="AQ1048">
        <v>2</v>
      </c>
      <c r="AR1048" s="4">
        <v>1047</v>
      </c>
      <c r="AS1048" s="4">
        <f>ROWS($D$2:D1048)</f>
        <v>1047</v>
      </c>
      <c r="AT1048" s="4" t="str">
        <f>IF(D1048=PUBLIC!$C$15,AS1048,"")</f>
        <v/>
      </c>
      <c r="AU1048" s="4" t="str">
        <f t="shared" si="16"/>
        <v/>
      </c>
      <c r="AV1048"/>
      <c r="AW1048"/>
      <c r="AX1048"/>
    </row>
    <row r="1049" spans="1:50" x14ac:dyDescent="0.25">
      <c r="A1049">
        <v>30</v>
      </c>
      <c r="B1049">
        <v>30077</v>
      </c>
      <c r="C1049" s="99" t="s">
        <v>2166</v>
      </c>
      <c r="D1049" s="1" t="s">
        <v>1181</v>
      </c>
      <c r="E1049">
        <v>-1</v>
      </c>
      <c r="F1049" s="1">
        <v>-1.1436789290222509</v>
      </c>
      <c r="G1049" s="1">
        <v>0.01</v>
      </c>
      <c r="H1049">
        <v>0.5</v>
      </c>
      <c r="I1049" s="1">
        <v>0.2729346225446444</v>
      </c>
      <c r="J1049" s="1">
        <v>4.3091999999999997</v>
      </c>
      <c r="K1049">
        <v>-0.75</v>
      </c>
      <c r="L1049">
        <v>-0.98348181362617071</v>
      </c>
      <c r="M1049">
        <v>0.01</v>
      </c>
      <c r="N1049">
        <v>6928</v>
      </c>
      <c r="O1049">
        <v>18.649000000000001</v>
      </c>
      <c r="P1049">
        <v>2.4540000000000002</v>
      </c>
      <c r="Q1049">
        <v>0.41899999999999998</v>
      </c>
      <c r="R1049">
        <v>6.77</v>
      </c>
      <c r="S1049">
        <v>6</v>
      </c>
      <c r="T1049">
        <v>0.93540000000000001</v>
      </c>
      <c r="U1049">
        <v>10.486000000000001</v>
      </c>
      <c r="V1049">
        <v>217.68</v>
      </c>
      <c r="W1049">
        <v>11.547000000000001</v>
      </c>
      <c r="X1049">
        <v>20.207999999999998</v>
      </c>
      <c r="Y1049">
        <v>722.59</v>
      </c>
      <c r="Z1049">
        <v>0.01</v>
      </c>
      <c r="AA1049">
        <v>11.8117</v>
      </c>
      <c r="AB1049">
        <v>5.5423999999999998</v>
      </c>
      <c r="AC1049">
        <v>80.933000000000007</v>
      </c>
      <c r="AD1049">
        <v>2.887</v>
      </c>
      <c r="AE1049">
        <v>10.103999999999999</v>
      </c>
      <c r="AF1049">
        <v>12.991</v>
      </c>
      <c r="AG1049">
        <v>0.01</v>
      </c>
      <c r="AH1049">
        <v>8.6609999999999996</v>
      </c>
      <c r="AI1049">
        <v>13.619</v>
      </c>
      <c r="AJ1049">
        <v>0.83499999999999996</v>
      </c>
      <c r="AK1049">
        <v>9.9009999999999998</v>
      </c>
      <c r="AL1049">
        <v>8.1180000000000003</v>
      </c>
      <c r="AM1049">
        <v>3.49</v>
      </c>
      <c r="AN1049">
        <v>2.7209500000000002</v>
      </c>
      <c r="AO1049">
        <v>3.3300999999999998</v>
      </c>
      <c r="AP1049">
        <v>4</v>
      </c>
      <c r="AQ1049">
        <v>2</v>
      </c>
      <c r="AR1049" s="4">
        <v>1048</v>
      </c>
      <c r="AS1049" s="4">
        <f>ROWS($D$2:D1049)</f>
        <v>1048</v>
      </c>
      <c r="AT1049" s="4" t="str">
        <f>IF(D1049=PUBLIC!$C$15,AS1049,"")</f>
        <v/>
      </c>
      <c r="AU1049" s="4" t="str">
        <f t="shared" si="16"/>
        <v/>
      </c>
      <c r="AV1049"/>
      <c r="AW1049"/>
      <c r="AX1049"/>
    </row>
    <row r="1050" spans="1:50" x14ac:dyDescent="0.25">
      <c r="A1050">
        <v>30</v>
      </c>
      <c r="B1050">
        <v>30079</v>
      </c>
      <c r="C1050" s="99" t="s">
        <v>2166</v>
      </c>
      <c r="D1050" s="1" t="s">
        <v>1182</v>
      </c>
      <c r="E1050">
        <v>-1</v>
      </c>
      <c r="F1050" s="1">
        <v>-1.1436789290222509</v>
      </c>
      <c r="G1050" s="1">
        <v>0.01</v>
      </c>
      <c r="H1050">
        <v>-0.75</v>
      </c>
      <c r="I1050" s="1">
        <v>-0.81688310561735389</v>
      </c>
      <c r="J1050" s="1">
        <v>0.01</v>
      </c>
      <c r="K1050">
        <v>-0.75</v>
      </c>
      <c r="L1050">
        <v>-0.98348181362617071</v>
      </c>
      <c r="M1050">
        <v>0.01</v>
      </c>
      <c r="N1050">
        <v>1414</v>
      </c>
      <c r="O1050">
        <v>25.884</v>
      </c>
      <c r="P1050">
        <v>1.4850000000000001</v>
      </c>
      <c r="Q1050">
        <v>0.01</v>
      </c>
      <c r="R1050">
        <v>2.617</v>
      </c>
      <c r="S1050">
        <v>12</v>
      </c>
      <c r="T1050">
        <v>1.6080000000000001</v>
      </c>
      <c r="U1050">
        <v>18.318999999999999</v>
      </c>
      <c r="V1050">
        <v>47.06</v>
      </c>
      <c r="W1050">
        <v>35.360999999999997</v>
      </c>
      <c r="X1050">
        <v>21.216000000000001</v>
      </c>
      <c r="Y1050">
        <v>456.9</v>
      </c>
      <c r="Z1050">
        <v>0.01</v>
      </c>
      <c r="AA1050">
        <v>0.01</v>
      </c>
      <c r="AB1050">
        <v>0.01</v>
      </c>
      <c r="AC1050">
        <v>30.885999999999999</v>
      </c>
      <c r="AD1050">
        <v>1.768</v>
      </c>
      <c r="AE1050">
        <v>0.01</v>
      </c>
      <c r="AF1050">
        <v>0.01</v>
      </c>
      <c r="AG1050">
        <v>0.01</v>
      </c>
      <c r="AH1050">
        <v>0.01</v>
      </c>
      <c r="AI1050">
        <v>28.696999999999999</v>
      </c>
      <c r="AJ1050">
        <v>2.4649999999999999</v>
      </c>
      <c r="AK1050">
        <v>8.4510000000000005</v>
      </c>
      <c r="AL1050">
        <v>1.7609999999999999</v>
      </c>
      <c r="AM1050">
        <v>1.7609999999999999</v>
      </c>
      <c r="AN1050">
        <v>0.01</v>
      </c>
      <c r="AO1050">
        <v>0.53380000000000005</v>
      </c>
      <c r="AP1050">
        <v>4</v>
      </c>
      <c r="AQ1050">
        <v>2</v>
      </c>
      <c r="AR1050" s="4">
        <v>1049</v>
      </c>
      <c r="AS1050" s="4">
        <f>ROWS($D$2:D1050)</f>
        <v>1049</v>
      </c>
      <c r="AT1050" s="4" t="str">
        <f>IF(D1050=PUBLIC!$C$15,AS1050,"")</f>
        <v/>
      </c>
      <c r="AU1050" s="4" t="str">
        <f t="shared" si="16"/>
        <v/>
      </c>
      <c r="AV1050"/>
      <c r="AW1050"/>
      <c r="AX1050"/>
    </row>
    <row r="1051" spans="1:50" x14ac:dyDescent="0.25">
      <c r="A1051">
        <v>30</v>
      </c>
      <c r="B1051">
        <v>30081</v>
      </c>
      <c r="C1051" s="99" t="s">
        <v>2166</v>
      </c>
      <c r="D1051" s="1" t="s">
        <v>1183</v>
      </c>
      <c r="E1051">
        <v>-0.75</v>
      </c>
      <c r="F1051" s="1">
        <v>-0.86572322849489958</v>
      </c>
      <c r="G1051" s="1">
        <v>1.2650999999999999</v>
      </c>
      <c r="H1051">
        <v>-0.75</v>
      </c>
      <c r="I1051" s="1">
        <v>-0.81688310561735389</v>
      </c>
      <c r="J1051" s="1">
        <v>0.01</v>
      </c>
      <c r="K1051">
        <v>-0.5</v>
      </c>
      <c r="L1051">
        <v>-0.73414185278186039</v>
      </c>
      <c r="M1051">
        <v>2.0529000000000002</v>
      </c>
      <c r="N1051">
        <v>41130</v>
      </c>
      <c r="O1051">
        <v>22.777000000000001</v>
      </c>
      <c r="P1051">
        <v>3.214</v>
      </c>
      <c r="Q1051">
        <v>7.8E-2</v>
      </c>
      <c r="R1051">
        <v>3.4089999999999998</v>
      </c>
      <c r="S1051">
        <v>6</v>
      </c>
      <c r="T1051">
        <v>0.01</v>
      </c>
      <c r="U1051">
        <v>17.547999999999998</v>
      </c>
      <c r="V1051">
        <v>237.32</v>
      </c>
      <c r="W1051">
        <v>34.037999999999997</v>
      </c>
      <c r="X1051">
        <v>12.643000000000001</v>
      </c>
      <c r="Y1051">
        <v>1123</v>
      </c>
      <c r="Z1051">
        <v>4.5537000000000001</v>
      </c>
      <c r="AA1051">
        <v>8.9019999999999992</v>
      </c>
      <c r="AB1051">
        <v>3.0506000000000002</v>
      </c>
      <c r="AC1051">
        <v>80.8</v>
      </c>
      <c r="AD1051">
        <v>3.6349999999999998</v>
      </c>
      <c r="AE1051">
        <v>32.58</v>
      </c>
      <c r="AF1051">
        <v>36.226999999999997</v>
      </c>
      <c r="AG1051">
        <v>14.1</v>
      </c>
      <c r="AH1051">
        <v>21.152000000000001</v>
      </c>
      <c r="AI1051">
        <v>5.7110000000000003</v>
      </c>
      <c r="AJ1051">
        <v>0.74</v>
      </c>
      <c r="AK1051">
        <v>10.26</v>
      </c>
      <c r="AL1051">
        <v>8.7620000000000005</v>
      </c>
      <c r="AM1051">
        <v>2.7109999999999999</v>
      </c>
      <c r="AN1051">
        <v>1.9846166666667</v>
      </c>
      <c r="AO1051">
        <v>0.99419999999999997</v>
      </c>
      <c r="AP1051">
        <v>4</v>
      </c>
      <c r="AQ1051">
        <v>2</v>
      </c>
      <c r="AR1051" s="4">
        <v>1050</v>
      </c>
      <c r="AS1051" s="4">
        <f>ROWS($D$2:D1051)</f>
        <v>1050</v>
      </c>
      <c r="AT1051" s="4" t="str">
        <f>IF(D1051=PUBLIC!$C$15,AS1051,"")</f>
        <v/>
      </c>
      <c r="AU1051" s="4" t="str">
        <f t="shared" si="16"/>
        <v/>
      </c>
      <c r="AV1051"/>
      <c r="AW1051"/>
      <c r="AX1051"/>
    </row>
    <row r="1052" spans="1:50" x14ac:dyDescent="0.25">
      <c r="A1052">
        <v>30</v>
      </c>
      <c r="B1052">
        <v>30083</v>
      </c>
      <c r="C1052" s="99" t="s">
        <v>2166</v>
      </c>
      <c r="D1052" s="1" t="s">
        <v>1184</v>
      </c>
      <c r="E1052">
        <v>-1</v>
      </c>
      <c r="F1052" s="1">
        <v>-1.1436789290222509</v>
      </c>
      <c r="G1052" s="1">
        <v>0.01</v>
      </c>
      <c r="H1052">
        <v>-0.75</v>
      </c>
      <c r="I1052" s="1">
        <v>-0.81688310561735389</v>
      </c>
      <c r="J1052" s="1">
        <v>0.01</v>
      </c>
      <c r="K1052">
        <v>-0.5</v>
      </c>
      <c r="L1052">
        <v>-0.66797184417550826</v>
      </c>
      <c r="M1052">
        <v>2.5977000000000001</v>
      </c>
      <c r="N1052">
        <v>11392</v>
      </c>
      <c r="O1052">
        <v>13.237</v>
      </c>
      <c r="P1052">
        <v>4.968</v>
      </c>
      <c r="Q1052">
        <v>0.01</v>
      </c>
      <c r="R1052">
        <v>5.0469999999999997</v>
      </c>
      <c r="S1052">
        <v>9</v>
      </c>
      <c r="T1052">
        <v>0.01</v>
      </c>
      <c r="U1052">
        <v>8.6199999999999992</v>
      </c>
      <c r="V1052">
        <v>143.21</v>
      </c>
      <c r="W1052">
        <v>44.768000000000001</v>
      </c>
      <c r="X1052">
        <v>37.746000000000002</v>
      </c>
      <c r="Y1052">
        <v>1063.3900000000001</v>
      </c>
      <c r="Z1052">
        <v>7.0077999999999996</v>
      </c>
      <c r="AA1052">
        <v>3.9098999999999999</v>
      </c>
      <c r="AB1052">
        <v>0.01</v>
      </c>
      <c r="AC1052">
        <v>64.099000000000004</v>
      </c>
      <c r="AD1052">
        <v>1.6679999999999999</v>
      </c>
      <c r="AE1052">
        <v>27.212</v>
      </c>
      <c r="AF1052">
        <v>17.556000000000001</v>
      </c>
      <c r="AG1052">
        <v>8.7799999999999994</v>
      </c>
      <c r="AH1052">
        <v>9.6560000000000006</v>
      </c>
      <c r="AI1052">
        <v>8.2149999999999999</v>
      </c>
      <c r="AJ1052">
        <v>12.151</v>
      </c>
      <c r="AK1052">
        <v>9.8480000000000008</v>
      </c>
      <c r="AL1052">
        <v>4.5570000000000004</v>
      </c>
      <c r="AM1052">
        <v>8.5250000000000004</v>
      </c>
      <c r="AN1052">
        <v>1.5601166666666999</v>
      </c>
      <c r="AO1052">
        <v>1.65595</v>
      </c>
      <c r="AP1052">
        <v>4</v>
      </c>
      <c r="AQ1052">
        <v>2</v>
      </c>
      <c r="AR1052" s="4">
        <v>1051</v>
      </c>
      <c r="AS1052" s="4">
        <f>ROWS($D$2:D1052)</f>
        <v>1051</v>
      </c>
      <c r="AT1052" s="4" t="str">
        <f>IF(D1052=PUBLIC!$C$15,AS1052,"")</f>
        <v/>
      </c>
      <c r="AU1052" s="4" t="str">
        <f t="shared" si="16"/>
        <v/>
      </c>
      <c r="AV1052"/>
      <c r="AW1052"/>
      <c r="AX1052"/>
    </row>
    <row r="1053" spans="1:50" x14ac:dyDescent="0.25">
      <c r="A1053">
        <v>30</v>
      </c>
      <c r="B1053">
        <v>30085</v>
      </c>
      <c r="C1053" s="99" t="s">
        <v>2166</v>
      </c>
      <c r="D1053" s="1" t="s">
        <v>1185</v>
      </c>
      <c r="E1053">
        <v>-1</v>
      </c>
      <c r="F1053" s="1">
        <v>-1.1436789290222509</v>
      </c>
      <c r="G1053" s="1">
        <v>0.01</v>
      </c>
      <c r="H1053">
        <v>-0.75</v>
      </c>
      <c r="I1053" s="1">
        <v>-0.81688310561735389</v>
      </c>
      <c r="J1053" s="1">
        <v>0.01</v>
      </c>
      <c r="K1053">
        <v>-0.5</v>
      </c>
      <c r="L1053">
        <v>-0.62427146037123982</v>
      </c>
      <c r="M1053">
        <v>2.9575</v>
      </c>
      <c r="N1053">
        <v>11230</v>
      </c>
      <c r="O1053">
        <v>10.712</v>
      </c>
      <c r="P1053">
        <v>2.9470000000000001</v>
      </c>
      <c r="Q1053">
        <v>5.2999999999999999E-2</v>
      </c>
      <c r="R1053">
        <v>60.935000000000002</v>
      </c>
      <c r="S1053">
        <v>9</v>
      </c>
      <c r="T1053">
        <v>0.01</v>
      </c>
      <c r="U1053">
        <v>26.896999999999998</v>
      </c>
      <c r="V1053">
        <v>375.49</v>
      </c>
      <c r="W1053">
        <v>16.027999999999999</v>
      </c>
      <c r="X1053">
        <v>43.633000000000003</v>
      </c>
      <c r="Y1053">
        <v>616.04</v>
      </c>
      <c r="Z1053">
        <v>3.8791000000000002</v>
      </c>
      <c r="AA1053">
        <v>2.8203</v>
      </c>
      <c r="AB1053">
        <v>0.01</v>
      </c>
      <c r="AC1053">
        <v>27.035</v>
      </c>
      <c r="AD1053">
        <v>2.048</v>
      </c>
      <c r="AE1053">
        <v>1.7809999999999999</v>
      </c>
      <c r="AF1053">
        <v>20.481000000000002</v>
      </c>
      <c r="AG1053">
        <v>7.12</v>
      </c>
      <c r="AH1053">
        <v>0.89</v>
      </c>
      <c r="AI1053">
        <v>6.9450000000000003</v>
      </c>
      <c r="AJ1053">
        <v>4.6840000000000002</v>
      </c>
      <c r="AK1053">
        <v>7.9139999999999997</v>
      </c>
      <c r="AL1053">
        <v>2.3149999999999999</v>
      </c>
      <c r="AM1053">
        <v>4.5759999999999996</v>
      </c>
      <c r="AN1053">
        <v>3.2529285714285998</v>
      </c>
      <c r="AO1053">
        <v>2.3407857142856998</v>
      </c>
      <c r="AP1053">
        <v>4</v>
      </c>
      <c r="AQ1053">
        <v>2</v>
      </c>
      <c r="AR1053" s="4">
        <v>1052</v>
      </c>
      <c r="AS1053" s="4">
        <f>ROWS($D$2:D1053)</f>
        <v>1052</v>
      </c>
      <c r="AT1053" s="4" t="str">
        <f>IF(D1053=PUBLIC!$C$15,AS1053,"")</f>
        <v/>
      </c>
      <c r="AU1053" s="4" t="str">
        <f t="shared" si="16"/>
        <v/>
      </c>
      <c r="AV1053"/>
      <c r="AW1053"/>
      <c r="AX1053"/>
    </row>
    <row r="1054" spans="1:50" x14ac:dyDescent="0.25">
      <c r="A1054">
        <v>30</v>
      </c>
      <c r="B1054">
        <v>30087</v>
      </c>
      <c r="C1054" s="99" t="s">
        <v>2166</v>
      </c>
      <c r="D1054" s="1" t="s">
        <v>1186</v>
      </c>
      <c r="E1054">
        <v>-1</v>
      </c>
      <c r="F1054" s="1">
        <v>-1.1436789290222509</v>
      </c>
      <c r="G1054" s="1">
        <v>0.01</v>
      </c>
      <c r="H1054">
        <v>-0.75</v>
      </c>
      <c r="I1054" s="1">
        <v>-0.81688310561735389</v>
      </c>
      <c r="J1054" s="1">
        <v>0.01</v>
      </c>
      <c r="K1054">
        <v>-0.75</v>
      </c>
      <c r="L1054">
        <v>-0.98348181362617071</v>
      </c>
      <c r="M1054">
        <v>0.01</v>
      </c>
      <c r="N1054">
        <v>9348</v>
      </c>
      <c r="O1054">
        <v>13.693</v>
      </c>
      <c r="P1054">
        <v>4.5359999999999996</v>
      </c>
      <c r="Q1054">
        <v>0.193</v>
      </c>
      <c r="R1054">
        <v>38.115000000000002</v>
      </c>
      <c r="S1054">
        <v>12</v>
      </c>
      <c r="T1054">
        <v>0.53879999999999995</v>
      </c>
      <c r="U1054">
        <v>19.692</v>
      </c>
      <c r="V1054">
        <v>15.9</v>
      </c>
      <c r="W1054">
        <v>16.045999999999999</v>
      </c>
      <c r="X1054">
        <v>47.069000000000003</v>
      </c>
      <c r="Y1054">
        <v>529.16</v>
      </c>
      <c r="Z1054">
        <v>4.7485999999999997</v>
      </c>
      <c r="AA1054">
        <v>4.7485999999999997</v>
      </c>
      <c r="AB1054">
        <v>3.7860999999999998</v>
      </c>
      <c r="AC1054">
        <v>38.966999999999999</v>
      </c>
      <c r="AD1054">
        <v>1.9259999999999999</v>
      </c>
      <c r="AE1054">
        <v>6.4180000000000001</v>
      </c>
      <c r="AF1054">
        <v>0.01</v>
      </c>
      <c r="AG1054">
        <v>13.91</v>
      </c>
      <c r="AH1054">
        <v>50.277999999999999</v>
      </c>
      <c r="AI1054">
        <v>8.9510000000000005</v>
      </c>
      <c r="AJ1054">
        <v>10.417999999999999</v>
      </c>
      <c r="AK1054">
        <v>7.117</v>
      </c>
      <c r="AL1054">
        <v>0.85599999999999998</v>
      </c>
      <c r="AM1054">
        <v>3.13</v>
      </c>
      <c r="AN1054">
        <v>0.80587500000000001</v>
      </c>
      <c r="AO1054">
        <v>1.6055124999999999</v>
      </c>
      <c r="AP1054">
        <v>4</v>
      </c>
      <c r="AQ1054">
        <v>2</v>
      </c>
      <c r="AR1054" s="4">
        <v>1053</v>
      </c>
      <c r="AS1054" s="4">
        <f>ROWS($D$2:D1054)</f>
        <v>1053</v>
      </c>
      <c r="AT1054" s="4" t="str">
        <f>IF(D1054=PUBLIC!$C$15,AS1054,"")</f>
        <v/>
      </c>
      <c r="AU1054" s="4" t="str">
        <f t="shared" si="16"/>
        <v/>
      </c>
      <c r="AV1054"/>
      <c r="AW1054"/>
      <c r="AX1054"/>
    </row>
    <row r="1055" spans="1:50" x14ac:dyDescent="0.25">
      <c r="A1055">
        <v>30</v>
      </c>
      <c r="B1055">
        <v>30089</v>
      </c>
      <c r="C1055" s="99" t="s">
        <v>2166</v>
      </c>
      <c r="D1055" s="1" t="s">
        <v>1187</v>
      </c>
      <c r="E1055">
        <v>-1</v>
      </c>
      <c r="F1055" s="1">
        <v>-1.1436789290222509</v>
      </c>
      <c r="G1055" s="1">
        <v>0.01</v>
      </c>
      <c r="H1055">
        <v>-0.75</v>
      </c>
      <c r="I1055" s="1">
        <v>-0.81688310561735389</v>
      </c>
      <c r="J1055" s="1">
        <v>0.01</v>
      </c>
      <c r="K1055">
        <v>-0.75</v>
      </c>
      <c r="L1055">
        <v>-0.98348181362617071</v>
      </c>
      <c r="M1055">
        <v>0.01</v>
      </c>
      <c r="N1055">
        <v>11375</v>
      </c>
      <c r="O1055">
        <v>26.215</v>
      </c>
      <c r="P1055">
        <v>2.629</v>
      </c>
      <c r="Q1055">
        <v>0.158</v>
      </c>
      <c r="R1055">
        <v>6.9630000000000001</v>
      </c>
      <c r="S1055">
        <v>7</v>
      </c>
      <c r="T1055">
        <v>0.11799999999999999</v>
      </c>
      <c r="U1055">
        <v>22.297000000000001</v>
      </c>
      <c r="V1055">
        <v>74.83</v>
      </c>
      <c r="W1055">
        <v>24.614999999999998</v>
      </c>
      <c r="X1055">
        <v>7.9119999999999999</v>
      </c>
      <c r="Y1055">
        <v>812.57</v>
      </c>
      <c r="Z1055">
        <v>6.2718999999999996</v>
      </c>
      <c r="AA1055">
        <v>0.01</v>
      </c>
      <c r="AB1055">
        <v>2.4685999999999999</v>
      </c>
      <c r="AC1055">
        <v>80.466999999999999</v>
      </c>
      <c r="AD1055">
        <v>4.5709999999999997</v>
      </c>
      <c r="AE1055">
        <v>13.186999999999999</v>
      </c>
      <c r="AF1055">
        <v>40.44</v>
      </c>
      <c r="AG1055">
        <v>17.579999999999998</v>
      </c>
      <c r="AH1055">
        <v>31.648</v>
      </c>
      <c r="AI1055">
        <v>6.7380000000000004</v>
      </c>
      <c r="AJ1055">
        <v>3.0030000000000001</v>
      </c>
      <c r="AK1055">
        <v>10.718</v>
      </c>
      <c r="AL1055">
        <v>7.2750000000000004</v>
      </c>
      <c r="AM1055">
        <v>3.3450000000000002</v>
      </c>
      <c r="AN1055">
        <v>5.7554285714285998</v>
      </c>
      <c r="AO1055">
        <v>1.5300571428570999</v>
      </c>
      <c r="AP1055">
        <v>4</v>
      </c>
      <c r="AQ1055">
        <v>2</v>
      </c>
      <c r="AR1055" s="4">
        <v>1054</v>
      </c>
      <c r="AS1055" s="4">
        <f>ROWS($D$2:D1055)</f>
        <v>1054</v>
      </c>
      <c r="AT1055" s="4" t="str">
        <f>IF(D1055=PUBLIC!$C$15,AS1055,"")</f>
        <v/>
      </c>
      <c r="AU1055" s="4" t="str">
        <f t="shared" si="16"/>
        <v/>
      </c>
      <c r="AV1055"/>
      <c r="AW1055"/>
      <c r="AX1055"/>
    </row>
    <row r="1056" spans="1:50" x14ac:dyDescent="0.25">
      <c r="A1056">
        <v>30</v>
      </c>
      <c r="B1056">
        <v>30091</v>
      </c>
      <c r="C1056" s="99" t="s">
        <v>2166</v>
      </c>
      <c r="D1056" s="1" t="s">
        <v>1188</v>
      </c>
      <c r="E1056">
        <v>2</v>
      </c>
      <c r="F1056" s="1">
        <v>1.8025943718485693</v>
      </c>
      <c r="G1056" s="1">
        <v>13.409800000000001</v>
      </c>
      <c r="H1056">
        <v>-0.75</v>
      </c>
      <c r="I1056" s="1">
        <v>-0.81688310561735389</v>
      </c>
      <c r="J1056" s="1">
        <v>0.01</v>
      </c>
      <c r="K1056">
        <v>-0.75</v>
      </c>
      <c r="L1056">
        <v>-0.98348181362617071</v>
      </c>
      <c r="M1056">
        <v>0.01</v>
      </c>
      <c r="N1056">
        <v>3645</v>
      </c>
      <c r="O1056">
        <v>22.111999999999998</v>
      </c>
      <c r="P1056">
        <v>2.3050000000000002</v>
      </c>
      <c r="Q1056">
        <v>8.2000000000000003E-2</v>
      </c>
      <c r="R1056">
        <v>6.1449999999999996</v>
      </c>
      <c r="S1056">
        <v>12</v>
      </c>
      <c r="T1056">
        <v>0.01</v>
      </c>
      <c r="U1056">
        <v>11.006</v>
      </c>
      <c r="V1056">
        <v>173.08</v>
      </c>
      <c r="W1056">
        <v>41.152000000000001</v>
      </c>
      <c r="X1056">
        <v>16.460999999999999</v>
      </c>
      <c r="Y1056">
        <v>758.42</v>
      </c>
      <c r="Z1056">
        <v>20.218699999999998</v>
      </c>
      <c r="AA1056">
        <v>0.01</v>
      </c>
      <c r="AB1056">
        <v>0.01</v>
      </c>
      <c r="AC1056">
        <v>30.885999999999999</v>
      </c>
      <c r="AD1056">
        <v>1.7829999999999999</v>
      </c>
      <c r="AE1056">
        <v>21.948</v>
      </c>
      <c r="AF1056">
        <v>35.664999999999999</v>
      </c>
      <c r="AG1056">
        <v>5.49</v>
      </c>
      <c r="AH1056">
        <v>2.7429999999999999</v>
      </c>
      <c r="AI1056">
        <v>16.605</v>
      </c>
      <c r="AJ1056">
        <v>4.1779999999999999</v>
      </c>
      <c r="AK1056">
        <v>5.7110000000000003</v>
      </c>
      <c r="AL1056">
        <v>1.639</v>
      </c>
      <c r="AM1056">
        <v>4.6539999999999999</v>
      </c>
      <c r="AN1056">
        <v>0.92559999999999998</v>
      </c>
      <c r="AO1056">
        <v>2.4839250000000002</v>
      </c>
      <c r="AP1056">
        <v>4</v>
      </c>
      <c r="AQ1056">
        <v>2</v>
      </c>
      <c r="AR1056" s="4">
        <v>1055</v>
      </c>
      <c r="AS1056" s="4">
        <f>ROWS($D$2:D1056)</f>
        <v>1055</v>
      </c>
      <c r="AT1056" s="4" t="str">
        <f>IF(D1056=PUBLIC!$C$15,AS1056,"")</f>
        <v/>
      </c>
      <c r="AU1056" s="4" t="str">
        <f t="shared" si="16"/>
        <v/>
      </c>
      <c r="AV1056"/>
      <c r="AW1056"/>
      <c r="AX1056"/>
    </row>
    <row r="1057" spans="1:50" x14ac:dyDescent="0.25">
      <c r="A1057">
        <v>30</v>
      </c>
      <c r="B1057">
        <v>30093</v>
      </c>
      <c r="C1057" s="99" t="s">
        <v>2166</v>
      </c>
      <c r="D1057" s="1" t="s">
        <v>1189</v>
      </c>
      <c r="E1057">
        <v>0.01</v>
      </c>
      <c r="F1057" s="1">
        <v>-0.106403885342164</v>
      </c>
      <c r="G1057" s="1">
        <v>4.7210999999999999</v>
      </c>
      <c r="H1057">
        <v>-0.5</v>
      </c>
      <c r="I1057" s="1">
        <v>-0.55128239594601569</v>
      </c>
      <c r="J1057" s="1">
        <v>1.0502</v>
      </c>
      <c r="K1057">
        <v>-0.5</v>
      </c>
      <c r="L1057">
        <v>-0.63217833915294586</v>
      </c>
      <c r="M1057">
        <v>2.8923999999999999</v>
      </c>
      <c r="N1057">
        <v>34560</v>
      </c>
      <c r="O1057">
        <v>17.077999999999999</v>
      </c>
      <c r="P1057">
        <v>4.0830000000000002</v>
      </c>
      <c r="Q1057">
        <v>0.58399999999999996</v>
      </c>
      <c r="R1057">
        <v>4.1520000000000001</v>
      </c>
      <c r="S1057">
        <v>8</v>
      </c>
      <c r="T1057">
        <v>5.8395000000000001</v>
      </c>
      <c r="U1057">
        <v>19.437999999999999</v>
      </c>
      <c r="V1057">
        <v>749.43</v>
      </c>
      <c r="W1057">
        <v>20.832999999999998</v>
      </c>
      <c r="X1057">
        <v>7.8129999999999997</v>
      </c>
      <c r="Y1057">
        <v>1286.05</v>
      </c>
      <c r="Z1057">
        <v>7.5103999999999997</v>
      </c>
      <c r="AA1057">
        <v>10.4937</v>
      </c>
      <c r="AB1057">
        <v>3.4413</v>
      </c>
      <c r="AC1057">
        <v>106.46599999999999</v>
      </c>
      <c r="AD1057">
        <v>3.6309999999999998</v>
      </c>
      <c r="AE1057">
        <v>15.914</v>
      </c>
      <c r="AF1057">
        <v>70.022999999999996</v>
      </c>
      <c r="AG1057">
        <v>154.80000000000001</v>
      </c>
      <c r="AH1057">
        <v>111.979</v>
      </c>
      <c r="AI1057">
        <v>1.33</v>
      </c>
      <c r="AJ1057">
        <v>1.9430000000000001</v>
      </c>
      <c r="AK1057">
        <v>5.577</v>
      </c>
      <c r="AL1057">
        <v>4.4059999999999997</v>
      </c>
      <c r="AM1057">
        <v>3.395</v>
      </c>
      <c r="AN1057">
        <v>2.3950999999999998</v>
      </c>
      <c r="AO1057">
        <v>4.7552750000000001</v>
      </c>
      <c r="AP1057">
        <v>4</v>
      </c>
      <c r="AQ1057">
        <v>2</v>
      </c>
      <c r="AR1057" s="4">
        <v>1056</v>
      </c>
      <c r="AS1057" s="4">
        <f>ROWS($D$2:D1057)</f>
        <v>1056</v>
      </c>
      <c r="AT1057" s="4" t="str">
        <f>IF(D1057=PUBLIC!$C$15,AS1057,"")</f>
        <v/>
      </c>
      <c r="AU1057" s="4" t="str">
        <f t="shared" si="16"/>
        <v/>
      </c>
      <c r="AV1057"/>
      <c r="AW1057"/>
      <c r="AX1057"/>
    </row>
    <row r="1058" spans="1:50" x14ac:dyDescent="0.25">
      <c r="A1058">
        <v>30</v>
      </c>
      <c r="B1058">
        <v>30095</v>
      </c>
      <c r="C1058" s="99" t="s">
        <v>2166</v>
      </c>
      <c r="D1058" s="1" t="s">
        <v>1190</v>
      </c>
      <c r="E1058">
        <v>-1</v>
      </c>
      <c r="F1058" s="1">
        <v>-1.1436789290222509</v>
      </c>
      <c r="G1058" s="1">
        <v>0.01</v>
      </c>
      <c r="H1058">
        <v>-0.25</v>
      </c>
      <c r="I1058" s="1">
        <v>-0.3922558045907143</v>
      </c>
      <c r="J1058" s="1">
        <v>1.679</v>
      </c>
      <c r="K1058">
        <v>-0.75</v>
      </c>
      <c r="L1058">
        <v>-0.98348181362617071</v>
      </c>
      <c r="M1058">
        <v>0.01</v>
      </c>
      <c r="N1058">
        <v>9342</v>
      </c>
      <c r="O1058">
        <v>19.792000000000002</v>
      </c>
      <c r="P1058">
        <v>3.3290000000000002</v>
      </c>
      <c r="Q1058">
        <v>0.35299999999999998</v>
      </c>
      <c r="R1058">
        <v>2.6869999999999998</v>
      </c>
      <c r="S1058">
        <v>7</v>
      </c>
      <c r="T1058">
        <v>2.1381999999999999</v>
      </c>
      <c r="U1058">
        <v>7.2770000000000001</v>
      </c>
      <c r="V1058">
        <v>73.760000000000005</v>
      </c>
      <c r="W1058">
        <v>35.323999999999998</v>
      </c>
      <c r="X1058">
        <v>3.2109999999999999</v>
      </c>
      <c r="Y1058">
        <v>1114.6500000000001</v>
      </c>
      <c r="Z1058">
        <v>1.9016</v>
      </c>
      <c r="AA1058">
        <v>5.1509</v>
      </c>
      <c r="AB1058">
        <v>0.01</v>
      </c>
      <c r="AC1058">
        <v>15.798999999999999</v>
      </c>
      <c r="AD1058">
        <v>2.516</v>
      </c>
      <c r="AE1058">
        <v>0.01</v>
      </c>
      <c r="AF1058">
        <v>0.01</v>
      </c>
      <c r="AG1058">
        <v>9.6300000000000008</v>
      </c>
      <c r="AH1058">
        <v>9.6340000000000003</v>
      </c>
      <c r="AI1058">
        <v>8.1639999999999997</v>
      </c>
      <c r="AJ1058">
        <v>12.654999999999999</v>
      </c>
      <c r="AK1058">
        <v>7.5880000000000001</v>
      </c>
      <c r="AL1058">
        <v>8.5399999999999991</v>
      </c>
      <c r="AM1058">
        <v>3.7389999999999999</v>
      </c>
      <c r="AN1058">
        <v>3.7552400000000001</v>
      </c>
      <c r="AO1058">
        <v>2.2556600000000002</v>
      </c>
      <c r="AP1058">
        <v>4</v>
      </c>
      <c r="AQ1058">
        <v>2</v>
      </c>
      <c r="AR1058" s="4">
        <v>1057</v>
      </c>
      <c r="AS1058" s="4">
        <f>ROWS($D$2:D1058)</f>
        <v>1057</v>
      </c>
      <c r="AT1058" s="4" t="str">
        <f>IF(D1058=PUBLIC!$C$15,AS1058,"")</f>
        <v/>
      </c>
      <c r="AU1058" s="4" t="str">
        <f t="shared" si="16"/>
        <v/>
      </c>
      <c r="AV1058"/>
      <c r="AW1058"/>
      <c r="AX1058"/>
    </row>
    <row r="1059" spans="1:50" x14ac:dyDescent="0.25">
      <c r="A1059">
        <v>30</v>
      </c>
      <c r="B1059">
        <v>30097</v>
      </c>
      <c r="C1059" s="99" t="s">
        <v>2166</v>
      </c>
      <c r="D1059" s="1" t="s">
        <v>1191</v>
      </c>
      <c r="E1059">
        <v>1.25</v>
      </c>
      <c r="F1059" s="1">
        <v>1.0410120109775254</v>
      </c>
      <c r="G1059" s="1">
        <v>9.9435000000000002</v>
      </c>
      <c r="H1059">
        <v>-0.75</v>
      </c>
      <c r="I1059" s="1">
        <v>-0.81688310561735389</v>
      </c>
      <c r="J1059" s="1">
        <v>0.01</v>
      </c>
      <c r="K1059">
        <v>-0.75</v>
      </c>
      <c r="L1059">
        <v>-0.98348181362617071</v>
      </c>
      <c r="M1059">
        <v>0.01</v>
      </c>
      <c r="N1059">
        <v>3634</v>
      </c>
      <c r="O1059">
        <v>23.774999999999999</v>
      </c>
      <c r="P1059">
        <v>1.8160000000000001</v>
      </c>
      <c r="Q1059">
        <v>0.193</v>
      </c>
      <c r="R1059">
        <v>4.375</v>
      </c>
      <c r="S1059">
        <v>12</v>
      </c>
      <c r="T1059">
        <v>1.2869999999999999</v>
      </c>
      <c r="U1059">
        <v>11.837999999999999</v>
      </c>
      <c r="V1059">
        <v>41.23</v>
      </c>
      <c r="W1059">
        <v>24.765999999999998</v>
      </c>
      <c r="X1059">
        <v>22.013999999999999</v>
      </c>
      <c r="Y1059">
        <v>1040.3399999999999</v>
      </c>
      <c r="Z1059">
        <v>7.8346</v>
      </c>
      <c r="AA1059">
        <v>0.01</v>
      </c>
      <c r="AB1059">
        <v>0.01</v>
      </c>
      <c r="AC1059">
        <v>16.565000000000001</v>
      </c>
      <c r="AD1059">
        <v>2.0640000000000001</v>
      </c>
      <c r="AE1059">
        <v>19.263000000000002</v>
      </c>
      <c r="AF1059">
        <v>0.01</v>
      </c>
      <c r="AG1059">
        <v>11.01</v>
      </c>
      <c r="AH1059">
        <v>24.765999999999998</v>
      </c>
      <c r="AI1059">
        <v>14.394</v>
      </c>
      <c r="AJ1059">
        <v>11.301</v>
      </c>
      <c r="AK1059">
        <v>8.9019999999999992</v>
      </c>
      <c r="AL1059">
        <v>4.9240000000000004</v>
      </c>
      <c r="AM1059">
        <v>5.4290000000000003</v>
      </c>
      <c r="AN1059">
        <v>0.01</v>
      </c>
      <c r="AO1059">
        <v>1.8394600000000001</v>
      </c>
      <c r="AP1059">
        <v>4</v>
      </c>
      <c r="AQ1059">
        <v>2</v>
      </c>
      <c r="AR1059" s="4">
        <v>1058</v>
      </c>
      <c r="AS1059" s="4">
        <f>ROWS($D$2:D1059)</f>
        <v>1058</v>
      </c>
      <c r="AT1059" s="4" t="str">
        <f>IF(D1059=PUBLIC!$C$15,AS1059,"")</f>
        <v/>
      </c>
      <c r="AU1059" s="4" t="str">
        <f t="shared" si="16"/>
        <v/>
      </c>
      <c r="AV1059"/>
      <c r="AW1059"/>
      <c r="AX1059"/>
    </row>
    <row r="1060" spans="1:50" x14ac:dyDescent="0.25">
      <c r="A1060">
        <v>30</v>
      </c>
      <c r="B1060">
        <v>30099</v>
      </c>
      <c r="C1060" s="99" t="s">
        <v>2166</v>
      </c>
      <c r="D1060" s="1" t="s">
        <v>1192</v>
      </c>
      <c r="E1060">
        <v>2.5</v>
      </c>
      <c r="F1060" s="1">
        <v>2.2588670801602837</v>
      </c>
      <c r="G1060" s="1">
        <v>15.486499999999999</v>
      </c>
      <c r="H1060">
        <v>-0.75</v>
      </c>
      <c r="I1060" s="1">
        <v>-0.81688310561735389</v>
      </c>
      <c r="J1060" s="1">
        <v>0.01</v>
      </c>
      <c r="K1060">
        <v>-0.75</v>
      </c>
      <c r="L1060">
        <v>-0.98348181362617071</v>
      </c>
      <c r="M1060">
        <v>0.01</v>
      </c>
      <c r="N1060">
        <v>6067</v>
      </c>
      <c r="O1060">
        <v>22.004000000000001</v>
      </c>
      <c r="P1060">
        <v>1.4179999999999999</v>
      </c>
      <c r="Q1060">
        <v>6.6000000000000003E-2</v>
      </c>
      <c r="R1060">
        <v>4.4169999999999998</v>
      </c>
      <c r="S1060">
        <v>7</v>
      </c>
      <c r="T1060">
        <v>0.9617</v>
      </c>
      <c r="U1060">
        <v>10.564</v>
      </c>
      <c r="V1060">
        <v>262.68</v>
      </c>
      <c r="W1060">
        <v>75.819999999999993</v>
      </c>
      <c r="X1060">
        <v>19.779</v>
      </c>
      <c r="Y1060">
        <v>854.67</v>
      </c>
      <c r="Z1060">
        <v>0.01</v>
      </c>
      <c r="AA1060">
        <v>0.01</v>
      </c>
      <c r="AB1060">
        <v>4.5231000000000003</v>
      </c>
      <c r="AC1060">
        <v>74.870999999999995</v>
      </c>
      <c r="AD1060">
        <v>2.3079999999999998</v>
      </c>
      <c r="AE1060">
        <v>14.834</v>
      </c>
      <c r="AF1060">
        <v>3.2970000000000002</v>
      </c>
      <c r="AG1060">
        <v>4.9400000000000004</v>
      </c>
      <c r="AH1060">
        <v>126.916</v>
      </c>
      <c r="AI1060">
        <v>18.155999999999999</v>
      </c>
      <c r="AJ1060">
        <v>0.68700000000000006</v>
      </c>
      <c r="AK1060">
        <v>7.9569999999999999</v>
      </c>
      <c r="AL1060">
        <v>1.6639999999999999</v>
      </c>
      <c r="AM1060">
        <v>4.1230000000000002</v>
      </c>
      <c r="AN1060">
        <v>0.93676000000000004</v>
      </c>
      <c r="AO1060">
        <v>1.34562</v>
      </c>
      <c r="AP1060">
        <v>4</v>
      </c>
      <c r="AQ1060">
        <v>2</v>
      </c>
      <c r="AR1060" s="4">
        <v>1059</v>
      </c>
      <c r="AS1060" s="4">
        <f>ROWS($D$2:D1060)</f>
        <v>1059</v>
      </c>
      <c r="AT1060" s="4" t="str">
        <f>IF(D1060=PUBLIC!$C$15,AS1060,"")</f>
        <v/>
      </c>
      <c r="AU1060" s="4" t="str">
        <f t="shared" si="16"/>
        <v/>
      </c>
      <c r="AV1060"/>
      <c r="AW1060"/>
      <c r="AX1060"/>
    </row>
    <row r="1061" spans="1:50" x14ac:dyDescent="0.25">
      <c r="A1061">
        <v>30</v>
      </c>
      <c r="B1061">
        <v>30101</v>
      </c>
      <c r="C1061" s="99" t="s">
        <v>2166</v>
      </c>
      <c r="D1061" s="1" t="s">
        <v>1193</v>
      </c>
      <c r="E1061">
        <v>-1</v>
      </c>
      <c r="F1061" s="1">
        <v>-1.1436789290222509</v>
      </c>
      <c r="G1061" s="1">
        <v>0.01</v>
      </c>
      <c r="H1061">
        <v>-0.75</v>
      </c>
      <c r="I1061" s="1">
        <v>-0.81688310561735389</v>
      </c>
      <c r="J1061" s="1">
        <v>0.01</v>
      </c>
      <c r="K1061">
        <v>-0.75</v>
      </c>
      <c r="L1061">
        <v>-0.98348181362617071</v>
      </c>
      <c r="M1061">
        <v>0.01</v>
      </c>
      <c r="N1061">
        <v>5114</v>
      </c>
      <c r="O1061">
        <v>15.154</v>
      </c>
      <c r="P1061">
        <v>3.3439999999999999</v>
      </c>
      <c r="Q1061">
        <v>5.8999999999999997E-2</v>
      </c>
      <c r="R1061">
        <v>8.4469999999999992</v>
      </c>
      <c r="S1061">
        <v>11</v>
      </c>
      <c r="T1061">
        <v>2.0470000000000002</v>
      </c>
      <c r="U1061">
        <v>16.861999999999998</v>
      </c>
      <c r="V1061">
        <v>69.09</v>
      </c>
      <c r="W1061">
        <v>31.286999999999999</v>
      </c>
      <c r="X1061">
        <v>11.731999999999999</v>
      </c>
      <c r="Y1061">
        <v>574.66</v>
      </c>
      <c r="Z1061">
        <v>7.0377999999999998</v>
      </c>
      <c r="AA1061">
        <v>8.0861999999999998</v>
      </c>
      <c r="AB1061">
        <v>0.01</v>
      </c>
      <c r="AC1061">
        <v>59.16</v>
      </c>
      <c r="AD1061">
        <v>2.1509999999999998</v>
      </c>
      <c r="AE1061">
        <v>15.643000000000001</v>
      </c>
      <c r="AF1061">
        <v>27.376000000000001</v>
      </c>
      <c r="AG1061">
        <v>68.44</v>
      </c>
      <c r="AH1061">
        <v>15.643000000000001</v>
      </c>
      <c r="AI1061">
        <v>20.265999999999998</v>
      </c>
      <c r="AJ1061">
        <v>3.899</v>
      </c>
      <c r="AK1061">
        <v>7.8410000000000002</v>
      </c>
      <c r="AL1061">
        <v>2.2280000000000002</v>
      </c>
      <c r="AM1061">
        <v>3.2559999999999998</v>
      </c>
      <c r="AN1061">
        <v>0.01</v>
      </c>
      <c r="AO1061">
        <v>2.1963666666666999</v>
      </c>
      <c r="AP1061">
        <v>4</v>
      </c>
      <c r="AQ1061">
        <v>2</v>
      </c>
      <c r="AR1061" s="4">
        <v>1060</v>
      </c>
      <c r="AS1061" s="4">
        <f>ROWS($D$2:D1061)</f>
        <v>1060</v>
      </c>
      <c r="AT1061" s="4" t="str">
        <f>IF(D1061=PUBLIC!$C$15,AS1061,"")</f>
        <v/>
      </c>
      <c r="AU1061" s="4" t="str">
        <f t="shared" si="16"/>
        <v/>
      </c>
      <c r="AV1061"/>
      <c r="AW1061"/>
      <c r="AX1061"/>
    </row>
    <row r="1062" spans="1:50" x14ac:dyDescent="0.25">
      <c r="A1062">
        <v>30</v>
      </c>
      <c r="B1062">
        <v>30103</v>
      </c>
      <c r="C1062" s="99" t="s">
        <v>2166</v>
      </c>
      <c r="D1062" s="1" t="s">
        <v>1194</v>
      </c>
      <c r="E1062">
        <v>-1</v>
      </c>
      <c r="F1062" s="1">
        <v>-1.1436789290222509</v>
      </c>
      <c r="G1062" s="1">
        <v>0.01</v>
      </c>
      <c r="H1062">
        <v>-0.75</v>
      </c>
      <c r="I1062" s="1">
        <v>-0.81688310561735389</v>
      </c>
      <c r="J1062" s="1">
        <v>0.01</v>
      </c>
      <c r="K1062">
        <v>-0.75</v>
      </c>
      <c r="L1062">
        <v>-0.98348181362617071</v>
      </c>
      <c r="M1062">
        <v>0.01</v>
      </c>
      <c r="N1062">
        <v>846</v>
      </c>
      <c r="O1062">
        <v>20.213000000000001</v>
      </c>
      <c r="P1062">
        <v>4.9649999999999999</v>
      </c>
      <c r="Q1062">
        <v>0.01</v>
      </c>
      <c r="R1062">
        <v>3.5459999999999998</v>
      </c>
      <c r="S1062">
        <v>7</v>
      </c>
      <c r="T1062">
        <v>2.7138</v>
      </c>
      <c r="U1062">
        <v>19.149000000000001</v>
      </c>
      <c r="V1062">
        <v>143.88999999999999</v>
      </c>
      <c r="W1062">
        <v>0.01</v>
      </c>
      <c r="X1062">
        <v>0.01</v>
      </c>
      <c r="Y1062">
        <v>172.22</v>
      </c>
      <c r="Z1062">
        <v>0.01</v>
      </c>
      <c r="AA1062">
        <v>0.01</v>
      </c>
      <c r="AB1062">
        <v>0.01</v>
      </c>
      <c r="AC1062">
        <v>53.953000000000003</v>
      </c>
      <c r="AD1062">
        <v>1.1819999999999999</v>
      </c>
      <c r="AE1062">
        <v>0.01</v>
      </c>
      <c r="AF1062">
        <v>0.01</v>
      </c>
      <c r="AG1062">
        <v>0.01</v>
      </c>
      <c r="AH1062">
        <v>35.460999999999999</v>
      </c>
      <c r="AI1062">
        <v>34.761000000000003</v>
      </c>
      <c r="AJ1062">
        <v>6.2969999999999997</v>
      </c>
      <c r="AK1062">
        <v>5.29</v>
      </c>
      <c r="AL1062">
        <v>1.008</v>
      </c>
      <c r="AM1062">
        <v>2.5190000000000001</v>
      </c>
      <c r="AN1062">
        <v>1.036</v>
      </c>
      <c r="AO1062">
        <v>2.1342333333333001</v>
      </c>
      <c r="AP1062">
        <v>4</v>
      </c>
      <c r="AQ1062">
        <v>2</v>
      </c>
      <c r="AR1062" s="4">
        <v>1061</v>
      </c>
      <c r="AS1062" s="4">
        <f>ROWS($D$2:D1062)</f>
        <v>1061</v>
      </c>
      <c r="AT1062" s="4" t="str">
        <f>IF(D1062=PUBLIC!$C$15,AS1062,"")</f>
        <v/>
      </c>
      <c r="AU1062" s="4" t="str">
        <f t="shared" si="16"/>
        <v/>
      </c>
      <c r="AV1062"/>
      <c r="AW1062"/>
      <c r="AX1062"/>
    </row>
    <row r="1063" spans="1:50" x14ac:dyDescent="0.25">
      <c r="A1063">
        <v>30</v>
      </c>
      <c r="B1063">
        <v>30105</v>
      </c>
      <c r="C1063" s="99" t="s">
        <v>2166</v>
      </c>
      <c r="D1063" s="1" t="s">
        <v>1195</v>
      </c>
      <c r="E1063">
        <v>-1</v>
      </c>
      <c r="F1063" s="1">
        <v>-1.1436789290222509</v>
      </c>
      <c r="G1063" s="1">
        <v>0.01</v>
      </c>
      <c r="H1063">
        <v>1</v>
      </c>
      <c r="I1063" s="1">
        <v>0.90529799567568037</v>
      </c>
      <c r="J1063" s="1">
        <v>6.8095999999999997</v>
      </c>
      <c r="K1063">
        <v>-0.75</v>
      </c>
      <c r="L1063">
        <v>-0.98348181362617071</v>
      </c>
      <c r="M1063">
        <v>0.01</v>
      </c>
      <c r="N1063">
        <v>7576</v>
      </c>
      <c r="O1063">
        <v>20.815999999999999</v>
      </c>
      <c r="P1063">
        <v>2.1909999999999998</v>
      </c>
      <c r="Q1063">
        <v>7.9000000000000001E-2</v>
      </c>
      <c r="R1063">
        <v>12.46</v>
      </c>
      <c r="S1063">
        <v>11</v>
      </c>
      <c r="T1063">
        <v>0.01</v>
      </c>
      <c r="U1063">
        <v>9.58</v>
      </c>
      <c r="V1063">
        <v>200.95</v>
      </c>
      <c r="W1063">
        <v>64.677999999999997</v>
      </c>
      <c r="X1063">
        <v>3.96</v>
      </c>
      <c r="Y1063">
        <v>721.58</v>
      </c>
      <c r="Z1063">
        <v>0.01</v>
      </c>
      <c r="AA1063">
        <v>6.6261999999999999</v>
      </c>
      <c r="AB1063">
        <v>0.01</v>
      </c>
      <c r="AC1063">
        <v>47.866999999999997</v>
      </c>
      <c r="AD1063">
        <v>2.508</v>
      </c>
      <c r="AE1063">
        <v>13.2</v>
      </c>
      <c r="AF1063">
        <v>63.357999999999997</v>
      </c>
      <c r="AG1063">
        <v>23.76</v>
      </c>
      <c r="AH1063">
        <v>92.397000000000006</v>
      </c>
      <c r="AI1063">
        <v>14.135</v>
      </c>
      <c r="AJ1063">
        <v>1.319</v>
      </c>
      <c r="AK1063">
        <v>8.0960000000000001</v>
      </c>
      <c r="AL1063">
        <v>0.68600000000000005</v>
      </c>
      <c r="AM1063">
        <v>7.78</v>
      </c>
      <c r="AN1063">
        <v>0.01</v>
      </c>
      <c r="AO1063">
        <v>0.59150000000000003</v>
      </c>
      <c r="AP1063">
        <v>4</v>
      </c>
      <c r="AQ1063">
        <v>2</v>
      </c>
      <c r="AR1063" s="4">
        <v>1062</v>
      </c>
      <c r="AS1063" s="4">
        <f>ROWS($D$2:D1063)</f>
        <v>1062</v>
      </c>
      <c r="AT1063" s="4" t="str">
        <f>IF(D1063=PUBLIC!$C$15,AS1063,"")</f>
        <v/>
      </c>
      <c r="AU1063" s="4" t="str">
        <f t="shared" si="16"/>
        <v/>
      </c>
      <c r="AV1063"/>
      <c r="AW1063"/>
      <c r="AX1063"/>
    </row>
    <row r="1064" spans="1:50" x14ac:dyDescent="0.25">
      <c r="A1064">
        <v>30</v>
      </c>
      <c r="B1064">
        <v>30107</v>
      </c>
      <c r="C1064" s="99" t="s">
        <v>2166</v>
      </c>
      <c r="D1064" s="1" t="s">
        <v>1196</v>
      </c>
      <c r="E1064">
        <v>-1</v>
      </c>
      <c r="F1064" s="1">
        <v>-1.1436789290222509</v>
      </c>
      <c r="G1064" s="1">
        <v>0.01</v>
      </c>
      <c r="H1064">
        <v>-0.75</v>
      </c>
      <c r="I1064" s="1">
        <v>-0.81688310561735389</v>
      </c>
      <c r="J1064" s="1">
        <v>0.01</v>
      </c>
      <c r="K1064">
        <v>-0.75</v>
      </c>
      <c r="L1064">
        <v>-0.98348181362617071</v>
      </c>
      <c r="M1064">
        <v>0.01</v>
      </c>
      <c r="N1064">
        <v>2109</v>
      </c>
      <c r="O1064">
        <v>21.954000000000001</v>
      </c>
      <c r="P1064">
        <v>2.371</v>
      </c>
      <c r="Q1064">
        <v>0.01</v>
      </c>
      <c r="R1064">
        <v>2.6549999999999998</v>
      </c>
      <c r="S1064">
        <v>12</v>
      </c>
      <c r="T1064">
        <v>0.01</v>
      </c>
      <c r="U1064">
        <v>17.59</v>
      </c>
      <c r="V1064">
        <v>47.57</v>
      </c>
      <c r="W1064">
        <v>4.742</v>
      </c>
      <c r="X1064">
        <v>9.4830000000000005</v>
      </c>
      <c r="Y1064">
        <v>452.81</v>
      </c>
      <c r="Z1064">
        <v>0.01</v>
      </c>
      <c r="AA1064">
        <v>0.01</v>
      </c>
      <c r="AB1064">
        <v>0.01</v>
      </c>
      <c r="AC1064">
        <v>16.593</v>
      </c>
      <c r="AD1064">
        <v>2.8450000000000002</v>
      </c>
      <c r="AE1064">
        <v>0.01</v>
      </c>
      <c r="AF1064">
        <v>0.01</v>
      </c>
      <c r="AG1064">
        <v>0.01</v>
      </c>
      <c r="AH1064">
        <v>4.742</v>
      </c>
      <c r="AI1064">
        <v>41.692</v>
      </c>
      <c r="AJ1064">
        <v>0.40799999999999997</v>
      </c>
      <c r="AK1064">
        <v>10.907</v>
      </c>
      <c r="AL1064">
        <v>1.5289999999999999</v>
      </c>
      <c r="AM1064">
        <v>3.8740000000000001</v>
      </c>
      <c r="AN1064">
        <v>2.8393999999999999</v>
      </c>
      <c r="AO1064">
        <v>1.1385400000000001</v>
      </c>
      <c r="AP1064">
        <v>4</v>
      </c>
      <c r="AQ1064">
        <v>2</v>
      </c>
      <c r="AR1064" s="4">
        <v>1063</v>
      </c>
      <c r="AS1064" s="4">
        <f>ROWS($D$2:D1064)</f>
        <v>1063</v>
      </c>
      <c r="AT1064" s="4" t="str">
        <f>IF(D1064=PUBLIC!$C$15,AS1064,"")</f>
        <v/>
      </c>
      <c r="AU1064" s="4" t="str">
        <f t="shared" si="16"/>
        <v/>
      </c>
      <c r="AV1064"/>
      <c r="AW1064"/>
      <c r="AX1064"/>
    </row>
    <row r="1065" spans="1:50" x14ac:dyDescent="0.25">
      <c r="A1065">
        <v>30</v>
      </c>
      <c r="B1065">
        <v>30109</v>
      </c>
      <c r="C1065" s="99" t="s">
        <v>2166</v>
      </c>
      <c r="D1065" s="1" t="s">
        <v>1197</v>
      </c>
      <c r="E1065">
        <v>-1</v>
      </c>
      <c r="F1065" s="1">
        <v>-1.1436789290222509</v>
      </c>
      <c r="G1065" s="1">
        <v>0.01</v>
      </c>
      <c r="H1065">
        <v>-0.75</v>
      </c>
      <c r="I1065" s="1">
        <v>-0.81688310561735389</v>
      </c>
      <c r="J1065" s="1">
        <v>0.01</v>
      </c>
      <c r="K1065">
        <v>-0.75</v>
      </c>
      <c r="L1065">
        <v>-0.98348181362617071</v>
      </c>
      <c r="M1065">
        <v>0.01</v>
      </c>
      <c r="N1065">
        <v>1143</v>
      </c>
      <c r="O1065">
        <v>28.783999999999999</v>
      </c>
      <c r="P1065">
        <v>1.4870000000000001</v>
      </c>
      <c r="Q1065">
        <v>0.01</v>
      </c>
      <c r="R1065">
        <v>0.01</v>
      </c>
      <c r="S1065">
        <v>12</v>
      </c>
      <c r="T1065">
        <v>1.69</v>
      </c>
      <c r="U1065">
        <v>13.154999999999999</v>
      </c>
      <c r="V1065">
        <v>0.01</v>
      </c>
      <c r="W1065">
        <v>8.7490000000000006</v>
      </c>
      <c r="X1065">
        <v>0.01</v>
      </c>
      <c r="Y1065">
        <v>468.89</v>
      </c>
      <c r="Z1065">
        <v>0.01</v>
      </c>
      <c r="AA1065">
        <v>0.01</v>
      </c>
      <c r="AB1065">
        <v>0.01</v>
      </c>
      <c r="AC1065">
        <v>30.885999999999999</v>
      </c>
      <c r="AD1065">
        <v>2.625</v>
      </c>
      <c r="AE1065">
        <v>0.01</v>
      </c>
      <c r="AF1065">
        <v>0.01</v>
      </c>
      <c r="AG1065">
        <v>0.01</v>
      </c>
      <c r="AH1065">
        <v>0.01</v>
      </c>
      <c r="AI1065">
        <v>16.917000000000002</v>
      </c>
      <c r="AJ1065">
        <v>6.9550000000000001</v>
      </c>
      <c r="AK1065">
        <v>3.1949999999999998</v>
      </c>
      <c r="AL1065">
        <v>1.6919999999999999</v>
      </c>
      <c r="AM1065">
        <v>10.526</v>
      </c>
      <c r="AN1065">
        <v>0.94305000000000005</v>
      </c>
      <c r="AO1065">
        <v>0.43295</v>
      </c>
      <c r="AP1065">
        <v>4</v>
      </c>
      <c r="AQ1065">
        <v>2</v>
      </c>
      <c r="AR1065" s="4">
        <v>1064</v>
      </c>
      <c r="AS1065" s="4">
        <f>ROWS($D$2:D1065)</f>
        <v>1064</v>
      </c>
      <c r="AT1065" s="4" t="str">
        <f>IF(D1065=PUBLIC!$C$15,AS1065,"")</f>
        <v/>
      </c>
      <c r="AU1065" s="4" t="str">
        <f t="shared" si="16"/>
        <v/>
      </c>
      <c r="AV1065"/>
      <c r="AW1065"/>
      <c r="AX1065"/>
    </row>
    <row r="1066" spans="1:50" x14ac:dyDescent="0.25">
      <c r="A1066">
        <v>31</v>
      </c>
      <c r="B1066">
        <v>31001</v>
      </c>
      <c r="C1066" s="99" t="s">
        <v>2167</v>
      </c>
      <c r="D1066" s="1" t="s">
        <v>1198</v>
      </c>
      <c r="E1066">
        <v>-1</v>
      </c>
      <c r="F1066" s="1">
        <v>-1.1436789290222509</v>
      </c>
      <c r="G1066" s="1">
        <v>0.01</v>
      </c>
      <c r="H1066">
        <v>-0.75</v>
      </c>
      <c r="I1066" s="1">
        <v>-0.81688310561735389</v>
      </c>
      <c r="J1066" s="1">
        <v>0.01</v>
      </c>
      <c r="K1066">
        <v>-0.75</v>
      </c>
      <c r="L1066">
        <v>-0.98348181362617071</v>
      </c>
      <c r="M1066">
        <v>0.01</v>
      </c>
      <c r="N1066">
        <v>31536</v>
      </c>
      <c r="O1066">
        <v>16.504999999999999</v>
      </c>
      <c r="P1066">
        <v>8.907</v>
      </c>
      <c r="Q1066">
        <v>0.82099999999999995</v>
      </c>
      <c r="R1066">
        <v>2.9329999999999998</v>
      </c>
      <c r="S1066">
        <v>5</v>
      </c>
      <c r="T1066">
        <v>0.01</v>
      </c>
      <c r="U1066">
        <v>11.154999999999999</v>
      </c>
      <c r="V1066">
        <v>767.31</v>
      </c>
      <c r="W1066">
        <v>56.442999999999998</v>
      </c>
      <c r="X1066">
        <v>11.733000000000001</v>
      </c>
      <c r="Y1066">
        <v>1257.29</v>
      </c>
      <c r="Z1066">
        <v>0.99880000000000002</v>
      </c>
      <c r="AA1066">
        <v>1.9975000000000001</v>
      </c>
      <c r="AB1066">
        <v>0.99880000000000002</v>
      </c>
      <c r="AC1066">
        <v>80.132999999999996</v>
      </c>
      <c r="AD1066">
        <v>3.234</v>
      </c>
      <c r="AE1066">
        <v>32.027000000000001</v>
      </c>
      <c r="AF1066">
        <v>76.421000000000006</v>
      </c>
      <c r="AG1066">
        <v>16.170000000000002</v>
      </c>
      <c r="AH1066">
        <v>47.564999999999998</v>
      </c>
      <c r="AI1066">
        <v>5.2130000000000001</v>
      </c>
      <c r="AJ1066">
        <v>0.114</v>
      </c>
      <c r="AK1066">
        <v>7.8760000000000003</v>
      </c>
      <c r="AL1066">
        <v>13.481</v>
      </c>
      <c r="AM1066">
        <v>3.25</v>
      </c>
      <c r="AN1066">
        <v>0.8601333333333</v>
      </c>
      <c r="AO1066">
        <v>0.1582333333333</v>
      </c>
      <c r="AP1066">
        <v>2</v>
      </c>
      <c r="AQ1066">
        <v>1</v>
      </c>
      <c r="AR1066" s="4">
        <v>1065</v>
      </c>
      <c r="AS1066" s="4">
        <f>ROWS($D$2:D1066)</f>
        <v>1065</v>
      </c>
      <c r="AT1066" s="4" t="str">
        <f>IF(D1066=PUBLIC!$C$15,AS1066,"")</f>
        <v/>
      </c>
      <c r="AU1066" s="4" t="str">
        <f t="shared" si="16"/>
        <v/>
      </c>
      <c r="AV1066"/>
      <c r="AW1066"/>
      <c r="AX1066"/>
    </row>
    <row r="1067" spans="1:50" x14ac:dyDescent="0.25">
      <c r="A1067">
        <v>31</v>
      </c>
      <c r="B1067">
        <v>31003</v>
      </c>
      <c r="C1067" s="99" t="s">
        <v>2167</v>
      </c>
      <c r="D1067" s="1" t="s">
        <v>1199</v>
      </c>
      <c r="E1067">
        <v>-1</v>
      </c>
      <c r="F1067" s="1">
        <v>-1.1436789290222509</v>
      </c>
      <c r="G1067" s="1">
        <v>0.01</v>
      </c>
      <c r="H1067">
        <v>-0.75</v>
      </c>
      <c r="I1067" s="1">
        <v>-0.81688310561735389</v>
      </c>
      <c r="J1067" s="1">
        <v>0.01</v>
      </c>
      <c r="K1067">
        <v>-0.75</v>
      </c>
      <c r="L1067">
        <v>-0.98348181362617071</v>
      </c>
      <c r="M1067">
        <v>0.01</v>
      </c>
      <c r="N1067">
        <v>6421</v>
      </c>
      <c r="O1067">
        <v>22.193000000000001</v>
      </c>
      <c r="P1067">
        <v>3.1459999999999999</v>
      </c>
      <c r="Q1067">
        <v>0.26500000000000001</v>
      </c>
      <c r="R1067">
        <v>1.1679999999999999</v>
      </c>
      <c r="S1067">
        <v>10</v>
      </c>
      <c r="T1067">
        <v>0.01</v>
      </c>
      <c r="U1067">
        <v>11.824</v>
      </c>
      <c r="V1067">
        <v>23.86</v>
      </c>
      <c r="W1067">
        <v>126.149</v>
      </c>
      <c r="X1067">
        <v>3.1150000000000002</v>
      </c>
      <c r="Y1067">
        <v>580.95000000000005</v>
      </c>
      <c r="Z1067">
        <v>0.01</v>
      </c>
      <c r="AA1067">
        <v>0.01</v>
      </c>
      <c r="AB1067">
        <v>0.01</v>
      </c>
      <c r="AC1067">
        <v>53.902000000000001</v>
      </c>
      <c r="AD1067">
        <v>1.7909999999999999</v>
      </c>
      <c r="AE1067">
        <v>40.491999999999997</v>
      </c>
      <c r="AF1067">
        <v>32.704999999999998</v>
      </c>
      <c r="AG1067">
        <v>0.01</v>
      </c>
      <c r="AH1067">
        <v>4.6719999999999997</v>
      </c>
      <c r="AI1067">
        <v>22.582999999999998</v>
      </c>
      <c r="AJ1067">
        <v>0.189</v>
      </c>
      <c r="AK1067">
        <v>6.9610000000000003</v>
      </c>
      <c r="AL1067">
        <v>5.7320000000000002</v>
      </c>
      <c r="AM1067">
        <v>4.1260000000000003</v>
      </c>
      <c r="AN1067">
        <v>0.1643333333333</v>
      </c>
      <c r="AO1067">
        <v>1.3093999999999999</v>
      </c>
      <c r="AP1067">
        <v>2</v>
      </c>
      <c r="AQ1067">
        <v>1</v>
      </c>
      <c r="AR1067" s="4">
        <v>1066</v>
      </c>
      <c r="AS1067" s="4">
        <f>ROWS($D$2:D1067)</f>
        <v>1066</v>
      </c>
      <c r="AT1067" s="4" t="str">
        <f>IF(D1067=PUBLIC!$C$15,AS1067,"")</f>
        <v/>
      </c>
      <c r="AU1067" s="4" t="str">
        <f t="shared" si="16"/>
        <v/>
      </c>
      <c r="AV1067"/>
      <c r="AW1067"/>
      <c r="AX1067"/>
    </row>
    <row r="1068" spans="1:50" x14ac:dyDescent="0.25">
      <c r="A1068">
        <v>31</v>
      </c>
      <c r="B1068">
        <v>31005</v>
      </c>
      <c r="C1068" s="99" t="s">
        <v>2167</v>
      </c>
      <c r="D1068" s="1" t="s">
        <v>1200</v>
      </c>
      <c r="E1068">
        <v>-1</v>
      </c>
      <c r="F1068" s="1">
        <v>-1.1436789290222509</v>
      </c>
      <c r="G1068" s="1">
        <v>0.01</v>
      </c>
      <c r="H1068">
        <v>-0.75</v>
      </c>
      <c r="I1068" s="1">
        <v>-0.81688310561735389</v>
      </c>
      <c r="J1068" s="1">
        <v>0.01</v>
      </c>
      <c r="K1068">
        <v>-0.75</v>
      </c>
      <c r="L1068">
        <v>-0.98348181362617071</v>
      </c>
      <c r="M1068">
        <v>0.01</v>
      </c>
      <c r="N1068">
        <v>437</v>
      </c>
      <c r="O1068">
        <v>20.594999999999999</v>
      </c>
      <c r="P1068">
        <v>0.01</v>
      </c>
      <c r="Q1068">
        <v>0.01</v>
      </c>
      <c r="R1068">
        <v>2.5169999999999999</v>
      </c>
      <c r="S1068">
        <v>10</v>
      </c>
      <c r="T1068">
        <v>0.01</v>
      </c>
      <c r="U1068">
        <v>8.0090000000000003</v>
      </c>
      <c r="V1068">
        <v>27.83</v>
      </c>
      <c r="W1068">
        <v>0.01</v>
      </c>
      <c r="X1068">
        <v>0.01</v>
      </c>
      <c r="Y1068">
        <v>542.86</v>
      </c>
      <c r="Z1068">
        <v>0.01</v>
      </c>
      <c r="AA1068">
        <v>0.01</v>
      </c>
      <c r="AB1068">
        <v>0.01</v>
      </c>
      <c r="AC1068">
        <v>37.651000000000003</v>
      </c>
      <c r="AD1068">
        <v>1.1439999999999999</v>
      </c>
      <c r="AE1068">
        <v>0.01</v>
      </c>
      <c r="AF1068">
        <v>0.01</v>
      </c>
      <c r="AG1068">
        <v>0.01</v>
      </c>
      <c r="AH1068">
        <v>0.01</v>
      </c>
      <c r="AI1068">
        <v>38.798000000000002</v>
      </c>
      <c r="AJ1068">
        <v>0.01</v>
      </c>
      <c r="AK1068">
        <v>7.1040000000000001</v>
      </c>
      <c r="AL1068">
        <v>7.65</v>
      </c>
      <c r="AM1068">
        <v>3.2789999999999999</v>
      </c>
      <c r="AN1068">
        <v>0.01</v>
      </c>
      <c r="AO1068">
        <v>0.01</v>
      </c>
      <c r="AP1068">
        <v>2</v>
      </c>
      <c r="AQ1068">
        <v>1</v>
      </c>
      <c r="AR1068" s="4">
        <v>1067</v>
      </c>
      <c r="AS1068" s="4">
        <f>ROWS($D$2:D1068)</f>
        <v>1067</v>
      </c>
      <c r="AT1068" s="4" t="str">
        <f>IF(D1068=PUBLIC!$C$15,AS1068,"")</f>
        <v/>
      </c>
      <c r="AU1068" s="4" t="str">
        <f t="shared" si="16"/>
        <v/>
      </c>
      <c r="AV1068"/>
      <c r="AW1068"/>
      <c r="AX1068"/>
    </row>
    <row r="1069" spans="1:50" x14ac:dyDescent="0.25">
      <c r="A1069">
        <v>31</v>
      </c>
      <c r="B1069">
        <v>31007</v>
      </c>
      <c r="C1069" s="99" t="s">
        <v>2167</v>
      </c>
      <c r="D1069" s="1" t="s">
        <v>1201</v>
      </c>
      <c r="E1069">
        <v>-1</v>
      </c>
      <c r="F1069" s="1">
        <v>-1.1436789290222509</v>
      </c>
      <c r="G1069" s="1">
        <v>0.01</v>
      </c>
      <c r="H1069">
        <v>-0.75</v>
      </c>
      <c r="I1069" s="1">
        <v>-0.81688310561735389</v>
      </c>
      <c r="J1069" s="1">
        <v>0.01</v>
      </c>
      <c r="K1069">
        <v>-0.75</v>
      </c>
      <c r="L1069">
        <v>-0.98348181362617071</v>
      </c>
      <c r="M1069">
        <v>0.01</v>
      </c>
      <c r="N1069">
        <v>793</v>
      </c>
      <c r="O1069">
        <v>16.140999999999998</v>
      </c>
      <c r="P1069">
        <v>9.7100000000000009</v>
      </c>
      <c r="Q1069">
        <v>1.2609999999999999</v>
      </c>
      <c r="R1069">
        <v>2.1440000000000001</v>
      </c>
      <c r="S1069">
        <v>8</v>
      </c>
      <c r="T1069">
        <v>0.01</v>
      </c>
      <c r="U1069">
        <v>11.98</v>
      </c>
      <c r="V1069">
        <v>0.01</v>
      </c>
      <c r="W1069">
        <v>12.61</v>
      </c>
      <c r="X1069">
        <v>0.01</v>
      </c>
      <c r="Y1069">
        <v>0.01</v>
      </c>
      <c r="Z1069">
        <v>0.01</v>
      </c>
      <c r="AA1069">
        <v>0.01</v>
      </c>
      <c r="AB1069">
        <v>0.01</v>
      </c>
      <c r="AC1069">
        <v>69.986999999999995</v>
      </c>
      <c r="AD1069">
        <v>1.8919999999999999</v>
      </c>
      <c r="AE1069">
        <v>0.01</v>
      </c>
      <c r="AF1069">
        <v>0.01</v>
      </c>
      <c r="AG1069">
        <v>0.01</v>
      </c>
      <c r="AH1069">
        <v>0.01</v>
      </c>
      <c r="AI1069">
        <v>30.07</v>
      </c>
      <c r="AJ1069">
        <v>0.01</v>
      </c>
      <c r="AK1069">
        <v>6.5270000000000001</v>
      </c>
      <c r="AL1069">
        <v>5.8280000000000003</v>
      </c>
      <c r="AM1069">
        <v>2.5640000000000001</v>
      </c>
      <c r="AN1069">
        <v>0.59079999999999999</v>
      </c>
      <c r="AO1069">
        <v>2.3595666666667001</v>
      </c>
      <c r="AP1069">
        <v>2</v>
      </c>
      <c r="AQ1069">
        <v>1</v>
      </c>
      <c r="AR1069" s="4">
        <v>1068</v>
      </c>
      <c r="AS1069" s="4">
        <f>ROWS($D$2:D1069)</f>
        <v>1068</v>
      </c>
      <c r="AT1069" s="4" t="str">
        <f>IF(D1069=PUBLIC!$C$15,AS1069,"")</f>
        <v/>
      </c>
      <c r="AU1069" s="4" t="str">
        <f t="shared" si="16"/>
        <v/>
      </c>
      <c r="AV1069"/>
      <c r="AW1069"/>
      <c r="AX1069"/>
    </row>
    <row r="1070" spans="1:50" x14ac:dyDescent="0.25">
      <c r="A1070">
        <v>31</v>
      </c>
      <c r="B1070">
        <v>31009</v>
      </c>
      <c r="C1070" s="99" t="s">
        <v>2167</v>
      </c>
      <c r="D1070" s="1" t="s">
        <v>1202</v>
      </c>
      <c r="E1070">
        <v>-1</v>
      </c>
      <c r="F1070" s="1">
        <v>-1.1436789290222509</v>
      </c>
      <c r="G1070" s="1">
        <v>0.01</v>
      </c>
      <c r="H1070">
        <v>-0.75</v>
      </c>
      <c r="I1070" s="1">
        <v>-0.81688310561735389</v>
      </c>
      <c r="J1070" s="1">
        <v>0.01</v>
      </c>
      <c r="K1070">
        <v>-0.75</v>
      </c>
      <c r="L1070">
        <v>-0.98348181362617071</v>
      </c>
      <c r="M1070">
        <v>0.01</v>
      </c>
      <c r="N1070">
        <v>580</v>
      </c>
      <c r="O1070">
        <v>18.620999999999999</v>
      </c>
      <c r="P1070">
        <v>0.01</v>
      </c>
      <c r="Q1070">
        <v>0.01</v>
      </c>
      <c r="R1070">
        <v>1.379</v>
      </c>
      <c r="S1070">
        <v>10</v>
      </c>
      <c r="T1070">
        <v>0.01</v>
      </c>
      <c r="U1070">
        <v>16.207000000000001</v>
      </c>
      <c r="V1070">
        <v>41.61</v>
      </c>
      <c r="W1070">
        <v>0.01</v>
      </c>
      <c r="X1070">
        <v>0.01</v>
      </c>
      <c r="Y1070">
        <v>0.01</v>
      </c>
      <c r="Z1070">
        <v>0.01</v>
      </c>
      <c r="AA1070">
        <v>0.01</v>
      </c>
      <c r="AB1070">
        <v>0.01</v>
      </c>
      <c r="AC1070">
        <v>37.651000000000003</v>
      </c>
      <c r="AD1070">
        <v>2.5859999999999999</v>
      </c>
      <c r="AE1070">
        <v>0.01</v>
      </c>
      <c r="AF1070">
        <v>0.01</v>
      </c>
      <c r="AG1070">
        <v>0.01</v>
      </c>
      <c r="AH1070">
        <v>0.01</v>
      </c>
      <c r="AI1070">
        <v>47.987000000000002</v>
      </c>
      <c r="AJ1070">
        <v>0.01</v>
      </c>
      <c r="AK1070">
        <v>3.3559999999999999</v>
      </c>
      <c r="AL1070">
        <v>4.0270000000000001</v>
      </c>
      <c r="AM1070">
        <v>5.7050000000000001</v>
      </c>
      <c r="AN1070">
        <v>0.01</v>
      </c>
      <c r="AO1070">
        <v>0.01</v>
      </c>
      <c r="AP1070">
        <v>2</v>
      </c>
      <c r="AQ1070">
        <v>1</v>
      </c>
      <c r="AR1070" s="4">
        <v>1069</v>
      </c>
      <c r="AS1070" s="4">
        <f>ROWS($D$2:D1070)</f>
        <v>1069</v>
      </c>
      <c r="AT1070" s="4" t="str">
        <f>IF(D1070=PUBLIC!$C$15,AS1070,"")</f>
        <v/>
      </c>
      <c r="AU1070" s="4" t="str">
        <f t="shared" si="16"/>
        <v/>
      </c>
      <c r="AV1070"/>
      <c r="AW1070"/>
      <c r="AX1070"/>
    </row>
    <row r="1071" spans="1:50" x14ac:dyDescent="0.25">
      <c r="A1071">
        <v>31</v>
      </c>
      <c r="B1071">
        <v>31011</v>
      </c>
      <c r="C1071" s="99" t="s">
        <v>2167</v>
      </c>
      <c r="D1071" s="1" t="s">
        <v>1203</v>
      </c>
      <c r="E1071">
        <v>-1</v>
      </c>
      <c r="F1071" s="1">
        <v>-1.1436789290222509</v>
      </c>
      <c r="G1071" s="1">
        <v>0.01</v>
      </c>
      <c r="H1071">
        <v>-0.75</v>
      </c>
      <c r="I1071" s="1">
        <v>-0.81688310561735389</v>
      </c>
      <c r="J1071" s="1">
        <v>0.01</v>
      </c>
      <c r="K1071">
        <v>-0.75</v>
      </c>
      <c r="L1071">
        <v>-0.98348181362617071</v>
      </c>
      <c r="M1071">
        <v>0.01</v>
      </c>
      <c r="N1071">
        <v>5353</v>
      </c>
      <c r="O1071">
        <v>21.334</v>
      </c>
      <c r="P1071">
        <v>1.756</v>
      </c>
      <c r="Q1071">
        <v>0.54200000000000004</v>
      </c>
      <c r="R1071">
        <v>0.78500000000000003</v>
      </c>
      <c r="S1071">
        <v>10</v>
      </c>
      <c r="T1071">
        <v>0.01</v>
      </c>
      <c r="U1071">
        <v>7.5049999999999999</v>
      </c>
      <c r="V1071">
        <v>27.83</v>
      </c>
      <c r="W1071">
        <v>33.625999999999998</v>
      </c>
      <c r="X1071">
        <v>11.209</v>
      </c>
      <c r="Y1071">
        <v>785.38</v>
      </c>
      <c r="Z1071">
        <v>0.01</v>
      </c>
      <c r="AA1071">
        <v>0.01</v>
      </c>
      <c r="AB1071">
        <v>0.01</v>
      </c>
      <c r="AC1071">
        <v>4</v>
      </c>
      <c r="AD1071">
        <v>1.681</v>
      </c>
      <c r="AE1071">
        <v>65.384</v>
      </c>
      <c r="AF1071">
        <v>39.229999999999997</v>
      </c>
      <c r="AG1071">
        <v>56.04</v>
      </c>
      <c r="AH1071">
        <v>28.021999999999998</v>
      </c>
      <c r="AI1071">
        <v>18.443000000000001</v>
      </c>
      <c r="AJ1071">
        <v>0.46200000000000002</v>
      </c>
      <c r="AK1071">
        <v>6.5739999999999998</v>
      </c>
      <c r="AL1071">
        <v>11.904999999999999</v>
      </c>
      <c r="AM1071">
        <v>3.34</v>
      </c>
      <c r="AN1071">
        <v>0.35154999999999997</v>
      </c>
      <c r="AO1071">
        <v>0.48351666666670001</v>
      </c>
      <c r="AP1071">
        <v>2</v>
      </c>
      <c r="AQ1071">
        <v>1</v>
      </c>
      <c r="AR1071" s="4">
        <v>1070</v>
      </c>
      <c r="AS1071" s="4">
        <f>ROWS($D$2:D1071)</f>
        <v>1070</v>
      </c>
      <c r="AT1071" s="4" t="str">
        <f>IF(D1071=PUBLIC!$C$15,AS1071,"")</f>
        <v/>
      </c>
      <c r="AU1071" s="4" t="str">
        <f t="shared" si="16"/>
        <v/>
      </c>
      <c r="AV1071"/>
      <c r="AW1071"/>
      <c r="AX1071"/>
    </row>
    <row r="1072" spans="1:50" x14ac:dyDescent="0.25">
      <c r="A1072">
        <v>31</v>
      </c>
      <c r="B1072">
        <v>31013</v>
      </c>
      <c r="C1072" s="99" t="s">
        <v>2167</v>
      </c>
      <c r="D1072" s="1" t="s">
        <v>1204</v>
      </c>
      <c r="E1072">
        <v>-1</v>
      </c>
      <c r="F1072" s="1">
        <v>-1.1436789290222509</v>
      </c>
      <c r="G1072" s="1">
        <v>0.01</v>
      </c>
      <c r="H1072">
        <v>-0.75</v>
      </c>
      <c r="I1072" s="1">
        <v>-0.81688310561735389</v>
      </c>
      <c r="J1072" s="1">
        <v>0.01</v>
      </c>
      <c r="K1072">
        <v>-0.75</v>
      </c>
      <c r="L1072">
        <v>-0.77043333327300945</v>
      </c>
      <c r="M1072">
        <v>1.7541</v>
      </c>
      <c r="N1072">
        <v>11279</v>
      </c>
      <c r="O1072">
        <v>15.79</v>
      </c>
      <c r="P1072">
        <v>11.818</v>
      </c>
      <c r="Q1072">
        <v>0.26600000000000001</v>
      </c>
      <c r="R1072">
        <v>5.391</v>
      </c>
      <c r="S1072">
        <v>11</v>
      </c>
      <c r="T1072">
        <v>0.01</v>
      </c>
      <c r="U1072">
        <v>13.965</v>
      </c>
      <c r="V1072">
        <v>136.83000000000001</v>
      </c>
      <c r="W1072">
        <v>93.98</v>
      </c>
      <c r="X1072">
        <v>27.484999999999999</v>
      </c>
      <c r="Y1072">
        <v>575.04999999999995</v>
      </c>
      <c r="Z1072">
        <v>7.9264999999999999</v>
      </c>
      <c r="AA1072">
        <v>0.01</v>
      </c>
      <c r="AB1072">
        <v>1.7795000000000001</v>
      </c>
      <c r="AC1072">
        <v>92.100999999999999</v>
      </c>
      <c r="AD1072">
        <v>2.2170000000000001</v>
      </c>
      <c r="AE1072">
        <v>7.9790000000000001</v>
      </c>
      <c r="AF1072">
        <v>28.370999999999999</v>
      </c>
      <c r="AG1072">
        <v>0.01</v>
      </c>
      <c r="AH1072">
        <v>19.504999999999999</v>
      </c>
      <c r="AI1072">
        <v>7.4290000000000003</v>
      </c>
      <c r="AJ1072">
        <v>0.01</v>
      </c>
      <c r="AK1072">
        <v>6.5019999999999998</v>
      </c>
      <c r="AL1072">
        <v>6.38</v>
      </c>
      <c r="AM1072">
        <v>21.167999999999999</v>
      </c>
      <c r="AN1072">
        <v>0.01</v>
      </c>
      <c r="AO1072">
        <v>0.01</v>
      </c>
      <c r="AP1072">
        <v>2</v>
      </c>
      <c r="AQ1072">
        <v>1</v>
      </c>
      <c r="AR1072" s="4">
        <v>1071</v>
      </c>
      <c r="AS1072" s="4">
        <f>ROWS($D$2:D1072)</f>
        <v>1071</v>
      </c>
      <c r="AT1072" s="4" t="str">
        <f>IF(D1072=PUBLIC!$C$15,AS1072,"")</f>
        <v/>
      </c>
      <c r="AU1072" s="4" t="str">
        <f t="shared" si="16"/>
        <v/>
      </c>
      <c r="AV1072"/>
      <c r="AW1072"/>
      <c r="AX1072"/>
    </row>
    <row r="1073" spans="1:50" x14ac:dyDescent="0.25">
      <c r="A1073">
        <v>31</v>
      </c>
      <c r="B1073">
        <v>31015</v>
      </c>
      <c r="C1073" s="99" t="s">
        <v>2167</v>
      </c>
      <c r="D1073" s="1" t="s">
        <v>1205</v>
      </c>
      <c r="E1073">
        <v>-1</v>
      </c>
      <c r="F1073" s="1">
        <v>-1.1436789290222509</v>
      </c>
      <c r="G1073" s="1">
        <v>0.01</v>
      </c>
      <c r="H1073">
        <v>-0.75</v>
      </c>
      <c r="I1073" s="1">
        <v>-0.81688310561735389</v>
      </c>
      <c r="J1073" s="1">
        <v>0.01</v>
      </c>
      <c r="K1073">
        <v>-0.75</v>
      </c>
      <c r="L1073">
        <v>-0.98348181362617071</v>
      </c>
      <c r="M1073">
        <v>0.01</v>
      </c>
      <c r="N1073">
        <v>2006</v>
      </c>
      <c r="O1073">
        <v>25.922000000000001</v>
      </c>
      <c r="P1073">
        <v>0.748</v>
      </c>
      <c r="Q1073">
        <v>0.79800000000000004</v>
      </c>
      <c r="R1073">
        <v>2.4929999999999999</v>
      </c>
      <c r="S1073">
        <v>12</v>
      </c>
      <c r="T1073">
        <v>0.01</v>
      </c>
      <c r="U1073">
        <v>12.513</v>
      </c>
      <c r="V1073">
        <v>41.61</v>
      </c>
      <c r="W1073">
        <v>39.880000000000003</v>
      </c>
      <c r="X1073">
        <v>0.01</v>
      </c>
      <c r="Y1073">
        <v>444.57</v>
      </c>
      <c r="Z1073">
        <v>0.01</v>
      </c>
      <c r="AA1073">
        <v>0.01</v>
      </c>
      <c r="AB1073">
        <v>0.01</v>
      </c>
      <c r="AC1073">
        <v>43.625</v>
      </c>
      <c r="AD1073">
        <v>2.2429999999999999</v>
      </c>
      <c r="AE1073">
        <v>9.9700000000000006</v>
      </c>
      <c r="AF1073">
        <v>59.820999999999998</v>
      </c>
      <c r="AG1073">
        <v>0.01</v>
      </c>
      <c r="AH1073">
        <v>9.9700000000000006</v>
      </c>
      <c r="AI1073">
        <v>22.777999999999999</v>
      </c>
      <c r="AJ1073">
        <v>0.40899999999999997</v>
      </c>
      <c r="AK1073">
        <v>7.2519999999999998</v>
      </c>
      <c r="AL1073">
        <v>5.1070000000000002</v>
      </c>
      <c r="AM1073">
        <v>8.0690000000000008</v>
      </c>
      <c r="AN1073">
        <v>0.01</v>
      </c>
      <c r="AO1073">
        <v>0.01</v>
      </c>
      <c r="AP1073">
        <v>2</v>
      </c>
      <c r="AQ1073">
        <v>1</v>
      </c>
      <c r="AR1073" s="4">
        <v>1072</v>
      </c>
      <c r="AS1073" s="4">
        <f>ROWS($D$2:D1073)</f>
        <v>1072</v>
      </c>
      <c r="AT1073" s="4" t="str">
        <f>IF(D1073=PUBLIC!$C$15,AS1073,"")</f>
        <v/>
      </c>
      <c r="AU1073" s="4" t="str">
        <f t="shared" si="16"/>
        <v/>
      </c>
      <c r="AV1073"/>
      <c r="AW1073"/>
      <c r="AX1073"/>
    </row>
    <row r="1074" spans="1:50" x14ac:dyDescent="0.25">
      <c r="A1074">
        <v>31</v>
      </c>
      <c r="B1074">
        <v>31017</v>
      </c>
      <c r="C1074" s="99" t="s">
        <v>2167</v>
      </c>
      <c r="D1074" s="1" t="s">
        <v>1206</v>
      </c>
      <c r="E1074">
        <v>-1</v>
      </c>
      <c r="F1074" s="1">
        <v>-1.1436789290222509</v>
      </c>
      <c r="G1074" s="1">
        <v>0.01</v>
      </c>
      <c r="H1074">
        <v>-0.75</v>
      </c>
      <c r="I1074" s="1">
        <v>-0.81688310561735389</v>
      </c>
      <c r="J1074" s="1">
        <v>0.01</v>
      </c>
      <c r="K1074">
        <v>-0.75</v>
      </c>
      <c r="L1074">
        <v>-0.98348181362617071</v>
      </c>
      <c r="M1074">
        <v>0.01</v>
      </c>
      <c r="N1074">
        <v>3022</v>
      </c>
      <c r="O1074">
        <v>24.884</v>
      </c>
      <c r="P1074">
        <v>1.026</v>
      </c>
      <c r="Q1074">
        <v>3.3000000000000002E-2</v>
      </c>
      <c r="R1074">
        <v>2.1179999999999999</v>
      </c>
      <c r="S1074">
        <v>12</v>
      </c>
      <c r="T1074">
        <v>0.01</v>
      </c>
      <c r="U1074">
        <v>17.321000000000002</v>
      </c>
      <c r="V1074">
        <v>69.06</v>
      </c>
      <c r="W1074">
        <v>43.018000000000001</v>
      </c>
      <c r="X1074">
        <v>23.163</v>
      </c>
      <c r="Y1074">
        <v>692.2</v>
      </c>
      <c r="Z1074">
        <v>0.01</v>
      </c>
      <c r="AA1074">
        <v>0.01</v>
      </c>
      <c r="AB1074">
        <v>0.01</v>
      </c>
      <c r="AC1074">
        <v>59.692</v>
      </c>
      <c r="AD1074">
        <v>2.6469999999999998</v>
      </c>
      <c r="AE1074">
        <v>0.01</v>
      </c>
      <c r="AF1074">
        <v>0.01</v>
      </c>
      <c r="AG1074">
        <v>0.01</v>
      </c>
      <c r="AH1074">
        <v>26.472999999999999</v>
      </c>
      <c r="AI1074">
        <v>17.515999999999998</v>
      </c>
      <c r="AJ1074">
        <v>0.01</v>
      </c>
      <c r="AK1074">
        <v>6.7080000000000002</v>
      </c>
      <c r="AL1074">
        <v>4.41</v>
      </c>
      <c r="AM1074">
        <v>2.7330000000000001</v>
      </c>
      <c r="AN1074">
        <v>0.01</v>
      </c>
      <c r="AO1074">
        <v>0.01</v>
      </c>
      <c r="AP1074">
        <v>2</v>
      </c>
      <c r="AQ1074">
        <v>1</v>
      </c>
      <c r="AR1074" s="4">
        <v>1073</v>
      </c>
      <c r="AS1074" s="4">
        <f>ROWS($D$2:D1074)</f>
        <v>1073</v>
      </c>
      <c r="AT1074" s="4" t="str">
        <f>IF(D1074=PUBLIC!$C$15,AS1074,"")</f>
        <v/>
      </c>
      <c r="AU1074" s="4" t="str">
        <f t="shared" si="16"/>
        <v/>
      </c>
      <c r="AV1074"/>
      <c r="AW1074"/>
      <c r="AX1074"/>
    </row>
    <row r="1075" spans="1:50" x14ac:dyDescent="0.25">
      <c r="A1075">
        <v>31</v>
      </c>
      <c r="B1075">
        <v>31019</v>
      </c>
      <c r="C1075" s="99" t="s">
        <v>2167</v>
      </c>
      <c r="D1075" s="1" t="s">
        <v>1207</v>
      </c>
      <c r="E1075">
        <v>-0.75</v>
      </c>
      <c r="F1075" s="1">
        <v>-0.95099285727892069</v>
      </c>
      <c r="G1075" s="1">
        <v>0.877</v>
      </c>
      <c r="H1075">
        <v>-0.75</v>
      </c>
      <c r="I1075" s="1">
        <v>-0.81688310561735389</v>
      </c>
      <c r="J1075" s="1">
        <v>0.01</v>
      </c>
      <c r="K1075">
        <v>-0.75</v>
      </c>
      <c r="L1075">
        <v>-0.98348181362617071</v>
      </c>
      <c r="M1075">
        <v>0.01</v>
      </c>
      <c r="N1075">
        <v>48402</v>
      </c>
      <c r="O1075">
        <v>12.9</v>
      </c>
      <c r="P1075">
        <v>8.44</v>
      </c>
      <c r="Q1075">
        <v>0.84099999999999997</v>
      </c>
      <c r="R1075">
        <v>3.0249999999999999</v>
      </c>
      <c r="S1075">
        <v>5</v>
      </c>
      <c r="T1075">
        <v>3.8635999999999999</v>
      </c>
      <c r="U1075">
        <v>13.625</v>
      </c>
      <c r="V1075">
        <v>433.4</v>
      </c>
      <c r="W1075">
        <v>85.947000000000003</v>
      </c>
      <c r="X1075">
        <v>38.015000000000001</v>
      </c>
      <c r="Y1075">
        <v>1197</v>
      </c>
      <c r="Z1075">
        <v>5.1045999999999996</v>
      </c>
      <c r="AA1075">
        <v>0.49780000000000002</v>
      </c>
      <c r="AB1075">
        <v>0.01</v>
      </c>
      <c r="AC1075">
        <v>76.966999999999999</v>
      </c>
      <c r="AD1075">
        <v>1.7769999999999999</v>
      </c>
      <c r="AE1075">
        <v>16.527999999999999</v>
      </c>
      <c r="AF1075">
        <v>140.28299999999999</v>
      </c>
      <c r="AG1075">
        <v>30.99</v>
      </c>
      <c r="AH1075">
        <v>38.427999999999997</v>
      </c>
      <c r="AI1075">
        <v>4.2569999999999997</v>
      </c>
      <c r="AJ1075">
        <v>4.8000000000000001E-2</v>
      </c>
      <c r="AK1075">
        <v>5.8479999999999999</v>
      </c>
      <c r="AL1075">
        <v>12.877000000000001</v>
      </c>
      <c r="AM1075">
        <v>3.665</v>
      </c>
      <c r="AN1075">
        <v>0.53547500000000003</v>
      </c>
      <c r="AO1075">
        <v>0.5980375</v>
      </c>
      <c r="AP1075">
        <v>2</v>
      </c>
      <c r="AQ1075">
        <v>1</v>
      </c>
      <c r="AR1075" s="4">
        <v>1074</v>
      </c>
      <c r="AS1075" s="4">
        <f>ROWS($D$2:D1075)</f>
        <v>1074</v>
      </c>
      <c r="AT1075" s="4" t="str">
        <f>IF(D1075=PUBLIC!$C$15,AS1075,"")</f>
        <v/>
      </c>
      <c r="AU1075" s="4" t="str">
        <f t="shared" si="16"/>
        <v/>
      </c>
      <c r="AV1075"/>
      <c r="AW1075"/>
      <c r="AX1075"/>
    </row>
    <row r="1076" spans="1:50" x14ac:dyDescent="0.25">
      <c r="A1076">
        <v>31</v>
      </c>
      <c r="B1076">
        <v>31021</v>
      </c>
      <c r="C1076" s="99" t="s">
        <v>2167</v>
      </c>
      <c r="D1076" s="1" t="s">
        <v>1208</v>
      </c>
      <c r="E1076">
        <v>-1</v>
      </c>
      <c r="F1076" s="1">
        <v>-1.1436789290222509</v>
      </c>
      <c r="G1076" s="1">
        <v>0.01</v>
      </c>
      <c r="H1076">
        <v>-0.75</v>
      </c>
      <c r="I1076" s="1">
        <v>-0.81688310561735389</v>
      </c>
      <c r="J1076" s="1">
        <v>0.01</v>
      </c>
      <c r="K1076">
        <v>0.75</v>
      </c>
      <c r="L1076">
        <v>0.50309641753654366</v>
      </c>
      <c r="M1076">
        <v>12.2395</v>
      </c>
      <c r="N1076">
        <v>6594</v>
      </c>
      <c r="O1076">
        <v>23.87</v>
      </c>
      <c r="P1076">
        <v>2.6080000000000001</v>
      </c>
      <c r="Q1076">
        <v>0.72799999999999998</v>
      </c>
      <c r="R1076">
        <v>2.79</v>
      </c>
      <c r="S1076">
        <v>7</v>
      </c>
      <c r="T1076">
        <v>0.01</v>
      </c>
      <c r="U1076">
        <v>9.9939999999999998</v>
      </c>
      <c r="V1076">
        <v>53.67</v>
      </c>
      <c r="W1076">
        <v>47.012</v>
      </c>
      <c r="X1076">
        <v>7.5830000000000002</v>
      </c>
      <c r="Y1076">
        <v>550.32000000000005</v>
      </c>
      <c r="Z1076">
        <v>0.01</v>
      </c>
      <c r="AA1076">
        <v>0.01</v>
      </c>
      <c r="AB1076">
        <v>0.01</v>
      </c>
      <c r="AC1076">
        <v>40.768000000000001</v>
      </c>
      <c r="AD1076">
        <v>3.0329999999999999</v>
      </c>
      <c r="AE1076">
        <v>9.0990000000000002</v>
      </c>
      <c r="AF1076">
        <v>42.463000000000001</v>
      </c>
      <c r="AG1076">
        <v>4.55</v>
      </c>
      <c r="AH1076">
        <v>12.132</v>
      </c>
      <c r="AI1076">
        <v>12.513</v>
      </c>
      <c r="AJ1076">
        <v>0.26700000000000002</v>
      </c>
      <c r="AK1076">
        <v>9.3759999999999994</v>
      </c>
      <c r="AL1076">
        <v>9.4760000000000009</v>
      </c>
      <c r="AM1076">
        <v>2.536</v>
      </c>
      <c r="AN1076">
        <v>1.0981166666666999</v>
      </c>
      <c r="AO1076">
        <v>0.21581666666669999</v>
      </c>
      <c r="AP1076">
        <v>2</v>
      </c>
      <c r="AQ1076">
        <v>1</v>
      </c>
      <c r="AR1076" s="4">
        <v>1075</v>
      </c>
      <c r="AS1076" s="4">
        <f>ROWS($D$2:D1076)</f>
        <v>1075</v>
      </c>
      <c r="AT1076" s="4" t="str">
        <f>IF(D1076=PUBLIC!$C$15,AS1076,"")</f>
        <v/>
      </c>
      <c r="AU1076" s="4" t="str">
        <f t="shared" si="16"/>
        <v/>
      </c>
      <c r="AV1076"/>
      <c r="AW1076"/>
      <c r="AX1076"/>
    </row>
    <row r="1077" spans="1:50" x14ac:dyDescent="0.25">
      <c r="A1077">
        <v>31</v>
      </c>
      <c r="B1077">
        <v>31023</v>
      </c>
      <c r="C1077" s="99" t="s">
        <v>2167</v>
      </c>
      <c r="D1077" s="1" t="s">
        <v>1209</v>
      </c>
      <c r="E1077">
        <v>-1</v>
      </c>
      <c r="F1077" s="1">
        <v>-1.1436789290222509</v>
      </c>
      <c r="G1077" s="1">
        <v>0.01</v>
      </c>
      <c r="H1077">
        <v>-0.75</v>
      </c>
      <c r="I1077" s="1">
        <v>-0.81688310561735389</v>
      </c>
      <c r="J1077" s="1">
        <v>0.01</v>
      </c>
      <c r="K1077">
        <v>-0.75</v>
      </c>
      <c r="L1077">
        <v>-0.98348181362617071</v>
      </c>
      <c r="M1077">
        <v>0.01</v>
      </c>
      <c r="N1077">
        <v>8205</v>
      </c>
      <c r="O1077">
        <v>20.378</v>
      </c>
      <c r="P1077">
        <v>2.9129999999999998</v>
      </c>
      <c r="Q1077">
        <v>0.64600000000000002</v>
      </c>
      <c r="R1077">
        <v>1.1459999999999999</v>
      </c>
      <c r="S1077">
        <v>6</v>
      </c>
      <c r="T1077">
        <v>0.01</v>
      </c>
      <c r="U1077">
        <v>8.6989999999999998</v>
      </c>
      <c r="V1077">
        <v>48.52</v>
      </c>
      <c r="W1077">
        <v>37.781999999999996</v>
      </c>
      <c r="X1077">
        <v>0.01</v>
      </c>
      <c r="Y1077">
        <v>770.48</v>
      </c>
      <c r="Z1077">
        <v>0.01</v>
      </c>
      <c r="AA1077">
        <v>0.01</v>
      </c>
      <c r="AB1077">
        <v>0.01</v>
      </c>
      <c r="AC1077">
        <v>68.965999999999994</v>
      </c>
      <c r="AD1077">
        <v>2.0720000000000001</v>
      </c>
      <c r="AE1077">
        <v>17.062999999999999</v>
      </c>
      <c r="AF1077">
        <v>40.219000000000001</v>
      </c>
      <c r="AG1077">
        <v>4.88</v>
      </c>
      <c r="AH1077">
        <v>3.6560000000000001</v>
      </c>
      <c r="AI1077">
        <v>12.651999999999999</v>
      </c>
      <c r="AJ1077">
        <v>0.11899999999999999</v>
      </c>
      <c r="AK1077">
        <v>6.7670000000000003</v>
      </c>
      <c r="AL1077">
        <v>19.323</v>
      </c>
      <c r="AM1077">
        <v>3.24</v>
      </c>
      <c r="AN1077">
        <v>1.2073375</v>
      </c>
      <c r="AO1077">
        <v>0.51485000000000003</v>
      </c>
      <c r="AP1077">
        <v>2</v>
      </c>
      <c r="AQ1077">
        <v>1</v>
      </c>
      <c r="AR1077" s="4">
        <v>1076</v>
      </c>
      <c r="AS1077" s="4">
        <f>ROWS($D$2:D1077)</f>
        <v>1076</v>
      </c>
      <c r="AT1077" s="4" t="str">
        <f>IF(D1077=PUBLIC!$C$15,AS1077,"")</f>
        <v/>
      </c>
      <c r="AU1077" s="4" t="str">
        <f t="shared" si="16"/>
        <v/>
      </c>
      <c r="AV1077"/>
      <c r="AW1077"/>
      <c r="AX1077"/>
    </row>
    <row r="1078" spans="1:50" x14ac:dyDescent="0.25">
      <c r="A1078">
        <v>31</v>
      </c>
      <c r="B1078">
        <v>31027</v>
      </c>
      <c r="C1078" s="99" t="s">
        <v>2167</v>
      </c>
      <c r="D1078" s="1" t="s">
        <v>1210</v>
      </c>
      <c r="E1078">
        <v>-1</v>
      </c>
      <c r="F1078" s="1">
        <v>-1.1436789290222509</v>
      </c>
      <c r="G1078" s="1">
        <v>0.01</v>
      </c>
      <c r="H1078">
        <v>-0.75</v>
      </c>
      <c r="I1078" s="1">
        <v>-0.81688310561735389</v>
      </c>
      <c r="J1078" s="1">
        <v>0.01</v>
      </c>
      <c r="K1078">
        <v>0.75</v>
      </c>
      <c r="L1078">
        <v>0.53601138143581217</v>
      </c>
      <c r="M1078">
        <v>12.5105</v>
      </c>
      <c r="N1078">
        <v>8657</v>
      </c>
      <c r="O1078">
        <v>21.207999999999998</v>
      </c>
      <c r="P1078">
        <v>1.6859999999999999</v>
      </c>
      <c r="Q1078">
        <v>5.8000000000000003E-2</v>
      </c>
      <c r="R1078">
        <v>1.167</v>
      </c>
      <c r="S1078">
        <v>10</v>
      </c>
      <c r="T1078">
        <v>0.01</v>
      </c>
      <c r="U1078">
        <v>10.385</v>
      </c>
      <c r="V1078">
        <v>81.42</v>
      </c>
      <c r="W1078">
        <v>65.843000000000004</v>
      </c>
      <c r="X1078">
        <v>0.01</v>
      </c>
      <c r="Y1078">
        <v>727.61</v>
      </c>
      <c r="Z1078">
        <v>0.01</v>
      </c>
      <c r="AA1078">
        <v>2.6837</v>
      </c>
      <c r="AB1078">
        <v>0.01</v>
      </c>
      <c r="AC1078">
        <v>36.436</v>
      </c>
      <c r="AD1078">
        <v>1.617</v>
      </c>
      <c r="AE1078">
        <v>36.963999999999999</v>
      </c>
      <c r="AF1078">
        <v>6.931</v>
      </c>
      <c r="AG1078">
        <v>0.01</v>
      </c>
      <c r="AH1078">
        <v>2.31</v>
      </c>
      <c r="AI1078">
        <v>14.375999999999999</v>
      </c>
      <c r="AJ1078">
        <v>0.01</v>
      </c>
      <c r="AK1078">
        <v>8.3330000000000002</v>
      </c>
      <c r="AL1078">
        <v>11.888999999999999</v>
      </c>
      <c r="AM1078">
        <v>3.97</v>
      </c>
      <c r="AN1078">
        <v>1.4391666666667</v>
      </c>
      <c r="AO1078">
        <v>2.6621999999999999</v>
      </c>
      <c r="AP1078">
        <v>2</v>
      </c>
      <c r="AQ1078">
        <v>1</v>
      </c>
      <c r="AR1078" s="4">
        <v>1077</v>
      </c>
      <c r="AS1078" s="4">
        <f>ROWS($D$2:D1078)</f>
        <v>1077</v>
      </c>
      <c r="AT1078" s="4" t="str">
        <f>IF(D1078=PUBLIC!$C$15,AS1078,"")</f>
        <v/>
      </c>
      <c r="AU1078" s="4" t="str">
        <f t="shared" si="16"/>
        <v/>
      </c>
      <c r="AV1078"/>
      <c r="AW1078"/>
      <c r="AX1078"/>
    </row>
    <row r="1079" spans="1:50" x14ac:dyDescent="0.25">
      <c r="A1079">
        <v>31</v>
      </c>
      <c r="B1079">
        <v>31029</v>
      </c>
      <c r="C1079" s="99" t="s">
        <v>2167</v>
      </c>
      <c r="D1079" s="1" t="s">
        <v>1211</v>
      </c>
      <c r="E1079">
        <v>-1</v>
      </c>
      <c r="F1079" s="1">
        <v>-1.1436789290222509</v>
      </c>
      <c r="G1079" s="1">
        <v>0.01</v>
      </c>
      <c r="H1079">
        <v>-0.75</v>
      </c>
      <c r="I1079" s="1">
        <v>-0.81688310561735389</v>
      </c>
      <c r="J1079" s="1">
        <v>0.01</v>
      </c>
      <c r="K1079">
        <v>-0.75</v>
      </c>
      <c r="L1079">
        <v>-0.98348181362617071</v>
      </c>
      <c r="M1079">
        <v>0.01</v>
      </c>
      <c r="N1079">
        <v>4061</v>
      </c>
      <c r="O1079">
        <v>20.905999999999999</v>
      </c>
      <c r="P1079">
        <v>13.568</v>
      </c>
      <c r="Q1079">
        <v>2.5000000000000001E-2</v>
      </c>
      <c r="R1079">
        <v>1.601</v>
      </c>
      <c r="S1079">
        <v>12</v>
      </c>
      <c r="T1079">
        <v>0.01</v>
      </c>
      <c r="U1079">
        <v>9.8219999999999992</v>
      </c>
      <c r="V1079">
        <v>63.31</v>
      </c>
      <c r="W1079">
        <v>81.260999999999996</v>
      </c>
      <c r="X1079">
        <v>7.3869999999999996</v>
      </c>
      <c r="Y1079">
        <v>1098.32</v>
      </c>
      <c r="Z1079">
        <v>13.6995</v>
      </c>
      <c r="AA1079">
        <v>0.01</v>
      </c>
      <c r="AB1079">
        <v>0.01</v>
      </c>
      <c r="AC1079">
        <v>69.933000000000007</v>
      </c>
      <c r="AD1079">
        <v>1.2310000000000001</v>
      </c>
      <c r="AE1079">
        <v>14.775</v>
      </c>
      <c r="AF1079">
        <v>4.9249999999999998</v>
      </c>
      <c r="AG1079">
        <v>0.01</v>
      </c>
      <c r="AH1079">
        <v>0.01</v>
      </c>
      <c r="AI1079">
        <v>20.852</v>
      </c>
      <c r="AJ1079">
        <v>0.01</v>
      </c>
      <c r="AK1079">
        <v>6.8529999999999998</v>
      </c>
      <c r="AL1079">
        <v>5.8739999999999997</v>
      </c>
      <c r="AM1079">
        <v>4.5030000000000001</v>
      </c>
      <c r="AN1079">
        <v>0.01</v>
      </c>
      <c r="AO1079">
        <v>0.01</v>
      </c>
      <c r="AP1079">
        <v>2</v>
      </c>
      <c r="AQ1079">
        <v>1</v>
      </c>
      <c r="AR1079" s="4">
        <v>1078</v>
      </c>
      <c r="AS1079" s="4">
        <f>ROWS($D$2:D1079)</f>
        <v>1078</v>
      </c>
      <c r="AT1079" s="4" t="str">
        <f>IF(D1079=PUBLIC!$C$15,AS1079,"")</f>
        <v/>
      </c>
      <c r="AU1079" s="4" t="str">
        <f t="shared" si="16"/>
        <v/>
      </c>
      <c r="AV1079"/>
      <c r="AW1079"/>
      <c r="AX1079"/>
    </row>
    <row r="1080" spans="1:50" x14ac:dyDescent="0.25">
      <c r="A1080">
        <v>31</v>
      </c>
      <c r="B1080">
        <v>31031</v>
      </c>
      <c r="C1080" s="99" t="s">
        <v>2167</v>
      </c>
      <c r="D1080" s="1" t="s">
        <v>1212</v>
      </c>
      <c r="E1080">
        <v>-1</v>
      </c>
      <c r="F1080" s="1">
        <v>-1.1436789290222509</v>
      </c>
      <c r="G1080" s="1">
        <v>0.01</v>
      </c>
      <c r="H1080">
        <v>-0.75</v>
      </c>
      <c r="I1080" s="1">
        <v>-0.81688310561735389</v>
      </c>
      <c r="J1080" s="1">
        <v>0.01</v>
      </c>
      <c r="K1080">
        <v>-0.75</v>
      </c>
      <c r="L1080">
        <v>-0.98348181362617071</v>
      </c>
      <c r="M1080">
        <v>0.01</v>
      </c>
      <c r="N1080">
        <v>5781</v>
      </c>
      <c r="O1080">
        <v>21.19</v>
      </c>
      <c r="P1080">
        <v>2.7330000000000001</v>
      </c>
      <c r="Q1080">
        <v>1.7000000000000001E-2</v>
      </c>
      <c r="R1080">
        <v>8.2680000000000007</v>
      </c>
      <c r="S1080">
        <v>11</v>
      </c>
      <c r="T1080">
        <v>0.01</v>
      </c>
      <c r="U1080">
        <v>8.0440000000000005</v>
      </c>
      <c r="V1080">
        <v>290.87</v>
      </c>
      <c r="W1080">
        <v>51.893999999999998</v>
      </c>
      <c r="X1080">
        <v>17.297999999999998</v>
      </c>
      <c r="Y1080">
        <v>628.16999999999996</v>
      </c>
      <c r="Z1080">
        <v>0.01</v>
      </c>
      <c r="AA1080">
        <v>0.01</v>
      </c>
      <c r="AB1080">
        <v>0.01</v>
      </c>
      <c r="AC1080">
        <v>86.197999999999993</v>
      </c>
      <c r="AD1080">
        <v>2.0760000000000001</v>
      </c>
      <c r="AE1080">
        <v>48.435000000000002</v>
      </c>
      <c r="AF1080">
        <v>19.027999999999999</v>
      </c>
      <c r="AG1080">
        <v>0.01</v>
      </c>
      <c r="AH1080">
        <v>19.027999999999999</v>
      </c>
      <c r="AI1080">
        <v>31.3</v>
      </c>
      <c r="AJ1080">
        <v>0.14799999999999999</v>
      </c>
      <c r="AK1080">
        <v>8.2319999999999993</v>
      </c>
      <c r="AL1080">
        <v>3.968</v>
      </c>
      <c r="AM1080">
        <v>1.8660000000000001</v>
      </c>
      <c r="AN1080">
        <v>0.32269999999999999</v>
      </c>
      <c r="AO1080">
        <v>0.32269999999999999</v>
      </c>
      <c r="AP1080">
        <v>2</v>
      </c>
      <c r="AQ1080">
        <v>1</v>
      </c>
      <c r="AR1080" s="4">
        <v>1079</v>
      </c>
      <c r="AS1080" s="4">
        <f>ROWS($D$2:D1080)</f>
        <v>1079</v>
      </c>
      <c r="AT1080" s="4" t="str">
        <f>IF(D1080=PUBLIC!$C$15,AS1080,"")</f>
        <v/>
      </c>
      <c r="AU1080" s="4" t="str">
        <f t="shared" si="16"/>
        <v/>
      </c>
      <c r="AV1080"/>
      <c r="AW1080"/>
      <c r="AX1080"/>
    </row>
    <row r="1081" spans="1:50" x14ac:dyDescent="0.25">
      <c r="A1081">
        <v>31</v>
      </c>
      <c r="B1081">
        <v>31033</v>
      </c>
      <c r="C1081" s="99" t="s">
        <v>2167</v>
      </c>
      <c r="D1081" s="1" t="s">
        <v>1213</v>
      </c>
      <c r="E1081">
        <v>-1</v>
      </c>
      <c r="F1081" s="1">
        <v>-1.1436789290222509</v>
      </c>
      <c r="G1081" s="1">
        <v>0.01</v>
      </c>
      <c r="H1081">
        <v>-0.75</v>
      </c>
      <c r="I1081" s="1">
        <v>-0.81688310561735389</v>
      </c>
      <c r="J1081" s="1">
        <v>0.01</v>
      </c>
      <c r="K1081">
        <v>-0.75</v>
      </c>
      <c r="L1081">
        <v>-0.98348181362617071</v>
      </c>
      <c r="M1081">
        <v>0.01</v>
      </c>
      <c r="N1081">
        <v>10090</v>
      </c>
      <c r="O1081">
        <v>17.056000000000001</v>
      </c>
      <c r="P1081">
        <v>6.5709999999999997</v>
      </c>
      <c r="Q1081">
        <v>6.9000000000000006E-2</v>
      </c>
      <c r="R1081">
        <v>3.4089999999999998</v>
      </c>
      <c r="S1081">
        <v>11</v>
      </c>
      <c r="T1081">
        <v>3.5076000000000001</v>
      </c>
      <c r="U1081">
        <v>10.012</v>
      </c>
      <c r="V1081">
        <v>388.16</v>
      </c>
      <c r="W1081">
        <v>31.715</v>
      </c>
      <c r="X1081">
        <v>3.964</v>
      </c>
      <c r="Y1081">
        <v>657.61</v>
      </c>
      <c r="Z1081">
        <v>3.0857999999999999</v>
      </c>
      <c r="AA1081">
        <v>2.7686999999999999</v>
      </c>
      <c r="AB1081">
        <v>0.01</v>
      </c>
      <c r="AC1081">
        <v>56.002000000000002</v>
      </c>
      <c r="AD1081">
        <v>2.23</v>
      </c>
      <c r="AE1081">
        <v>14.866</v>
      </c>
      <c r="AF1081">
        <v>0.01</v>
      </c>
      <c r="AG1081">
        <v>0.99</v>
      </c>
      <c r="AH1081">
        <v>4.9550000000000001</v>
      </c>
      <c r="AI1081">
        <v>5.4829999999999997</v>
      </c>
      <c r="AJ1081">
        <v>0.28499999999999998</v>
      </c>
      <c r="AK1081">
        <v>3.81</v>
      </c>
      <c r="AL1081">
        <v>6.5519999999999996</v>
      </c>
      <c r="AM1081">
        <v>4.38</v>
      </c>
      <c r="AN1081">
        <v>0.44075714285709999</v>
      </c>
      <c r="AO1081">
        <v>4.5172428571429002</v>
      </c>
      <c r="AP1081">
        <v>2</v>
      </c>
      <c r="AQ1081">
        <v>1</v>
      </c>
      <c r="AR1081" s="4">
        <v>1080</v>
      </c>
      <c r="AS1081" s="4">
        <f>ROWS($D$2:D1081)</f>
        <v>1080</v>
      </c>
      <c r="AT1081" s="4" t="str">
        <f>IF(D1081=PUBLIC!$C$15,AS1081,"")</f>
        <v/>
      </c>
      <c r="AU1081" s="4" t="str">
        <f t="shared" si="16"/>
        <v/>
      </c>
      <c r="AV1081"/>
      <c r="AW1081"/>
      <c r="AX1081"/>
    </row>
    <row r="1082" spans="1:50" x14ac:dyDescent="0.25">
      <c r="A1082">
        <v>31</v>
      </c>
      <c r="B1082">
        <v>31035</v>
      </c>
      <c r="C1082" s="99" t="s">
        <v>2167</v>
      </c>
      <c r="D1082" s="1" t="s">
        <v>1214</v>
      </c>
      <c r="E1082">
        <v>-1</v>
      </c>
      <c r="F1082" s="1">
        <v>-1.1436789290222509</v>
      </c>
      <c r="G1082" s="1">
        <v>0.01</v>
      </c>
      <c r="H1082">
        <v>-0.75</v>
      </c>
      <c r="I1082" s="1">
        <v>-0.81688310561735389</v>
      </c>
      <c r="J1082" s="1">
        <v>0.01</v>
      </c>
      <c r="K1082">
        <v>-0.75</v>
      </c>
      <c r="L1082">
        <v>-0.98348181362617071</v>
      </c>
      <c r="M1082">
        <v>0.01</v>
      </c>
      <c r="N1082">
        <v>6313</v>
      </c>
      <c r="O1082">
        <v>19.23</v>
      </c>
      <c r="P1082">
        <v>8.7759999999999998</v>
      </c>
      <c r="Q1082">
        <v>0.39600000000000002</v>
      </c>
      <c r="R1082">
        <v>1.5369999999999999</v>
      </c>
      <c r="S1082">
        <v>7</v>
      </c>
      <c r="T1082">
        <v>0.01</v>
      </c>
      <c r="U1082">
        <v>9.9160000000000004</v>
      </c>
      <c r="V1082">
        <v>0.01</v>
      </c>
      <c r="W1082">
        <v>34.848999999999997</v>
      </c>
      <c r="X1082">
        <v>26.928999999999998</v>
      </c>
      <c r="Y1082">
        <v>836.55</v>
      </c>
      <c r="Z1082">
        <v>0.01</v>
      </c>
      <c r="AA1082">
        <v>0.01</v>
      </c>
      <c r="AB1082">
        <v>0.01</v>
      </c>
      <c r="AC1082">
        <v>1.161</v>
      </c>
      <c r="AD1082">
        <v>2.6930000000000001</v>
      </c>
      <c r="AE1082">
        <v>11.087999999999999</v>
      </c>
      <c r="AF1082">
        <v>17.423999999999999</v>
      </c>
      <c r="AG1082">
        <v>3.17</v>
      </c>
      <c r="AH1082">
        <v>0.01</v>
      </c>
      <c r="AI1082">
        <v>14.962</v>
      </c>
      <c r="AJ1082">
        <v>0.44800000000000001</v>
      </c>
      <c r="AK1082">
        <v>10.07</v>
      </c>
      <c r="AL1082">
        <v>10.166</v>
      </c>
      <c r="AM1082">
        <v>5.3390000000000004</v>
      </c>
      <c r="AN1082">
        <v>0.9992333333333</v>
      </c>
      <c r="AO1082">
        <v>0.01</v>
      </c>
      <c r="AP1082">
        <v>2</v>
      </c>
      <c r="AQ1082">
        <v>1</v>
      </c>
      <c r="AR1082" s="4">
        <v>1081</v>
      </c>
      <c r="AS1082" s="4">
        <f>ROWS($D$2:D1082)</f>
        <v>1081</v>
      </c>
      <c r="AT1082" s="4" t="str">
        <f>IF(D1082=PUBLIC!$C$15,AS1082,"")</f>
        <v/>
      </c>
      <c r="AU1082" s="4" t="str">
        <f t="shared" si="16"/>
        <v/>
      </c>
      <c r="AV1082"/>
      <c r="AW1082"/>
      <c r="AX1082"/>
    </row>
    <row r="1083" spans="1:50" x14ac:dyDescent="0.25">
      <c r="A1083">
        <v>31</v>
      </c>
      <c r="B1083">
        <v>31037</v>
      </c>
      <c r="C1083" s="99" t="s">
        <v>2167</v>
      </c>
      <c r="D1083" s="1" t="s">
        <v>1215</v>
      </c>
      <c r="E1083">
        <v>-1</v>
      </c>
      <c r="F1083" s="1">
        <v>-1.1436789290222509</v>
      </c>
      <c r="G1083" s="1">
        <v>0.01</v>
      </c>
      <c r="H1083">
        <v>-0.75</v>
      </c>
      <c r="I1083" s="1">
        <v>-0.81688310561735389</v>
      </c>
      <c r="J1083" s="1">
        <v>0.01</v>
      </c>
      <c r="K1083">
        <v>-0.75</v>
      </c>
      <c r="L1083">
        <v>-0.98348181362617071</v>
      </c>
      <c r="M1083">
        <v>0.01</v>
      </c>
      <c r="N1083">
        <v>10499</v>
      </c>
      <c r="O1083">
        <v>13.087</v>
      </c>
      <c r="P1083">
        <v>43.841999999999999</v>
      </c>
      <c r="Q1083">
        <v>2.6760000000000002</v>
      </c>
      <c r="R1083">
        <v>0.95199999999999996</v>
      </c>
      <c r="S1083">
        <v>9</v>
      </c>
      <c r="T1083">
        <v>0.01</v>
      </c>
      <c r="U1083">
        <v>11.952</v>
      </c>
      <c r="V1083">
        <v>23.81</v>
      </c>
      <c r="W1083">
        <v>94.295000000000002</v>
      </c>
      <c r="X1083">
        <v>1.905</v>
      </c>
      <c r="Y1083">
        <v>386.69</v>
      </c>
      <c r="Z1083">
        <v>0.01</v>
      </c>
      <c r="AA1083">
        <v>0.01</v>
      </c>
      <c r="AB1083">
        <v>0.01</v>
      </c>
      <c r="AC1083">
        <v>1.0980000000000001</v>
      </c>
      <c r="AD1083">
        <v>1.048</v>
      </c>
      <c r="AE1083">
        <v>0.95199999999999996</v>
      </c>
      <c r="AF1083">
        <v>25.716999999999999</v>
      </c>
      <c r="AG1083">
        <v>0.01</v>
      </c>
      <c r="AH1083">
        <v>24.763999999999999</v>
      </c>
      <c r="AI1083">
        <v>10.16</v>
      </c>
      <c r="AJ1083">
        <v>0.01</v>
      </c>
      <c r="AK1083">
        <v>4.7309999999999999</v>
      </c>
      <c r="AL1083">
        <v>34.76</v>
      </c>
      <c r="AM1083">
        <v>3.2229999999999999</v>
      </c>
      <c r="AN1083">
        <v>0.42409999999999998</v>
      </c>
      <c r="AO1083">
        <v>0.3523</v>
      </c>
      <c r="AP1083">
        <v>2</v>
      </c>
      <c r="AQ1083">
        <v>1</v>
      </c>
      <c r="AR1083" s="4">
        <v>1082</v>
      </c>
      <c r="AS1083" s="4">
        <f>ROWS($D$2:D1083)</f>
        <v>1082</v>
      </c>
      <c r="AT1083" s="4" t="str">
        <f>IF(D1083=PUBLIC!$C$15,AS1083,"")</f>
        <v/>
      </c>
      <c r="AU1083" s="4" t="str">
        <f t="shared" si="16"/>
        <v/>
      </c>
      <c r="AV1083"/>
      <c r="AW1083"/>
      <c r="AX1083"/>
    </row>
    <row r="1084" spans="1:50" x14ac:dyDescent="0.25">
      <c r="A1084">
        <v>31</v>
      </c>
      <c r="B1084">
        <v>31039</v>
      </c>
      <c r="C1084" s="99" t="s">
        <v>2167</v>
      </c>
      <c r="D1084" s="1" t="s">
        <v>1216</v>
      </c>
      <c r="E1084">
        <v>-1</v>
      </c>
      <c r="F1084" s="1">
        <v>-1.1436789290222509</v>
      </c>
      <c r="G1084" s="1">
        <v>0.01</v>
      </c>
      <c r="H1084">
        <v>-0.75</v>
      </c>
      <c r="I1084" s="1">
        <v>-0.81688310561735389</v>
      </c>
      <c r="J1084" s="1">
        <v>0.01</v>
      </c>
      <c r="K1084">
        <v>-0.75</v>
      </c>
      <c r="L1084">
        <v>-0.98348181362617071</v>
      </c>
      <c r="M1084">
        <v>0.01</v>
      </c>
      <c r="N1084">
        <v>9055</v>
      </c>
      <c r="O1084">
        <v>21.259</v>
      </c>
      <c r="P1084">
        <v>9.6080000000000005</v>
      </c>
      <c r="Q1084">
        <v>7.6999999999999999E-2</v>
      </c>
      <c r="R1084">
        <v>1.502</v>
      </c>
      <c r="S1084">
        <v>9</v>
      </c>
      <c r="T1084">
        <v>0.01</v>
      </c>
      <c r="U1084">
        <v>12.427</v>
      </c>
      <c r="V1084">
        <v>71.95</v>
      </c>
      <c r="W1084">
        <v>65.156999999999996</v>
      </c>
      <c r="X1084">
        <v>4.4169999999999998</v>
      </c>
      <c r="Y1084">
        <v>772.02</v>
      </c>
      <c r="Z1084">
        <v>0.01</v>
      </c>
      <c r="AA1084">
        <v>0.01</v>
      </c>
      <c r="AB1084">
        <v>0.01</v>
      </c>
      <c r="AC1084">
        <v>29.763000000000002</v>
      </c>
      <c r="AD1084">
        <v>1.657</v>
      </c>
      <c r="AE1084">
        <v>7.7309999999999999</v>
      </c>
      <c r="AF1084">
        <v>4.4169999999999998</v>
      </c>
      <c r="AG1084">
        <v>1.1000000000000001</v>
      </c>
      <c r="AH1084">
        <v>12.148</v>
      </c>
      <c r="AI1084">
        <v>14.843</v>
      </c>
      <c r="AJ1084">
        <v>0.127</v>
      </c>
      <c r="AK1084">
        <v>6.891</v>
      </c>
      <c r="AL1084">
        <v>14.398</v>
      </c>
      <c r="AM1084">
        <v>4.601</v>
      </c>
      <c r="AN1084">
        <v>0.16619999999999999</v>
      </c>
      <c r="AO1084">
        <v>2.8042333333333</v>
      </c>
      <c r="AP1084">
        <v>2</v>
      </c>
      <c r="AQ1084">
        <v>1</v>
      </c>
      <c r="AR1084" s="4">
        <v>1083</v>
      </c>
      <c r="AS1084" s="4">
        <f>ROWS($D$2:D1084)</f>
        <v>1083</v>
      </c>
      <c r="AT1084" s="4" t="str">
        <f>IF(D1084=PUBLIC!$C$15,AS1084,"")</f>
        <v/>
      </c>
      <c r="AU1084" s="4" t="str">
        <f t="shared" si="16"/>
        <v/>
      </c>
      <c r="AV1084"/>
      <c r="AW1084"/>
      <c r="AX1084"/>
    </row>
    <row r="1085" spans="1:50" x14ac:dyDescent="0.25">
      <c r="A1085">
        <v>31</v>
      </c>
      <c r="B1085">
        <v>31041</v>
      </c>
      <c r="C1085" s="99" t="s">
        <v>2167</v>
      </c>
      <c r="D1085" s="1" t="s">
        <v>1217</v>
      </c>
      <c r="E1085">
        <v>-1</v>
      </c>
      <c r="F1085" s="1">
        <v>-1.1436789290222509</v>
      </c>
      <c r="G1085" s="1">
        <v>0.01</v>
      </c>
      <c r="H1085">
        <v>-0.75</v>
      </c>
      <c r="I1085" s="1">
        <v>-0.81688310561735389</v>
      </c>
      <c r="J1085" s="1">
        <v>0.01</v>
      </c>
      <c r="K1085">
        <v>-0.75</v>
      </c>
      <c r="L1085">
        <v>-0.98348181362617071</v>
      </c>
      <c r="M1085">
        <v>0.01</v>
      </c>
      <c r="N1085">
        <v>10784</v>
      </c>
      <c r="O1085">
        <v>20.994</v>
      </c>
      <c r="P1085">
        <v>2.6429999999999998</v>
      </c>
      <c r="Q1085">
        <v>0.61199999999999999</v>
      </c>
      <c r="R1085">
        <v>1.419</v>
      </c>
      <c r="S1085">
        <v>9</v>
      </c>
      <c r="T1085">
        <v>0.01</v>
      </c>
      <c r="U1085">
        <v>10.865</v>
      </c>
      <c r="V1085">
        <v>264.5</v>
      </c>
      <c r="W1085">
        <v>32.454999999999998</v>
      </c>
      <c r="X1085">
        <v>8.3460000000000001</v>
      </c>
      <c r="Y1085">
        <v>720.27</v>
      </c>
      <c r="Z1085">
        <v>4.4530000000000003</v>
      </c>
      <c r="AA1085">
        <v>0.01</v>
      </c>
      <c r="AB1085">
        <v>0.01</v>
      </c>
      <c r="AC1085">
        <v>89.066999999999993</v>
      </c>
      <c r="AD1085">
        <v>2.226</v>
      </c>
      <c r="AE1085">
        <v>31.527999999999999</v>
      </c>
      <c r="AF1085">
        <v>48.22</v>
      </c>
      <c r="AG1085">
        <v>1.85</v>
      </c>
      <c r="AH1085">
        <v>56.564999999999998</v>
      </c>
      <c r="AI1085">
        <v>16.504000000000001</v>
      </c>
      <c r="AJ1085">
        <v>0.30199999999999999</v>
      </c>
      <c r="AK1085">
        <v>6.2</v>
      </c>
      <c r="AL1085">
        <v>9.6639999999999997</v>
      </c>
      <c r="AM1085">
        <v>3.18</v>
      </c>
      <c r="AN1085">
        <v>0.2336111111111</v>
      </c>
      <c r="AO1085">
        <v>0.24717777777780001</v>
      </c>
      <c r="AP1085">
        <v>2</v>
      </c>
      <c r="AQ1085">
        <v>1</v>
      </c>
      <c r="AR1085" s="4">
        <v>1084</v>
      </c>
      <c r="AS1085" s="4">
        <f>ROWS($D$2:D1085)</f>
        <v>1084</v>
      </c>
      <c r="AT1085" s="4" t="str">
        <f>IF(D1085=PUBLIC!$C$15,AS1085,"")</f>
        <v/>
      </c>
      <c r="AU1085" s="4" t="str">
        <f t="shared" si="16"/>
        <v/>
      </c>
      <c r="AV1085"/>
      <c r="AW1085"/>
      <c r="AX1085"/>
    </row>
    <row r="1086" spans="1:50" x14ac:dyDescent="0.25">
      <c r="A1086">
        <v>31</v>
      </c>
      <c r="B1086">
        <v>31045</v>
      </c>
      <c r="C1086" s="99" t="s">
        <v>2167</v>
      </c>
      <c r="D1086" s="1" t="s">
        <v>1218</v>
      </c>
      <c r="E1086">
        <v>-1</v>
      </c>
      <c r="F1086" s="1">
        <v>-1.1436789290222509</v>
      </c>
      <c r="G1086" s="1">
        <v>0.01</v>
      </c>
      <c r="H1086">
        <v>-0.75</v>
      </c>
      <c r="I1086" s="1">
        <v>-0.81688310561735389</v>
      </c>
      <c r="J1086" s="1">
        <v>0.01</v>
      </c>
      <c r="K1086">
        <v>-0.75</v>
      </c>
      <c r="L1086">
        <v>-0.98348181362617071</v>
      </c>
      <c r="M1086">
        <v>0.01</v>
      </c>
      <c r="N1086">
        <v>9082</v>
      </c>
      <c r="O1086">
        <v>17.882000000000001</v>
      </c>
      <c r="P1086">
        <v>4.58</v>
      </c>
      <c r="Q1086">
        <v>0.69399999999999995</v>
      </c>
      <c r="R1086">
        <v>8.8640000000000008</v>
      </c>
      <c r="S1086">
        <v>11</v>
      </c>
      <c r="T1086">
        <v>0.01</v>
      </c>
      <c r="U1086">
        <v>15.984</v>
      </c>
      <c r="V1086">
        <v>304.27</v>
      </c>
      <c r="W1086">
        <v>30.83</v>
      </c>
      <c r="X1086">
        <v>4.4039999999999999</v>
      </c>
      <c r="Y1086">
        <v>677.29</v>
      </c>
      <c r="Z1086">
        <v>4.1951999999999998</v>
      </c>
      <c r="AA1086">
        <v>0.01</v>
      </c>
      <c r="AB1086">
        <v>0.01</v>
      </c>
      <c r="AC1086">
        <v>73.100999999999999</v>
      </c>
      <c r="AD1086">
        <v>1.6519999999999999</v>
      </c>
      <c r="AE1086">
        <v>46.244999999999997</v>
      </c>
      <c r="AF1086">
        <v>33.031999999999996</v>
      </c>
      <c r="AG1086">
        <v>1.1000000000000001</v>
      </c>
      <c r="AH1086">
        <v>72.671000000000006</v>
      </c>
      <c r="AI1086">
        <v>9.3569999999999993</v>
      </c>
      <c r="AJ1086">
        <v>1.367</v>
      </c>
      <c r="AK1086">
        <v>4.7</v>
      </c>
      <c r="AL1086">
        <v>2.3069999999999999</v>
      </c>
      <c r="AM1086">
        <v>2.927</v>
      </c>
      <c r="AN1086">
        <v>0.70994000000000002</v>
      </c>
      <c r="AO1086">
        <v>2.4361999999999999</v>
      </c>
      <c r="AP1086">
        <v>2</v>
      </c>
      <c r="AQ1086">
        <v>1</v>
      </c>
      <c r="AR1086" s="4">
        <v>1085</v>
      </c>
      <c r="AS1086" s="4">
        <f>ROWS($D$2:D1086)</f>
        <v>1085</v>
      </c>
      <c r="AT1086" s="4" t="str">
        <f>IF(D1086=PUBLIC!$C$15,AS1086,"")</f>
        <v/>
      </c>
      <c r="AU1086" s="4" t="str">
        <f t="shared" si="16"/>
        <v/>
      </c>
      <c r="AV1086"/>
      <c r="AW1086"/>
      <c r="AX1086"/>
    </row>
    <row r="1087" spans="1:50" x14ac:dyDescent="0.25">
      <c r="A1087">
        <v>31</v>
      </c>
      <c r="B1087">
        <v>31047</v>
      </c>
      <c r="C1087" s="99" t="s">
        <v>2167</v>
      </c>
      <c r="D1087" s="1" t="s">
        <v>1219</v>
      </c>
      <c r="E1087">
        <v>-1</v>
      </c>
      <c r="F1087" s="1">
        <v>-1.1436789290222509</v>
      </c>
      <c r="G1087" s="1">
        <v>0.01</v>
      </c>
      <c r="H1087">
        <v>-0.75</v>
      </c>
      <c r="I1087" s="1">
        <v>-0.81688310561735389</v>
      </c>
      <c r="J1087" s="1">
        <v>0.01</v>
      </c>
      <c r="K1087">
        <v>-0.75</v>
      </c>
      <c r="L1087">
        <v>-0.98348181362617071</v>
      </c>
      <c r="M1087">
        <v>0.01</v>
      </c>
      <c r="N1087">
        <v>23924</v>
      </c>
      <c r="O1087">
        <v>14.709</v>
      </c>
      <c r="P1087">
        <v>32.695</v>
      </c>
      <c r="Q1087">
        <v>5.1040000000000001</v>
      </c>
      <c r="R1087">
        <v>1.1950000000000001</v>
      </c>
      <c r="S1087">
        <v>8</v>
      </c>
      <c r="T1087">
        <v>4.6368999999999998</v>
      </c>
      <c r="U1087">
        <v>15.24</v>
      </c>
      <c r="V1087">
        <v>474.23</v>
      </c>
      <c r="W1087">
        <v>39.290999999999997</v>
      </c>
      <c r="X1087">
        <v>15.048</v>
      </c>
      <c r="Y1087">
        <v>653.6</v>
      </c>
      <c r="Z1087">
        <v>1.5799000000000001</v>
      </c>
      <c r="AA1087">
        <v>0.01</v>
      </c>
      <c r="AB1087">
        <v>0.01</v>
      </c>
      <c r="AC1087">
        <v>53.9</v>
      </c>
      <c r="AD1087">
        <v>2.194</v>
      </c>
      <c r="AE1087">
        <v>27.587</v>
      </c>
      <c r="AF1087">
        <v>23.824999999999999</v>
      </c>
      <c r="AG1087">
        <v>0.84</v>
      </c>
      <c r="AH1087">
        <v>30.931000000000001</v>
      </c>
      <c r="AI1087">
        <v>8.2230000000000008</v>
      </c>
      <c r="AJ1087">
        <v>0.252</v>
      </c>
      <c r="AK1087">
        <v>6.2530000000000001</v>
      </c>
      <c r="AL1087">
        <v>24.905999999999999</v>
      </c>
      <c r="AM1087">
        <v>3.7210000000000001</v>
      </c>
      <c r="AN1087">
        <v>0.35041666666670002</v>
      </c>
      <c r="AO1087">
        <v>1.0099166666667001</v>
      </c>
      <c r="AP1087">
        <v>2</v>
      </c>
      <c r="AQ1087">
        <v>1</v>
      </c>
      <c r="AR1087" s="4">
        <v>1086</v>
      </c>
      <c r="AS1087" s="4">
        <f>ROWS($D$2:D1087)</f>
        <v>1086</v>
      </c>
      <c r="AT1087" s="4" t="str">
        <f>IF(D1087=PUBLIC!$C$15,AS1087,"")</f>
        <v/>
      </c>
      <c r="AU1087" s="4" t="str">
        <f t="shared" si="16"/>
        <v/>
      </c>
      <c r="AV1087"/>
      <c r="AW1087"/>
      <c r="AX1087"/>
    </row>
    <row r="1088" spans="1:50" x14ac:dyDescent="0.25">
      <c r="A1088">
        <v>31</v>
      </c>
      <c r="B1088">
        <v>31049</v>
      </c>
      <c r="C1088" s="99" t="s">
        <v>2167</v>
      </c>
      <c r="D1088" s="1" t="s">
        <v>1220</v>
      </c>
      <c r="E1088">
        <v>-1</v>
      </c>
      <c r="F1088" s="1">
        <v>-1.1436789290222509</v>
      </c>
      <c r="G1088" s="1">
        <v>0.01</v>
      </c>
      <c r="H1088">
        <v>-0.75</v>
      </c>
      <c r="I1088" s="1">
        <v>-0.81688310561735389</v>
      </c>
      <c r="J1088" s="1">
        <v>0.01</v>
      </c>
      <c r="K1088">
        <v>-0.75</v>
      </c>
      <c r="L1088">
        <v>-0.98348181362617071</v>
      </c>
      <c r="M1088">
        <v>0.01</v>
      </c>
      <c r="N1088">
        <v>1932</v>
      </c>
      <c r="O1088">
        <v>25.052</v>
      </c>
      <c r="P1088">
        <v>6.2110000000000003</v>
      </c>
      <c r="Q1088">
        <v>0.01</v>
      </c>
      <c r="R1088">
        <v>2.1739999999999999</v>
      </c>
      <c r="S1088">
        <v>12</v>
      </c>
      <c r="T1088">
        <v>5.1401000000000003</v>
      </c>
      <c r="U1088">
        <v>10.46</v>
      </c>
      <c r="V1088">
        <v>51.55</v>
      </c>
      <c r="W1088">
        <v>56.936</v>
      </c>
      <c r="X1088">
        <v>5.1760000000000002</v>
      </c>
      <c r="Y1088">
        <v>471.76</v>
      </c>
      <c r="Z1088">
        <v>0.01</v>
      </c>
      <c r="AA1088">
        <v>13.523999999999999</v>
      </c>
      <c r="AB1088">
        <v>0.01</v>
      </c>
      <c r="AC1088">
        <v>4.1680000000000001</v>
      </c>
      <c r="AD1088">
        <v>2.5880000000000001</v>
      </c>
      <c r="AE1088">
        <v>15.528</v>
      </c>
      <c r="AF1088">
        <v>0.01</v>
      </c>
      <c r="AG1088">
        <v>0.01</v>
      </c>
      <c r="AH1088">
        <v>36.231999999999999</v>
      </c>
      <c r="AI1088">
        <v>8.7919999999999998</v>
      </c>
      <c r="AJ1088">
        <v>0.38600000000000001</v>
      </c>
      <c r="AK1088">
        <v>5.8940000000000001</v>
      </c>
      <c r="AL1088">
        <v>4.9279999999999999</v>
      </c>
      <c r="AM1088">
        <v>7.15</v>
      </c>
      <c r="AN1088">
        <v>0.01</v>
      </c>
      <c r="AO1088">
        <v>4.12636</v>
      </c>
      <c r="AP1088">
        <v>2</v>
      </c>
      <c r="AQ1088">
        <v>1</v>
      </c>
      <c r="AR1088" s="4">
        <v>1087</v>
      </c>
      <c r="AS1088" s="4">
        <f>ROWS($D$2:D1088)</f>
        <v>1087</v>
      </c>
      <c r="AT1088" s="4" t="str">
        <f>IF(D1088=PUBLIC!$C$15,AS1088,"")</f>
        <v/>
      </c>
      <c r="AU1088" s="4" t="str">
        <f t="shared" si="16"/>
        <v/>
      </c>
      <c r="AV1088"/>
      <c r="AW1088"/>
      <c r="AX1088"/>
    </row>
    <row r="1089" spans="1:50" x14ac:dyDescent="0.25">
      <c r="A1089">
        <v>31</v>
      </c>
      <c r="B1089">
        <v>31053</v>
      </c>
      <c r="C1089" s="99" t="s">
        <v>2167</v>
      </c>
      <c r="D1089" s="1" t="s">
        <v>1221</v>
      </c>
      <c r="E1089">
        <v>-0.75</v>
      </c>
      <c r="F1089" s="1">
        <v>-0.92462760230833951</v>
      </c>
      <c r="G1089" s="1">
        <v>0.997</v>
      </c>
      <c r="H1089">
        <v>-0.75</v>
      </c>
      <c r="I1089" s="1">
        <v>-0.81688310561735389</v>
      </c>
      <c r="J1089" s="1">
        <v>0.01</v>
      </c>
      <c r="K1089">
        <v>-0.75</v>
      </c>
      <c r="L1089">
        <v>-0.98348181362617071</v>
      </c>
      <c r="M1089">
        <v>0.01</v>
      </c>
      <c r="N1089">
        <v>36679</v>
      </c>
      <c r="O1089">
        <v>18.706</v>
      </c>
      <c r="P1089">
        <v>11.398999999999999</v>
      </c>
      <c r="Q1089">
        <v>0.46899999999999997</v>
      </c>
      <c r="R1089">
        <v>2.4350000000000001</v>
      </c>
      <c r="S1089">
        <v>5</v>
      </c>
      <c r="T1089">
        <v>0.01</v>
      </c>
      <c r="U1089">
        <v>11.773</v>
      </c>
      <c r="V1089">
        <v>422.25</v>
      </c>
      <c r="W1089">
        <v>80.155000000000001</v>
      </c>
      <c r="X1089">
        <v>4.907</v>
      </c>
      <c r="Y1089">
        <v>957.7</v>
      </c>
      <c r="Z1089">
        <v>3.2172999999999998</v>
      </c>
      <c r="AA1089">
        <v>0.01</v>
      </c>
      <c r="AB1089">
        <v>0.01</v>
      </c>
      <c r="AC1089">
        <v>104.23399999999999</v>
      </c>
      <c r="AD1089">
        <v>2.9849999999999999</v>
      </c>
      <c r="AE1089">
        <v>22.901</v>
      </c>
      <c r="AF1089">
        <v>82.063000000000002</v>
      </c>
      <c r="AG1089">
        <v>13.36</v>
      </c>
      <c r="AH1089">
        <v>143.679</v>
      </c>
      <c r="AI1089">
        <v>3.8380000000000001</v>
      </c>
      <c r="AJ1089">
        <v>6.5000000000000002E-2</v>
      </c>
      <c r="AK1089">
        <v>7.101</v>
      </c>
      <c r="AL1089">
        <v>16.718</v>
      </c>
      <c r="AM1089">
        <v>3.1880000000000002</v>
      </c>
      <c r="AN1089">
        <v>0.31501428571430001</v>
      </c>
      <c r="AO1089">
        <v>2.0954714285714</v>
      </c>
      <c r="AP1089">
        <v>2</v>
      </c>
      <c r="AQ1089">
        <v>1</v>
      </c>
      <c r="AR1089" s="4">
        <v>1088</v>
      </c>
      <c r="AS1089" s="4">
        <f>ROWS($D$2:D1089)</f>
        <v>1088</v>
      </c>
      <c r="AT1089" s="4" t="str">
        <f>IF(D1089=PUBLIC!$C$15,AS1089,"")</f>
        <v/>
      </c>
      <c r="AU1089" s="4" t="str">
        <f t="shared" si="16"/>
        <v/>
      </c>
      <c r="AV1089"/>
      <c r="AW1089"/>
      <c r="AX1089"/>
    </row>
    <row r="1090" spans="1:50" x14ac:dyDescent="0.25">
      <c r="A1090">
        <v>31</v>
      </c>
      <c r="B1090">
        <v>31057</v>
      </c>
      <c r="C1090" s="99" t="s">
        <v>2167</v>
      </c>
      <c r="D1090" s="1" t="s">
        <v>1222</v>
      </c>
      <c r="E1090">
        <v>-1</v>
      </c>
      <c r="F1090" s="1">
        <v>-1.1436789290222509</v>
      </c>
      <c r="G1090" s="1">
        <v>0.01</v>
      </c>
      <c r="H1090">
        <v>-0.75</v>
      </c>
      <c r="I1090" s="1">
        <v>-0.81688310561735389</v>
      </c>
      <c r="J1090" s="1">
        <v>0.01</v>
      </c>
      <c r="K1090">
        <v>-0.75</v>
      </c>
      <c r="L1090">
        <v>-0.98348181362617071</v>
      </c>
      <c r="M1090">
        <v>0.01</v>
      </c>
      <c r="N1090">
        <v>1823</v>
      </c>
      <c r="O1090">
        <v>23.696999999999999</v>
      </c>
      <c r="P1090">
        <v>5.76</v>
      </c>
      <c r="Q1090">
        <v>0.16500000000000001</v>
      </c>
      <c r="R1090">
        <v>1.1519999999999999</v>
      </c>
      <c r="S1090">
        <v>12</v>
      </c>
      <c r="T1090">
        <v>0.01</v>
      </c>
      <c r="U1090">
        <v>8.4740000000000002</v>
      </c>
      <c r="V1090">
        <v>85.37</v>
      </c>
      <c r="W1090">
        <v>49.369</v>
      </c>
      <c r="X1090">
        <v>0.01</v>
      </c>
      <c r="Y1090">
        <v>718.29</v>
      </c>
      <c r="Z1090">
        <v>0.01</v>
      </c>
      <c r="AA1090">
        <v>0.01</v>
      </c>
      <c r="AB1090">
        <v>11.688000000000001</v>
      </c>
      <c r="AC1090">
        <v>117.142</v>
      </c>
      <c r="AD1090">
        <v>3.5659999999999998</v>
      </c>
      <c r="AE1090">
        <v>32.912999999999997</v>
      </c>
      <c r="AF1090">
        <v>5.4850000000000003</v>
      </c>
      <c r="AG1090">
        <v>0.01</v>
      </c>
      <c r="AH1090">
        <v>0.01</v>
      </c>
      <c r="AI1090">
        <v>28.225999999999999</v>
      </c>
      <c r="AJ1090">
        <v>0.57599999999999996</v>
      </c>
      <c r="AK1090">
        <v>7.8339999999999996</v>
      </c>
      <c r="AL1090">
        <v>3.1110000000000002</v>
      </c>
      <c r="AM1090">
        <v>2.0739999999999998</v>
      </c>
      <c r="AN1090">
        <v>0.01</v>
      </c>
      <c r="AO1090">
        <v>3.0493333333332999</v>
      </c>
      <c r="AP1090">
        <v>2</v>
      </c>
      <c r="AQ1090">
        <v>1</v>
      </c>
      <c r="AR1090" s="4">
        <v>1089</v>
      </c>
      <c r="AS1090" s="4">
        <f>ROWS($D$2:D1090)</f>
        <v>1089</v>
      </c>
      <c r="AT1090" s="4" t="str">
        <f>IF(D1090=PUBLIC!$C$15,AS1090,"")</f>
        <v/>
      </c>
      <c r="AU1090" s="4" t="str">
        <f t="shared" si="16"/>
        <v/>
      </c>
      <c r="AV1090"/>
      <c r="AW1090"/>
      <c r="AX1090"/>
    </row>
    <row r="1091" spans="1:50" x14ac:dyDescent="0.25">
      <c r="A1091">
        <v>31</v>
      </c>
      <c r="B1091">
        <v>31059</v>
      </c>
      <c r="C1091" s="99" t="s">
        <v>2167</v>
      </c>
      <c r="D1091" s="1" t="s">
        <v>1223</v>
      </c>
      <c r="E1091">
        <v>-1</v>
      </c>
      <c r="F1091" s="1">
        <v>-1.1436789290222509</v>
      </c>
      <c r="G1091" s="1">
        <v>0.01</v>
      </c>
      <c r="H1091">
        <v>-0.75</v>
      </c>
      <c r="I1091" s="1">
        <v>-0.81688310561735389</v>
      </c>
      <c r="J1091" s="1">
        <v>0.01</v>
      </c>
      <c r="K1091">
        <v>-0.75</v>
      </c>
      <c r="L1091">
        <v>-0.98348181362617071</v>
      </c>
      <c r="M1091">
        <v>0.01</v>
      </c>
      <c r="N1091">
        <v>5676</v>
      </c>
      <c r="O1091">
        <v>23.361999999999998</v>
      </c>
      <c r="P1091">
        <v>3.7170000000000001</v>
      </c>
      <c r="Q1091">
        <v>0.75800000000000001</v>
      </c>
      <c r="R1091">
        <v>1.48</v>
      </c>
      <c r="S1091">
        <v>7</v>
      </c>
      <c r="T1091">
        <v>0.01</v>
      </c>
      <c r="U1091">
        <v>10.131</v>
      </c>
      <c r="V1091">
        <v>53.96</v>
      </c>
      <c r="W1091">
        <v>66.948999999999998</v>
      </c>
      <c r="X1091">
        <v>29.951000000000001</v>
      </c>
      <c r="Y1091">
        <v>807.61</v>
      </c>
      <c r="Z1091">
        <v>0.01</v>
      </c>
      <c r="AA1091">
        <v>0.01</v>
      </c>
      <c r="AB1091">
        <v>0.01</v>
      </c>
      <c r="AC1091">
        <v>3.4359999999999999</v>
      </c>
      <c r="AD1091">
        <v>2.4670000000000001</v>
      </c>
      <c r="AE1091">
        <v>49.331000000000003</v>
      </c>
      <c r="AF1091">
        <v>45.807000000000002</v>
      </c>
      <c r="AG1091">
        <v>10.57</v>
      </c>
      <c r="AH1091">
        <v>15.856</v>
      </c>
      <c r="AI1091">
        <v>14.417999999999999</v>
      </c>
      <c r="AJ1091">
        <v>3.4000000000000002E-2</v>
      </c>
      <c r="AK1091">
        <v>10</v>
      </c>
      <c r="AL1091">
        <v>7.5679999999999996</v>
      </c>
      <c r="AM1091">
        <v>5.7530000000000001</v>
      </c>
      <c r="AN1091">
        <v>0.85648571428569997</v>
      </c>
      <c r="AO1091">
        <v>0.98287142857139997</v>
      </c>
      <c r="AP1091">
        <v>2</v>
      </c>
      <c r="AQ1091">
        <v>1</v>
      </c>
      <c r="AR1091" s="4">
        <v>1090</v>
      </c>
      <c r="AS1091" s="4">
        <f>ROWS($D$2:D1091)</f>
        <v>1090</v>
      </c>
      <c r="AT1091" s="4" t="str">
        <f>IF(D1091=PUBLIC!$C$15,AS1091,"")</f>
        <v/>
      </c>
      <c r="AU1091" s="4" t="str">
        <f t="shared" ref="AU1091:AU1154" si="17">IFERROR(SMALL($AT$2:$AT$2013,AS1091),"")</f>
        <v/>
      </c>
      <c r="AV1091"/>
      <c r="AW1091"/>
      <c r="AX1091"/>
    </row>
    <row r="1092" spans="1:50" x14ac:dyDescent="0.25">
      <c r="A1092">
        <v>31</v>
      </c>
      <c r="B1092">
        <v>31061</v>
      </c>
      <c r="C1092" s="99" t="s">
        <v>2167</v>
      </c>
      <c r="D1092" s="1" t="s">
        <v>1224</v>
      </c>
      <c r="E1092">
        <v>-1</v>
      </c>
      <c r="F1092" s="1">
        <v>-1.1436789290222509</v>
      </c>
      <c r="G1092" s="1">
        <v>0.01</v>
      </c>
      <c r="H1092">
        <v>-0.75</v>
      </c>
      <c r="I1092" s="1">
        <v>-0.81688310561735389</v>
      </c>
      <c r="J1092" s="1">
        <v>0.01</v>
      </c>
      <c r="K1092">
        <v>-0.75</v>
      </c>
      <c r="L1092">
        <v>-0.98348181362617071</v>
      </c>
      <c r="M1092">
        <v>0.01</v>
      </c>
      <c r="N1092">
        <v>3076</v>
      </c>
      <c r="O1092">
        <v>25.943000000000001</v>
      </c>
      <c r="P1092">
        <v>1.853</v>
      </c>
      <c r="Q1092">
        <v>0.22800000000000001</v>
      </c>
      <c r="R1092">
        <v>1.3979999999999999</v>
      </c>
      <c r="S1092">
        <v>10</v>
      </c>
      <c r="T1092">
        <v>0.01</v>
      </c>
      <c r="U1092">
        <v>13.08</v>
      </c>
      <c r="V1092">
        <v>66.83</v>
      </c>
      <c r="W1092">
        <v>29.259</v>
      </c>
      <c r="X1092">
        <v>0.01</v>
      </c>
      <c r="Y1092">
        <v>510.07</v>
      </c>
      <c r="Z1092">
        <v>0.01</v>
      </c>
      <c r="AA1092">
        <v>0.01</v>
      </c>
      <c r="AB1092">
        <v>0.01</v>
      </c>
      <c r="AC1092">
        <v>15.314</v>
      </c>
      <c r="AD1092">
        <v>3.2509999999999999</v>
      </c>
      <c r="AE1092">
        <v>0.01</v>
      </c>
      <c r="AF1092">
        <v>0.01</v>
      </c>
      <c r="AG1092">
        <v>0.01</v>
      </c>
      <c r="AH1092">
        <v>42.262999999999998</v>
      </c>
      <c r="AI1092">
        <v>18.341000000000001</v>
      </c>
      <c r="AJ1092">
        <v>6.5000000000000002E-2</v>
      </c>
      <c r="AK1092">
        <v>5.5739999999999998</v>
      </c>
      <c r="AL1092">
        <v>6.157</v>
      </c>
      <c r="AM1092">
        <v>3.3050000000000002</v>
      </c>
      <c r="AN1092">
        <v>2.2143333333333</v>
      </c>
      <c r="AO1092">
        <v>2.5025333333333002</v>
      </c>
      <c r="AP1092">
        <v>2</v>
      </c>
      <c r="AQ1092">
        <v>1</v>
      </c>
      <c r="AR1092" s="4">
        <v>1091</v>
      </c>
      <c r="AS1092" s="4">
        <f>ROWS($D$2:D1092)</f>
        <v>1091</v>
      </c>
      <c r="AT1092" s="4" t="str">
        <f>IF(D1092=PUBLIC!$C$15,AS1092,"")</f>
        <v/>
      </c>
      <c r="AU1092" s="4" t="str">
        <f t="shared" si="17"/>
        <v/>
      </c>
      <c r="AV1092"/>
      <c r="AW1092"/>
      <c r="AX1092"/>
    </row>
    <row r="1093" spans="1:50" x14ac:dyDescent="0.25">
      <c r="A1093">
        <v>31</v>
      </c>
      <c r="B1093">
        <v>31063</v>
      </c>
      <c r="C1093" s="99" t="s">
        <v>2167</v>
      </c>
      <c r="D1093" s="1" t="s">
        <v>1225</v>
      </c>
      <c r="E1093">
        <v>-1</v>
      </c>
      <c r="F1093" s="1">
        <v>-1.1436789290222509</v>
      </c>
      <c r="G1093" s="1">
        <v>0.01</v>
      </c>
      <c r="H1093">
        <v>-0.75</v>
      </c>
      <c r="I1093" s="1">
        <v>-0.81688310561735389</v>
      </c>
      <c r="J1093" s="1">
        <v>0.01</v>
      </c>
      <c r="K1093">
        <v>-0.75</v>
      </c>
      <c r="L1093">
        <v>-0.98348181362617071</v>
      </c>
      <c r="M1093">
        <v>0.01</v>
      </c>
      <c r="N1093">
        <v>2599</v>
      </c>
      <c r="O1093">
        <v>22.47</v>
      </c>
      <c r="P1093">
        <v>1.077</v>
      </c>
      <c r="Q1093">
        <v>3.7999999999999999E-2</v>
      </c>
      <c r="R1093">
        <v>2.0390000000000001</v>
      </c>
      <c r="S1093">
        <v>10</v>
      </c>
      <c r="T1093">
        <v>0.01</v>
      </c>
      <c r="U1093">
        <v>10.984</v>
      </c>
      <c r="V1093">
        <v>0.01</v>
      </c>
      <c r="W1093">
        <v>23.085999999999999</v>
      </c>
      <c r="X1093">
        <v>0.01</v>
      </c>
      <c r="Y1093">
        <v>482.05</v>
      </c>
      <c r="Z1093">
        <v>0.01</v>
      </c>
      <c r="AA1093">
        <v>0.01</v>
      </c>
      <c r="AB1093">
        <v>0.01</v>
      </c>
      <c r="AC1093">
        <v>37.651000000000003</v>
      </c>
      <c r="AD1093">
        <v>1.9239999999999999</v>
      </c>
      <c r="AE1093">
        <v>0.01</v>
      </c>
      <c r="AF1093">
        <v>7.6950000000000003</v>
      </c>
      <c r="AG1093">
        <v>0.01</v>
      </c>
      <c r="AH1093">
        <v>19.238</v>
      </c>
      <c r="AI1093">
        <v>20.72</v>
      </c>
      <c r="AJ1093">
        <v>0.4</v>
      </c>
      <c r="AK1093">
        <v>6.48</v>
      </c>
      <c r="AL1093">
        <v>3.28</v>
      </c>
      <c r="AM1093">
        <v>6.96</v>
      </c>
      <c r="AN1093">
        <v>2.0664428571429001</v>
      </c>
      <c r="AO1093">
        <v>0.84755714285710004</v>
      </c>
      <c r="AP1093">
        <v>2</v>
      </c>
      <c r="AQ1093">
        <v>1</v>
      </c>
      <c r="AR1093" s="4">
        <v>1092</v>
      </c>
      <c r="AS1093" s="4">
        <f>ROWS($D$2:D1093)</f>
        <v>1092</v>
      </c>
      <c r="AT1093" s="4" t="str">
        <f>IF(D1093=PUBLIC!$C$15,AS1093,"")</f>
        <v/>
      </c>
      <c r="AU1093" s="4" t="str">
        <f t="shared" si="17"/>
        <v/>
      </c>
      <c r="AV1093"/>
      <c r="AW1093"/>
      <c r="AX1093"/>
    </row>
    <row r="1094" spans="1:50" x14ac:dyDescent="0.25">
      <c r="A1094">
        <v>31</v>
      </c>
      <c r="B1094">
        <v>31065</v>
      </c>
      <c r="C1094" s="99" t="s">
        <v>2167</v>
      </c>
      <c r="D1094" s="1" t="s">
        <v>1226</v>
      </c>
      <c r="E1094">
        <v>1.5</v>
      </c>
      <c r="F1094" s="1">
        <v>1.3688200144450835</v>
      </c>
      <c r="G1094" s="1">
        <v>11.435499999999999</v>
      </c>
      <c r="H1094">
        <v>-0.75</v>
      </c>
      <c r="I1094" s="1">
        <v>-0.81688310561735389</v>
      </c>
      <c r="J1094" s="1">
        <v>0.01</v>
      </c>
      <c r="K1094">
        <v>-0.75</v>
      </c>
      <c r="L1094">
        <v>-0.98348181362617071</v>
      </c>
      <c r="M1094">
        <v>0.01</v>
      </c>
      <c r="N1094">
        <v>4850</v>
      </c>
      <c r="O1094">
        <v>23.443000000000001</v>
      </c>
      <c r="P1094">
        <v>3.464</v>
      </c>
      <c r="Q1094">
        <v>0.186</v>
      </c>
      <c r="R1094">
        <v>1.7729999999999999</v>
      </c>
      <c r="S1094">
        <v>12</v>
      </c>
      <c r="T1094">
        <v>0.01</v>
      </c>
      <c r="U1094">
        <v>15.62</v>
      </c>
      <c r="V1094">
        <v>51.7</v>
      </c>
      <c r="W1094">
        <v>39.174999999999997</v>
      </c>
      <c r="X1094">
        <v>0.01</v>
      </c>
      <c r="Y1094">
        <v>573.54</v>
      </c>
      <c r="Z1094">
        <v>13.867699999999999</v>
      </c>
      <c r="AA1094">
        <v>0.01</v>
      </c>
      <c r="AB1094">
        <v>0.01</v>
      </c>
      <c r="AC1094">
        <v>2.9340000000000002</v>
      </c>
      <c r="AD1094">
        <v>2.887</v>
      </c>
      <c r="AE1094">
        <v>55.67</v>
      </c>
      <c r="AF1094">
        <v>53.607999999999997</v>
      </c>
      <c r="AG1094">
        <v>0.01</v>
      </c>
      <c r="AH1094">
        <v>26.803999999999998</v>
      </c>
      <c r="AI1094">
        <v>17.260999999999999</v>
      </c>
      <c r="AJ1094">
        <v>0.34300000000000003</v>
      </c>
      <c r="AK1094">
        <v>3.5640000000000001</v>
      </c>
      <c r="AL1094">
        <v>8.1579999999999995</v>
      </c>
      <c r="AM1094">
        <v>5.7960000000000003</v>
      </c>
      <c r="AN1094">
        <v>0.25772857142860001</v>
      </c>
      <c r="AO1094">
        <v>2.8504857142856999</v>
      </c>
      <c r="AP1094">
        <v>2</v>
      </c>
      <c r="AQ1094">
        <v>1</v>
      </c>
      <c r="AR1094" s="4">
        <v>1093</v>
      </c>
      <c r="AS1094" s="4">
        <f>ROWS($D$2:D1094)</f>
        <v>1093</v>
      </c>
      <c r="AT1094" s="4" t="str">
        <f>IF(D1094=PUBLIC!$C$15,AS1094,"")</f>
        <v/>
      </c>
      <c r="AU1094" s="4" t="str">
        <f t="shared" si="17"/>
        <v/>
      </c>
      <c r="AV1094"/>
      <c r="AW1094"/>
      <c r="AX1094"/>
    </row>
    <row r="1095" spans="1:50" x14ac:dyDescent="0.25">
      <c r="A1095">
        <v>31</v>
      </c>
      <c r="B1095">
        <v>31067</v>
      </c>
      <c r="C1095" s="99" t="s">
        <v>2167</v>
      </c>
      <c r="D1095" s="1" t="s">
        <v>1227</v>
      </c>
      <c r="E1095">
        <v>-1</v>
      </c>
      <c r="F1095" s="1">
        <v>-1.1436789290222509</v>
      </c>
      <c r="G1095" s="1">
        <v>0.01</v>
      </c>
      <c r="H1095">
        <v>-0.75</v>
      </c>
      <c r="I1095" s="1">
        <v>-0.81688310561735389</v>
      </c>
      <c r="J1095" s="1">
        <v>0.01</v>
      </c>
      <c r="K1095">
        <v>-0.75</v>
      </c>
      <c r="L1095">
        <v>-0.98348181362617071</v>
      </c>
      <c r="M1095">
        <v>0.01</v>
      </c>
      <c r="N1095">
        <v>21778</v>
      </c>
      <c r="O1095">
        <v>20.617000000000001</v>
      </c>
      <c r="P1095">
        <v>2.1309999999999998</v>
      </c>
      <c r="Q1095">
        <v>0.45</v>
      </c>
      <c r="R1095">
        <v>2.2450000000000001</v>
      </c>
      <c r="S1095">
        <v>5</v>
      </c>
      <c r="T1095">
        <v>0.01</v>
      </c>
      <c r="U1095">
        <v>10.444000000000001</v>
      </c>
      <c r="V1095">
        <v>447.43</v>
      </c>
      <c r="W1095">
        <v>54.183</v>
      </c>
      <c r="X1095">
        <v>37.652999999999999</v>
      </c>
      <c r="Y1095">
        <v>794.05</v>
      </c>
      <c r="Z1095">
        <v>5.7282999999999999</v>
      </c>
      <c r="AA1095">
        <v>1.8194999999999999</v>
      </c>
      <c r="AB1095">
        <v>1.8194999999999999</v>
      </c>
      <c r="AC1095">
        <v>76.2</v>
      </c>
      <c r="AD1095">
        <v>3.1680000000000001</v>
      </c>
      <c r="AE1095">
        <v>17.449000000000002</v>
      </c>
      <c r="AF1095">
        <v>7.3470000000000004</v>
      </c>
      <c r="AG1095">
        <v>14.23</v>
      </c>
      <c r="AH1095">
        <v>57.856999999999999</v>
      </c>
      <c r="AI1095">
        <v>5.931</v>
      </c>
      <c r="AJ1095">
        <v>6.4000000000000001E-2</v>
      </c>
      <c r="AK1095">
        <v>6.4039999999999999</v>
      </c>
      <c r="AL1095">
        <v>14.959</v>
      </c>
      <c r="AM1095">
        <v>5.4749999999999996</v>
      </c>
      <c r="AN1095">
        <v>0.19284999999999999</v>
      </c>
      <c r="AO1095">
        <v>1.1617625</v>
      </c>
      <c r="AP1095">
        <v>2</v>
      </c>
      <c r="AQ1095">
        <v>1</v>
      </c>
      <c r="AR1095" s="4">
        <v>1094</v>
      </c>
      <c r="AS1095" s="4">
        <f>ROWS($D$2:D1095)</f>
        <v>1094</v>
      </c>
      <c r="AT1095" s="4" t="str">
        <f>IF(D1095=PUBLIC!$C$15,AS1095,"")</f>
        <v/>
      </c>
      <c r="AU1095" s="4" t="str">
        <f t="shared" si="17"/>
        <v/>
      </c>
      <c r="AV1095"/>
      <c r="AW1095"/>
      <c r="AX1095"/>
    </row>
    <row r="1096" spans="1:50" x14ac:dyDescent="0.25">
      <c r="A1096">
        <v>31</v>
      </c>
      <c r="B1096">
        <v>31069</v>
      </c>
      <c r="C1096" s="99" t="s">
        <v>2167</v>
      </c>
      <c r="D1096" s="1" t="s">
        <v>1228</v>
      </c>
      <c r="E1096">
        <v>-1</v>
      </c>
      <c r="F1096" s="1">
        <v>-1.1436789290222509</v>
      </c>
      <c r="G1096" s="1">
        <v>0.01</v>
      </c>
      <c r="H1096">
        <v>-0.75</v>
      </c>
      <c r="I1096" s="1">
        <v>-0.81688310561735389</v>
      </c>
      <c r="J1096" s="1">
        <v>0.01</v>
      </c>
      <c r="K1096">
        <v>-0.75</v>
      </c>
      <c r="L1096">
        <v>-0.98348181362617071</v>
      </c>
      <c r="M1096">
        <v>0.01</v>
      </c>
      <c r="N1096">
        <v>1930</v>
      </c>
      <c r="O1096">
        <v>23.885999999999999</v>
      </c>
      <c r="P1096">
        <v>4.3520000000000003</v>
      </c>
      <c r="Q1096">
        <v>0.155</v>
      </c>
      <c r="R1096">
        <v>2.5910000000000002</v>
      </c>
      <c r="S1096">
        <v>12</v>
      </c>
      <c r="T1096">
        <v>0.01</v>
      </c>
      <c r="U1096">
        <v>11.608000000000001</v>
      </c>
      <c r="V1096">
        <v>0.01</v>
      </c>
      <c r="W1096">
        <v>212.435</v>
      </c>
      <c r="X1096">
        <v>20.725000000000001</v>
      </c>
      <c r="Y1096">
        <v>354.44</v>
      </c>
      <c r="Z1096">
        <v>0.01</v>
      </c>
      <c r="AA1096">
        <v>0.01</v>
      </c>
      <c r="AB1096">
        <v>0.01</v>
      </c>
      <c r="AC1096">
        <v>111.06699999999999</v>
      </c>
      <c r="AD1096">
        <v>4.1449999999999996</v>
      </c>
      <c r="AE1096">
        <v>62.176000000000002</v>
      </c>
      <c r="AF1096">
        <v>0.01</v>
      </c>
      <c r="AG1096">
        <v>0.01</v>
      </c>
      <c r="AH1096">
        <v>0.01</v>
      </c>
      <c r="AI1096">
        <v>12.581</v>
      </c>
      <c r="AJ1096">
        <v>0.43</v>
      </c>
      <c r="AK1096">
        <v>10.538</v>
      </c>
      <c r="AL1096">
        <v>2.0430000000000001</v>
      </c>
      <c r="AM1096">
        <v>10</v>
      </c>
      <c r="AN1096">
        <v>0.01</v>
      </c>
      <c r="AO1096">
        <v>0.01</v>
      </c>
      <c r="AP1096">
        <v>2</v>
      </c>
      <c r="AQ1096">
        <v>1</v>
      </c>
      <c r="AR1096" s="4">
        <v>1095</v>
      </c>
      <c r="AS1096" s="4">
        <f>ROWS($D$2:D1096)</f>
        <v>1095</v>
      </c>
      <c r="AT1096" s="4" t="str">
        <f>IF(D1096=PUBLIC!$C$15,AS1096,"")</f>
        <v/>
      </c>
      <c r="AU1096" s="4" t="str">
        <f t="shared" si="17"/>
        <v/>
      </c>
      <c r="AV1096"/>
      <c r="AW1096"/>
      <c r="AX1096"/>
    </row>
    <row r="1097" spans="1:50" x14ac:dyDescent="0.25">
      <c r="A1097">
        <v>31</v>
      </c>
      <c r="B1097">
        <v>31071</v>
      </c>
      <c r="C1097" s="99" t="s">
        <v>2167</v>
      </c>
      <c r="D1097" s="1" t="s">
        <v>1229</v>
      </c>
      <c r="E1097">
        <v>-1</v>
      </c>
      <c r="F1097" s="1">
        <v>-1.1436789290222509</v>
      </c>
      <c r="G1097" s="1">
        <v>0.01</v>
      </c>
      <c r="H1097">
        <v>-0.75</v>
      </c>
      <c r="I1097" s="1">
        <v>-0.81688310561735389</v>
      </c>
      <c r="J1097" s="1">
        <v>0.01</v>
      </c>
      <c r="K1097">
        <v>-0.75</v>
      </c>
      <c r="L1097">
        <v>-0.98348181362617071</v>
      </c>
      <c r="M1097">
        <v>0.01</v>
      </c>
      <c r="N1097">
        <v>1968</v>
      </c>
      <c r="O1097">
        <v>26.88</v>
      </c>
      <c r="P1097">
        <v>2.0830000000000002</v>
      </c>
      <c r="Q1097">
        <v>0.152</v>
      </c>
      <c r="R1097">
        <v>0.86399999999999999</v>
      </c>
      <c r="S1097">
        <v>12</v>
      </c>
      <c r="T1097">
        <v>0.01</v>
      </c>
      <c r="U1097">
        <v>7.2839999999999998</v>
      </c>
      <c r="V1097">
        <v>41.61</v>
      </c>
      <c r="W1097">
        <v>81.301000000000002</v>
      </c>
      <c r="X1097">
        <v>35.569000000000003</v>
      </c>
      <c r="Y1097">
        <v>566.28</v>
      </c>
      <c r="Z1097">
        <v>0.01</v>
      </c>
      <c r="AA1097">
        <v>0.01</v>
      </c>
      <c r="AB1097">
        <v>0.01</v>
      </c>
      <c r="AC1097">
        <v>10.669</v>
      </c>
      <c r="AD1097">
        <v>1.778</v>
      </c>
      <c r="AE1097">
        <v>30.488</v>
      </c>
      <c r="AF1097">
        <v>30.488</v>
      </c>
      <c r="AG1097">
        <v>0.01</v>
      </c>
      <c r="AH1097">
        <v>35.569000000000003</v>
      </c>
      <c r="AI1097">
        <v>12.404999999999999</v>
      </c>
      <c r="AJ1097">
        <v>0.28599999999999998</v>
      </c>
      <c r="AK1097">
        <v>9.4469999999999992</v>
      </c>
      <c r="AL1097">
        <v>7.7290000000000001</v>
      </c>
      <c r="AM1097">
        <v>2.7669999999999999</v>
      </c>
      <c r="AN1097">
        <v>0.01</v>
      </c>
      <c r="AO1097">
        <v>0.01</v>
      </c>
      <c r="AP1097">
        <v>2</v>
      </c>
      <c r="AQ1097">
        <v>1</v>
      </c>
      <c r="AR1097" s="4">
        <v>1096</v>
      </c>
      <c r="AS1097" s="4">
        <f>ROWS($D$2:D1097)</f>
        <v>1096</v>
      </c>
      <c r="AT1097" s="4" t="str">
        <f>IF(D1097=PUBLIC!$C$15,AS1097,"")</f>
        <v/>
      </c>
      <c r="AU1097" s="4" t="str">
        <f t="shared" si="17"/>
        <v/>
      </c>
      <c r="AV1097"/>
      <c r="AW1097"/>
      <c r="AX1097"/>
    </row>
    <row r="1098" spans="1:50" x14ac:dyDescent="0.25">
      <c r="A1098">
        <v>31</v>
      </c>
      <c r="B1098">
        <v>31073</v>
      </c>
      <c r="C1098" s="99" t="s">
        <v>2167</v>
      </c>
      <c r="D1098" s="1" t="s">
        <v>1230</v>
      </c>
      <c r="E1098">
        <v>-1</v>
      </c>
      <c r="F1098" s="1">
        <v>-1.1436789290222509</v>
      </c>
      <c r="G1098" s="1">
        <v>0.01</v>
      </c>
      <c r="H1098">
        <v>-0.75</v>
      </c>
      <c r="I1098" s="1">
        <v>-0.81688310561735389</v>
      </c>
      <c r="J1098" s="1">
        <v>0.01</v>
      </c>
      <c r="K1098">
        <v>-0.75</v>
      </c>
      <c r="L1098">
        <v>-0.98348181362617071</v>
      </c>
      <c r="M1098">
        <v>0.01</v>
      </c>
      <c r="N1098">
        <v>1977</v>
      </c>
      <c r="O1098">
        <v>20.03</v>
      </c>
      <c r="P1098">
        <v>0.55600000000000005</v>
      </c>
      <c r="Q1098">
        <v>0.01</v>
      </c>
      <c r="R1098">
        <v>1.2649999999999999</v>
      </c>
      <c r="S1098">
        <v>8</v>
      </c>
      <c r="T1098">
        <v>0.01</v>
      </c>
      <c r="U1098">
        <v>5.782</v>
      </c>
      <c r="V1098">
        <v>76.650000000000006</v>
      </c>
      <c r="W1098">
        <v>60.698</v>
      </c>
      <c r="X1098">
        <v>0.01</v>
      </c>
      <c r="Y1098">
        <v>873.4</v>
      </c>
      <c r="Z1098">
        <v>0.01</v>
      </c>
      <c r="AA1098">
        <v>0.01</v>
      </c>
      <c r="AB1098">
        <v>0.01</v>
      </c>
      <c r="AC1098">
        <v>69.986999999999995</v>
      </c>
      <c r="AD1098">
        <v>1.5169999999999999</v>
      </c>
      <c r="AE1098">
        <v>0.01</v>
      </c>
      <c r="AF1098">
        <v>5.0579999999999998</v>
      </c>
      <c r="AG1098">
        <v>5.0599999999999996</v>
      </c>
      <c r="AH1098">
        <v>25.291</v>
      </c>
      <c r="AI1098">
        <v>11.282</v>
      </c>
      <c r="AJ1098">
        <v>0.01</v>
      </c>
      <c r="AK1098">
        <v>4.7830000000000004</v>
      </c>
      <c r="AL1098">
        <v>11.282</v>
      </c>
      <c r="AM1098">
        <v>2.9780000000000002</v>
      </c>
      <c r="AN1098">
        <v>2.8588749999999998</v>
      </c>
      <c r="AO1098">
        <v>0.95872500000000005</v>
      </c>
      <c r="AP1098">
        <v>2</v>
      </c>
      <c r="AQ1098">
        <v>1</v>
      </c>
      <c r="AR1098" s="4">
        <v>1097</v>
      </c>
      <c r="AS1098" s="4">
        <f>ROWS($D$2:D1098)</f>
        <v>1097</v>
      </c>
      <c r="AT1098" s="4" t="str">
        <f>IF(D1098=PUBLIC!$C$15,AS1098,"")</f>
        <v/>
      </c>
      <c r="AU1098" s="4" t="str">
        <f t="shared" si="17"/>
        <v/>
      </c>
      <c r="AV1098"/>
      <c r="AW1098"/>
      <c r="AX1098"/>
    </row>
    <row r="1099" spans="1:50" x14ac:dyDescent="0.25">
      <c r="A1099">
        <v>31</v>
      </c>
      <c r="B1099">
        <v>31075</v>
      </c>
      <c r="C1099" s="99" t="s">
        <v>2167</v>
      </c>
      <c r="D1099" s="1" t="s">
        <v>1231</v>
      </c>
      <c r="E1099">
        <v>-1</v>
      </c>
      <c r="F1099" s="1">
        <v>-1.1436789290222509</v>
      </c>
      <c r="G1099" s="1">
        <v>0.01</v>
      </c>
      <c r="H1099">
        <v>-0.75</v>
      </c>
      <c r="I1099" s="1">
        <v>-0.81688310561735389</v>
      </c>
      <c r="J1099" s="1">
        <v>0.01</v>
      </c>
      <c r="K1099">
        <v>-0.75</v>
      </c>
      <c r="L1099">
        <v>-0.98348181362617071</v>
      </c>
      <c r="M1099">
        <v>0.01</v>
      </c>
      <c r="N1099">
        <v>647</v>
      </c>
      <c r="O1099">
        <v>27.356999999999999</v>
      </c>
      <c r="P1099">
        <v>3.0910000000000002</v>
      </c>
      <c r="Q1099">
        <v>0.01</v>
      </c>
      <c r="R1099">
        <v>0.01</v>
      </c>
      <c r="S1099">
        <v>12</v>
      </c>
      <c r="T1099">
        <v>0.01</v>
      </c>
      <c r="U1099">
        <v>16.585999999999999</v>
      </c>
      <c r="V1099">
        <v>41.61</v>
      </c>
      <c r="W1099">
        <v>46.368000000000002</v>
      </c>
      <c r="X1099">
        <v>0.01</v>
      </c>
      <c r="Y1099">
        <v>430.3</v>
      </c>
      <c r="Z1099">
        <v>0.01</v>
      </c>
      <c r="AA1099">
        <v>0.01</v>
      </c>
      <c r="AB1099">
        <v>0.01</v>
      </c>
      <c r="AC1099">
        <v>37.651000000000003</v>
      </c>
      <c r="AD1099">
        <v>1.546</v>
      </c>
      <c r="AE1099">
        <v>0.01</v>
      </c>
      <c r="AF1099">
        <v>0.01</v>
      </c>
      <c r="AG1099">
        <v>0.01</v>
      </c>
      <c r="AH1099">
        <v>0.01</v>
      </c>
      <c r="AI1099">
        <v>34.139000000000003</v>
      </c>
      <c r="AJ1099">
        <v>0.60399999999999998</v>
      </c>
      <c r="AK1099">
        <v>5.4379999999999997</v>
      </c>
      <c r="AL1099">
        <v>2.4169999999999998</v>
      </c>
      <c r="AM1099">
        <v>6.9489999999999998</v>
      </c>
      <c r="AN1099">
        <v>0.01</v>
      </c>
      <c r="AO1099">
        <v>0.01</v>
      </c>
      <c r="AP1099">
        <v>2</v>
      </c>
      <c r="AQ1099">
        <v>1</v>
      </c>
      <c r="AR1099" s="4">
        <v>1098</v>
      </c>
      <c r="AS1099" s="4">
        <f>ROWS($D$2:D1099)</f>
        <v>1098</v>
      </c>
      <c r="AT1099" s="4" t="str">
        <f>IF(D1099=PUBLIC!$C$15,AS1099,"")</f>
        <v/>
      </c>
      <c r="AU1099" s="4" t="str">
        <f t="shared" si="17"/>
        <v/>
      </c>
      <c r="AV1099"/>
      <c r="AW1099"/>
      <c r="AX1099"/>
    </row>
    <row r="1100" spans="1:50" x14ac:dyDescent="0.25">
      <c r="A1100">
        <v>31</v>
      </c>
      <c r="B1100">
        <v>31077</v>
      </c>
      <c r="C1100" s="99" t="s">
        <v>2167</v>
      </c>
      <c r="D1100" s="1" t="s">
        <v>1232</v>
      </c>
      <c r="E1100">
        <v>-1</v>
      </c>
      <c r="F1100" s="1">
        <v>-1.1436789290222509</v>
      </c>
      <c r="G1100" s="1">
        <v>0.01</v>
      </c>
      <c r="H1100">
        <v>-0.75</v>
      </c>
      <c r="I1100" s="1">
        <v>-0.81688310561735389</v>
      </c>
      <c r="J1100" s="1">
        <v>0.01</v>
      </c>
      <c r="K1100">
        <v>-0.75</v>
      </c>
      <c r="L1100">
        <v>-0.98348181362617071</v>
      </c>
      <c r="M1100">
        <v>0.01</v>
      </c>
      <c r="N1100">
        <v>2447</v>
      </c>
      <c r="O1100">
        <v>23.824999999999999</v>
      </c>
      <c r="P1100">
        <v>1.962</v>
      </c>
      <c r="Q1100">
        <v>0.53100000000000003</v>
      </c>
      <c r="R1100">
        <v>1.226</v>
      </c>
      <c r="S1100">
        <v>7</v>
      </c>
      <c r="T1100">
        <v>0.01</v>
      </c>
      <c r="U1100">
        <v>8.7370000000000001</v>
      </c>
      <c r="V1100">
        <v>27.83</v>
      </c>
      <c r="W1100">
        <v>44.953000000000003</v>
      </c>
      <c r="X1100">
        <v>0.01</v>
      </c>
      <c r="Y1100">
        <v>561.32000000000005</v>
      </c>
      <c r="Z1100">
        <v>0.01</v>
      </c>
      <c r="AA1100">
        <v>0.01</v>
      </c>
      <c r="AB1100">
        <v>0.01</v>
      </c>
      <c r="AC1100">
        <v>13.08</v>
      </c>
      <c r="AD1100">
        <v>1.635</v>
      </c>
      <c r="AE1100">
        <v>0.01</v>
      </c>
      <c r="AF1100">
        <v>0.01</v>
      </c>
      <c r="AG1100">
        <v>0.01</v>
      </c>
      <c r="AH1100">
        <v>24.52</v>
      </c>
      <c r="AI1100">
        <v>23.161999999999999</v>
      </c>
      <c r="AJ1100">
        <v>0.17100000000000001</v>
      </c>
      <c r="AK1100">
        <v>6.7519999999999998</v>
      </c>
      <c r="AL1100">
        <v>5.641</v>
      </c>
      <c r="AM1100">
        <v>4.274</v>
      </c>
      <c r="AN1100">
        <v>0.01</v>
      </c>
      <c r="AO1100">
        <v>0.01</v>
      </c>
      <c r="AP1100">
        <v>2</v>
      </c>
      <c r="AQ1100">
        <v>1</v>
      </c>
      <c r="AR1100" s="4">
        <v>1099</v>
      </c>
      <c r="AS1100" s="4">
        <f>ROWS($D$2:D1100)</f>
        <v>1099</v>
      </c>
      <c r="AT1100" s="4" t="str">
        <f>IF(D1100=PUBLIC!$C$15,AS1100,"")</f>
        <v/>
      </c>
      <c r="AU1100" s="4" t="str">
        <f t="shared" si="17"/>
        <v/>
      </c>
      <c r="AV1100"/>
      <c r="AW1100"/>
      <c r="AX1100"/>
    </row>
    <row r="1101" spans="1:50" x14ac:dyDescent="0.25">
      <c r="A1101">
        <v>31</v>
      </c>
      <c r="B1101">
        <v>31079</v>
      </c>
      <c r="C1101" s="99" t="s">
        <v>2167</v>
      </c>
      <c r="D1101" s="1" t="s">
        <v>1233</v>
      </c>
      <c r="E1101">
        <v>-0.75</v>
      </c>
      <c r="F1101" s="1">
        <v>-0.88297049945482131</v>
      </c>
      <c r="G1101" s="1">
        <v>1.1866000000000001</v>
      </c>
      <c r="H1101">
        <v>-0.5</v>
      </c>
      <c r="I1101" s="1">
        <v>-0.71688451429756039</v>
      </c>
      <c r="J1101" s="1">
        <v>0.39539999999999997</v>
      </c>
      <c r="K1101">
        <v>-0.75</v>
      </c>
      <c r="L1101">
        <v>-0.91603650199051112</v>
      </c>
      <c r="M1101">
        <v>0.55530000000000002</v>
      </c>
      <c r="N1101">
        <v>61105</v>
      </c>
      <c r="O1101">
        <v>14.109</v>
      </c>
      <c r="P1101">
        <v>26.129000000000001</v>
      </c>
      <c r="Q1101">
        <v>2.0750000000000002</v>
      </c>
      <c r="R1101">
        <v>2.9060000000000001</v>
      </c>
      <c r="S1101">
        <v>2</v>
      </c>
      <c r="T1101">
        <v>4.5494000000000003</v>
      </c>
      <c r="U1101">
        <v>14.827</v>
      </c>
      <c r="V1101">
        <v>1091.78</v>
      </c>
      <c r="W1101">
        <v>58.097000000000001</v>
      </c>
      <c r="X1101">
        <v>50.569000000000003</v>
      </c>
      <c r="Y1101">
        <v>887.55</v>
      </c>
      <c r="Z1101">
        <v>2.6006</v>
      </c>
      <c r="AA1101">
        <v>1.1467000000000001</v>
      </c>
      <c r="AB1101">
        <v>0.74490000000000001</v>
      </c>
      <c r="AC1101">
        <v>83.167000000000002</v>
      </c>
      <c r="AD1101">
        <v>2.1680000000000001</v>
      </c>
      <c r="AE1101">
        <v>33.712000000000003</v>
      </c>
      <c r="AF1101">
        <v>95.736999999999995</v>
      </c>
      <c r="AG1101">
        <v>15.71</v>
      </c>
      <c r="AH1101">
        <v>23.73</v>
      </c>
      <c r="AI1101">
        <v>2.9279999999999999</v>
      </c>
      <c r="AJ1101">
        <v>9.8000000000000004E-2</v>
      </c>
      <c r="AK1101">
        <v>6.7240000000000002</v>
      </c>
      <c r="AL1101">
        <v>21.007000000000001</v>
      </c>
      <c r="AM1101">
        <v>4.3540000000000001</v>
      </c>
      <c r="AN1101">
        <v>0.1754</v>
      </c>
      <c r="AO1101">
        <v>1.06206</v>
      </c>
      <c r="AP1101">
        <v>2</v>
      </c>
      <c r="AQ1101">
        <v>1</v>
      </c>
      <c r="AR1101" s="4">
        <v>1100</v>
      </c>
      <c r="AS1101" s="4">
        <f>ROWS($D$2:D1101)</f>
        <v>1100</v>
      </c>
      <c r="AT1101" s="4" t="str">
        <f>IF(D1101=PUBLIC!$C$15,AS1101,"")</f>
        <v/>
      </c>
      <c r="AU1101" s="4" t="str">
        <f t="shared" si="17"/>
        <v/>
      </c>
      <c r="AV1101"/>
      <c r="AW1101"/>
      <c r="AX1101"/>
    </row>
    <row r="1102" spans="1:50" x14ac:dyDescent="0.25">
      <c r="A1102">
        <v>31</v>
      </c>
      <c r="B1102">
        <v>31081</v>
      </c>
      <c r="C1102" s="99" t="s">
        <v>2167</v>
      </c>
      <c r="D1102" s="1" t="s">
        <v>1234</v>
      </c>
      <c r="E1102">
        <v>-1</v>
      </c>
      <c r="F1102" s="1">
        <v>-1.1436789290222509</v>
      </c>
      <c r="G1102" s="1">
        <v>0.01</v>
      </c>
      <c r="H1102">
        <v>-0.75</v>
      </c>
      <c r="I1102" s="1">
        <v>-0.81688310561735389</v>
      </c>
      <c r="J1102" s="1">
        <v>0.01</v>
      </c>
      <c r="K1102">
        <v>-0.75</v>
      </c>
      <c r="L1102">
        <v>-0.98348181362617071</v>
      </c>
      <c r="M1102">
        <v>0.01</v>
      </c>
      <c r="N1102">
        <v>9118</v>
      </c>
      <c r="O1102">
        <v>17.855</v>
      </c>
      <c r="P1102">
        <v>2.9609999999999999</v>
      </c>
      <c r="Q1102">
        <v>0.83399999999999996</v>
      </c>
      <c r="R1102">
        <v>0.73499999999999999</v>
      </c>
      <c r="S1102">
        <v>2</v>
      </c>
      <c r="T1102">
        <v>4.4127000000000001</v>
      </c>
      <c r="U1102">
        <v>8.9939999999999998</v>
      </c>
      <c r="V1102">
        <v>54.69</v>
      </c>
      <c r="W1102">
        <v>72.384</v>
      </c>
      <c r="X1102">
        <v>8.7739999999999991</v>
      </c>
      <c r="Y1102">
        <v>1297.1400000000001</v>
      </c>
      <c r="Z1102">
        <v>0.01</v>
      </c>
      <c r="AA1102">
        <v>0.01</v>
      </c>
      <c r="AB1102">
        <v>0.01</v>
      </c>
      <c r="AC1102">
        <v>67.402000000000001</v>
      </c>
      <c r="AD1102">
        <v>1.7</v>
      </c>
      <c r="AE1102">
        <v>15.353999999999999</v>
      </c>
      <c r="AF1102">
        <v>37.289000000000001</v>
      </c>
      <c r="AG1102">
        <v>0.01</v>
      </c>
      <c r="AH1102">
        <v>8.7739999999999991</v>
      </c>
      <c r="AI1102">
        <v>11.781000000000001</v>
      </c>
      <c r="AJ1102">
        <v>0.316</v>
      </c>
      <c r="AK1102">
        <v>5.3319999999999999</v>
      </c>
      <c r="AL1102">
        <v>13.13</v>
      </c>
      <c r="AM1102">
        <v>5.0999999999999996</v>
      </c>
      <c r="AN1102">
        <v>1.1970000000000001</v>
      </c>
      <c r="AO1102">
        <v>1.0432833333333</v>
      </c>
      <c r="AP1102">
        <v>2</v>
      </c>
      <c r="AQ1102">
        <v>1</v>
      </c>
      <c r="AR1102" s="4">
        <v>1101</v>
      </c>
      <c r="AS1102" s="4">
        <f>ROWS($D$2:D1102)</f>
        <v>1101</v>
      </c>
      <c r="AT1102" s="4" t="str">
        <f>IF(D1102=PUBLIC!$C$15,AS1102,"")</f>
        <v/>
      </c>
      <c r="AU1102" s="4" t="str">
        <f t="shared" si="17"/>
        <v/>
      </c>
      <c r="AV1102"/>
      <c r="AW1102"/>
      <c r="AX1102"/>
    </row>
    <row r="1103" spans="1:50" x14ac:dyDescent="0.25">
      <c r="A1103">
        <v>31</v>
      </c>
      <c r="B1103">
        <v>31083</v>
      </c>
      <c r="C1103" s="99" t="s">
        <v>2167</v>
      </c>
      <c r="D1103" s="1" t="s">
        <v>1235</v>
      </c>
      <c r="E1103">
        <v>-1</v>
      </c>
      <c r="F1103" s="1">
        <v>-1.1436789290222509</v>
      </c>
      <c r="G1103" s="1">
        <v>0.01</v>
      </c>
      <c r="H1103">
        <v>-0.75</v>
      </c>
      <c r="I1103" s="1">
        <v>-0.81688310561735389</v>
      </c>
      <c r="J1103" s="1">
        <v>0.01</v>
      </c>
      <c r="K1103">
        <v>-0.75</v>
      </c>
      <c r="L1103">
        <v>-0.98348181362617071</v>
      </c>
      <c r="M1103">
        <v>0.01</v>
      </c>
      <c r="N1103">
        <v>3465</v>
      </c>
      <c r="O1103">
        <v>25.31</v>
      </c>
      <c r="P1103">
        <v>4.3289999999999997</v>
      </c>
      <c r="Q1103">
        <v>0.54800000000000004</v>
      </c>
      <c r="R1103">
        <v>1.76</v>
      </c>
      <c r="S1103">
        <v>10</v>
      </c>
      <c r="T1103">
        <v>0.01</v>
      </c>
      <c r="U1103">
        <v>15.88</v>
      </c>
      <c r="V1103">
        <v>0.01</v>
      </c>
      <c r="W1103">
        <v>77.921999999999997</v>
      </c>
      <c r="X1103">
        <v>0.01</v>
      </c>
      <c r="Y1103">
        <v>731.58</v>
      </c>
      <c r="Z1103">
        <v>8.1866000000000003</v>
      </c>
      <c r="AA1103">
        <v>0.01</v>
      </c>
      <c r="AB1103">
        <v>0.01</v>
      </c>
      <c r="AC1103">
        <v>85.891000000000005</v>
      </c>
      <c r="AD1103">
        <v>2.742</v>
      </c>
      <c r="AE1103">
        <v>20.202000000000002</v>
      </c>
      <c r="AF1103">
        <v>0.01</v>
      </c>
      <c r="AG1103">
        <v>0.01</v>
      </c>
      <c r="AH1103">
        <v>2.8860000000000001</v>
      </c>
      <c r="AI1103">
        <v>14.988</v>
      </c>
      <c r="AJ1103">
        <v>1.167</v>
      </c>
      <c r="AK1103">
        <v>8.1080000000000005</v>
      </c>
      <c r="AL1103">
        <v>7.9850000000000003</v>
      </c>
      <c r="AM1103">
        <v>2.15</v>
      </c>
      <c r="AN1103">
        <v>4.1202500000000004</v>
      </c>
      <c r="AO1103">
        <v>2.7075166666667001</v>
      </c>
      <c r="AP1103">
        <v>2</v>
      </c>
      <c r="AQ1103">
        <v>1</v>
      </c>
      <c r="AR1103" s="4">
        <v>1102</v>
      </c>
      <c r="AS1103" s="4">
        <f>ROWS($D$2:D1103)</f>
        <v>1102</v>
      </c>
      <c r="AT1103" s="4" t="str">
        <f>IF(D1103=PUBLIC!$C$15,AS1103,"")</f>
        <v/>
      </c>
      <c r="AU1103" s="4" t="str">
        <f t="shared" si="17"/>
        <v/>
      </c>
      <c r="AV1103"/>
      <c r="AW1103"/>
      <c r="AX1103"/>
    </row>
    <row r="1104" spans="1:50" x14ac:dyDescent="0.25">
      <c r="A1104">
        <v>31</v>
      </c>
      <c r="B1104">
        <v>31085</v>
      </c>
      <c r="C1104" s="99" t="s">
        <v>2167</v>
      </c>
      <c r="D1104" s="1" t="s">
        <v>1236</v>
      </c>
      <c r="E1104">
        <v>-1</v>
      </c>
      <c r="F1104" s="1">
        <v>-1.1436789290222509</v>
      </c>
      <c r="G1104" s="1">
        <v>0.01</v>
      </c>
      <c r="H1104">
        <v>-0.75</v>
      </c>
      <c r="I1104" s="1">
        <v>-0.81688310561735389</v>
      </c>
      <c r="J1104" s="1">
        <v>0.01</v>
      </c>
      <c r="K1104">
        <v>-0.75</v>
      </c>
      <c r="L1104">
        <v>-0.98348181362617071</v>
      </c>
      <c r="M1104">
        <v>0.01</v>
      </c>
      <c r="N1104">
        <v>1013</v>
      </c>
      <c r="O1104">
        <v>20.731000000000002</v>
      </c>
      <c r="P1104">
        <v>5.726</v>
      </c>
      <c r="Q1104">
        <v>0.01</v>
      </c>
      <c r="R1104">
        <v>0.19700000000000001</v>
      </c>
      <c r="S1104">
        <v>10</v>
      </c>
      <c r="T1104">
        <v>0.01</v>
      </c>
      <c r="U1104">
        <v>7.8970000000000002</v>
      </c>
      <c r="V1104">
        <v>161.99</v>
      </c>
      <c r="W1104">
        <v>9.8719999999999999</v>
      </c>
      <c r="X1104">
        <v>0.01</v>
      </c>
      <c r="Y1104">
        <v>397.37</v>
      </c>
      <c r="Z1104">
        <v>18.642499999999998</v>
      </c>
      <c r="AA1104">
        <v>0.01</v>
      </c>
      <c r="AB1104">
        <v>0.01</v>
      </c>
      <c r="AC1104">
        <v>37.651000000000003</v>
      </c>
      <c r="AD1104">
        <v>0.98699999999999999</v>
      </c>
      <c r="AE1104">
        <v>0.01</v>
      </c>
      <c r="AF1104">
        <v>0.01</v>
      </c>
      <c r="AG1104">
        <v>0.01</v>
      </c>
      <c r="AH1104">
        <v>0.01</v>
      </c>
      <c r="AI1104">
        <v>40.271999999999998</v>
      </c>
      <c r="AJ1104">
        <v>0.01</v>
      </c>
      <c r="AK1104">
        <v>7.3929999999999998</v>
      </c>
      <c r="AL1104">
        <v>1.7509999999999999</v>
      </c>
      <c r="AM1104">
        <v>5.6420000000000003</v>
      </c>
      <c r="AN1104">
        <v>0.20424999999999999</v>
      </c>
      <c r="AO1104">
        <v>0.3707666666667</v>
      </c>
      <c r="AP1104">
        <v>2</v>
      </c>
      <c r="AQ1104">
        <v>1</v>
      </c>
      <c r="AR1104" s="4">
        <v>1103</v>
      </c>
      <c r="AS1104" s="4">
        <f>ROWS($D$2:D1104)</f>
        <v>1103</v>
      </c>
      <c r="AT1104" s="4" t="str">
        <f>IF(D1104=PUBLIC!$C$15,AS1104,"")</f>
        <v/>
      </c>
      <c r="AU1104" s="4" t="str">
        <f t="shared" si="17"/>
        <v/>
      </c>
      <c r="AV1104"/>
      <c r="AW1104"/>
      <c r="AX1104"/>
    </row>
    <row r="1105" spans="1:50" x14ac:dyDescent="0.25">
      <c r="A1105">
        <v>31</v>
      </c>
      <c r="B1105">
        <v>31087</v>
      </c>
      <c r="C1105" s="99" t="s">
        <v>2167</v>
      </c>
      <c r="D1105" s="1" t="s">
        <v>1237</v>
      </c>
      <c r="E1105">
        <v>-1</v>
      </c>
      <c r="F1105" s="1">
        <v>-1.1436789290222509</v>
      </c>
      <c r="G1105" s="1">
        <v>0.01</v>
      </c>
      <c r="H1105">
        <v>-0.75</v>
      </c>
      <c r="I1105" s="1">
        <v>-0.81688310561735389</v>
      </c>
      <c r="J1105" s="1">
        <v>0.01</v>
      </c>
      <c r="K1105">
        <v>-0.75</v>
      </c>
      <c r="L1105">
        <v>-0.98348181362617071</v>
      </c>
      <c r="M1105">
        <v>0.01</v>
      </c>
      <c r="N1105">
        <v>2866</v>
      </c>
      <c r="O1105">
        <v>23.831</v>
      </c>
      <c r="P1105">
        <v>0.83699999999999997</v>
      </c>
      <c r="Q1105">
        <v>0.14000000000000001</v>
      </c>
      <c r="R1105">
        <v>0.27900000000000003</v>
      </c>
      <c r="S1105">
        <v>12</v>
      </c>
      <c r="T1105">
        <v>0.01</v>
      </c>
      <c r="U1105">
        <v>16.178000000000001</v>
      </c>
      <c r="V1105">
        <v>34.82</v>
      </c>
      <c r="W1105">
        <v>17.446000000000002</v>
      </c>
      <c r="X1105">
        <v>0.01</v>
      </c>
      <c r="Y1105">
        <v>449.19</v>
      </c>
      <c r="Z1105">
        <v>4.9389000000000003</v>
      </c>
      <c r="AA1105">
        <v>0.01</v>
      </c>
      <c r="AB1105">
        <v>0.01</v>
      </c>
      <c r="AC1105">
        <v>37.651000000000003</v>
      </c>
      <c r="AD1105">
        <v>2.9660000000000002</v>
      </c>
      <c r="AE1105">
        <v>0.01</v>
      </c>
      <c r="AF1105">
        <v>0.01</v>
      </c>
      <c r="AG1105">
        <v>0.01</v>
      </c>
      <c r="AH1105">
        <v>0.01</v>
      </c>
      <c r="AI1105">
        <v>12.215</v>
      </c>
      <c r="AJ1105">
        <v>2.649</v>
      </c>
      <c r="AK1105">
        <v>6.5490000000000004</v>
      </c>
      <c r="AL1105">
        <v>9.3450000000000006</v>
      </c>
      <c r="AM1105">
        <v>7.9470000000000001</v>
      </c>
      <c r="AN1105">
        <v>0.36081999999999997</v>
      </c>
      <c r="AO1105">
        <v>0.74165999999999999</v>
      </c>
      <c r="AP1105">
        <v>2</v>
      </c>
      <c r="AQ1105">
        <v>1</v>
      </c>
      <c r="AR1105" s="4">
        <v>1104</v>
      </c>
      <c r="AS1105" s="4">
        <f>ROWS($D$2:D1105)</f>
        <v>1104</v>
      </c>
      <c r="AT1105" s="4" t="str">
        <f>IF(D1105=PUBLIC!$C$15,AS1105,"")</f>
        <v/>
      </c>
      <c r="AU1105" s="4" t="str">
        <f t="shared" si="17"/>
        <v/>
      </c>
      <c r="AV1105"/>
      <c r="AW1105"/>
      <c r="AX1105"/>
    </row>
    <row r="1106" spans="1:50" x14ac:dyDescent="0.25">
      <c r="A1106">
        <v>31</v>
      </c>
      <c r="B1106">
        <v>31089</v>
      </c>
      <c r="C1106" s="99" t="s">
        <v>2167</v>
      </c>
      <c r="D1106" s="1" t="s">
        <v>1238</v>
      </c>
      <c r="E1106">
        <v>-1</v>
      </c>
      <c r="F1106" s="1">
        <v>-1.1436789290222509</v>
      </c>
      <c r="G1106" s="1">
        <v>0.01</v>
      </c>
      <c r="H1106">
        <v>-0.75</v>
      </c>
      <c r="I1106" s="1">
        <v>-0.81688310561735389</v>
      </c>
      <c r="J1106" s="1">
        <v>0.01</v>
      </c>
      <c r="K1106">
        <v>-0.75</v>
      </c>
      <c r="L1106">
        <v>-0.98348181362617071</v>
      </c>
      <c r="M1106">
        <v>0.01</v>
      </c>
      <c r="N1106">
        <v>10360</v>
      </c>
      <c r="O1106">
        <v>21.004000000000001</v>
      </c>
      <c r="P1106">
        <v>4.1020000000000003</v>
      </c>
      <c r="Q1106">
        <v>4.8000000000000001E-2</v>
      </c>
      <c r="R1106">
        <v>1.573</v>
      </c>
      <c r="S1106">
        <v>11</v>
      </c>
      <c r="T1106">
        <v>0.01</v>
      </c>
      <c r="U1106">
        <v>9.7439999999999998</v>
      </c>
      <c r="V1106">
        <v>101.7</v>
      </c>
      <c r="W1106">
        <v>84.941999999999993</v>
      </c>
      <c r="X1106">
        <v>1.931</v>
      </c>
      <c r="Y1106">
        <v>843.76</v>
      </c>
      <c r="Z1106">
        <v>1.8303</v>
      </c>
      <c r="AA1106">
        <v>0.01</v>
      </c>
      <c r="AB1106">
        <v>0.01</v>
      </c>
      <c r="AC1106">
        <v>70.335999999999999</v>
      </c>
      <c r="AD1106">
        <v>2.4129999999999998</v>
      </c>
      <c r="AE1106">
        <v>19.305</v>
      </c>
      <c r="AF1106">
        <v>38.61</v>
      </c>
      <c r="AG1106">
        <v>16.41</v>
      </c>
      <c r="AH1106">
        <v>40.540999999999997</v>
      </c>
      <c r="AI1106">
        <v>15.87</v>
      </c>
      <c r="AJ1106">
        <v>0.502</v>
      </c>
      <c r="AK1106">
        <v>6.86</v>
      </c>
      <c r="AL1106">
        <v>4.2809999999999997</v>
      </c>
      <c r="AM1106">
        <v>3.3140000000000001</v>
      </c>
      <c r="AN1106">
        <v>0.01</v>
      </c>
      <c r="AO1106">
        <v>0.01</v>
      </c>
      <c r="AP1106">
        <v>2</v>
      </c>
      <c r="AQ1106">
        <v>1</v>
      </c>
      <c r="AR1106" s="4">
        <v>1105</v>
      </c>
      <c r="AS1106" s="4">
        <f>ROWS($D$2:D1106)</f>
        <v>1105</v>
      </c>
      <c r="AT1106" s="4" t="str">
        <f>IF(D1106=PUBLIC!$C$15,AS1106,"")</f>
        <v/>
      </c>
      <c r="AU1106" s="4" t="str">
        <f t="shared" si="17"/>
        <v/>
      </c>
      <c r="AV1106"/>
      <c r="AW1106"/>
      <c r="AX1106"/>
    </row>
    <row r="1107" spans="1:50" x14ac:dyDescent="0.25">
      <c r="A1107">
        <v>31</v>
      </c>
      <c r="B1107">
        <v>31091</v>
      </c>
      <c r="C1107" s="99" t="s">
        <v>2167</v>
      </c>
      <c r="D1107" s="1" t="s">
        <v>1239</v>
      </c>
      <c r="E1107">
        <v>-1</v>
      </c>
      <c r="F1107" s="1">
        <v>-1.1436789290222509</v>
      </c>
      <c r="G1107" s="1">
        <v>0.01</v>
      </c>
      <c r="H1107">
        <v>-0.75</v>
      </c>
      <c r="I1107" s="1">
        <v>-0.81688310561735389</v>
      </c>
      <c r="J1107" s="1">
        <v>0.01</v>
      </c>
      <c r="K1107">
        <v>-0.75</v>
      </c>
      <c r="L1107">
        <v>-0.98348181362617071</v>
      </c>
      <c r="M1107">
        <v>0.01</v>
      </c>
      <c r="N1107">
        <v>669</v>
      </c>
      <c r="O1107">
        <v>37.369</v>
      </c>
      <c r="P1107">
        <v>4.335</v>
      </c>
      <c r="Q1107">
        <v>0.89700000000000002</v>
      </c>
      <c r="R1107">
        <v>0.44800000000000001</v>
      </c>
      <c r="S1107">
        <v>12</v>
      </c>
      <c r="T1107">
        <v>0.01</v>
      </c>
      <c r="U1107">
        <v>16.225000000000001</v>
      </c>
      <c r="V1107">
        <v>136.80000000000001</v>
      </c>
      <c r="W1107">
        <v>59.790999999999997</v>
      </c>
      <c r="X1107">
        <v>14.948</v>
      </c>
      <c r="Y1107">
        <v>224.32</v>
      </c>
      <c r="Z1107">
        <v>0.01</v>
      </c>
      <c r="AA1107">
        <v>0.01</v>
      </c>
      <c r="AB1107">
        <v>0.01</v>
      </c>
      <c r="AC1107">
        <v>37.651000000000003</v>
      </c>
      <c r="AD1107">
        <v>1.4950000000000001</v>
      </c>
      <c r="AE1107">
        <v>0.01</v>
      </c>
      <c r="AF1107">
        <v>74.738</v>
      </c>
      <c r="AG1107">
        <v>0.01</v>
      </c>
      <c r="AH1107">
        <v>0.01</v>
      </c>
      <c r="AI1107">
        <v>11.821</v>
      </c>
      <c r="AJ1107">
        <v>0.01</v>
      </c>
      <c r="AK1107">
        <v>7.0289999999999999</v>
      </c>
      <c r="AL1107">
        <v>2.875</v>
      </c>
      <c r="AM1107">
        <v>2.2360000000000002</v>
      </c>
      <c r="AN1107">
        <v>0.01</v>
      </c>
      <c r="AO1107">
        <v>0.01</v>
      </c>
      <c r="AP1107">
        <v>2</v>
      </c>
      <c r="AQ1107">
        <v>1</v>
      </c>
      <c r="AR1107" s="4">
        <v>1106</v>
      </c>
      <c r="AS1107" s="4">
        <f>ROWS($D$2:D1107)</f>
        <v>1106</v>
      </c>
      <c r="AT1107" s="4" t="str">
        <f>IF(D1107=PUBLIC!$C$15,AS1107,"")</f>
        <v/>
      </c>
      <c r="AU1107" s="4" t="str">
        <f t="shared" si="17"/>
        <v/>
      </c>
      <c r="AV1107"/>
      <c r="AW1107"/>
      <c r="AX1107"/>
    </row>
    <row r="1108" spans="1:50" x14ac:dyDescent="0.25">
      <c r="A1108">
        <v>31</v>
      </c>
      <c r="B1108">
        <v>31093</v>
      </c>
      <c r="C1108" s="99" t="s">
        <v>2167</v>
      </c>
      <c r="D1108" s="1" t="s">
        <v>1240</v>
      </c>
      <c r="E1108">
        <v>-1</v>
      </c>
      <c r="F1108" s="1">
        <v>-1.1436789290222509</v>
      </c>
      <c r="G1108" s="1">
        <v>0.01</v>
      </c>
      <c r="H1108">
        <v>-0.75</v>
      </c>
      <c r="I1108" s="1">
        <v>-0.81688310561735389</v>
      </c>
      <c r="J1108" s="1">
        <v>0.01</v>
      </c>
      <c r="K1108">
        <v>-0.75</v>
      </c>
      <c r="L1108">
        <v>-0.98348181362617071</v>
      </c>
      <c r="M1108">
        <v>0.01</v>
      </c>
      <c r="N1108">
        <v>6365</v>
      </c>
      <c r="O1108">
        <v>20.738</v>
      </c>
      <c r="P1108">
        <v>2.4039999999999999</v>
      </c>
      <c r="Q1108">
        <v>0.11</v>
      </c>
      <c r="R1108">
        <v>1.681</v>
      </c>
      <c r="S1108">
        <v>2</v>
      </c>
      <c r="T1108">
        <v>0.01</v>
      </c>
      <c r="U1108">
        <v>9.5129999999999999</v>
      </c>
      <c r="V1108">
        <v>0.01</v>
      </c>
      <c r="W1108">
        <v>23.565999999999999</v>
      </c>
      <c r="X1108">
        <v>17.282</v>
      </c>
      <c r="Y1108">
        <v>617.28</v>
      </c>
      <c r="Z1108">
        <v>10.860900000000001</v>
      </c>
      <c r="AA1108">
        <v>3.4718</v>
      </c>
      <c r="AB1108">
        <v>0.01</v>
      </c>
      <c r="AC1108">
        <v>76.403000000000006</v>
      </c>
      <c r="AD1108">
        <v>2.0419999999999998</v>
      </c>
      <c r="AE1108">
        <v>20.423999999999999</v>
      </c>
      <c r="AF1108">
        <v>0.01</v>
      </c>
      <c r="AG1108">
        <v>0.01</v>
      </c>
      <c r="AH1108">
        <v>12.569000000000001</v>
      </c>
      <c r="AI1108">
        <v>13.14</v>
      </c>
      <c r="AJ1108">
        <v>0.09</v>
      </c>
      <c r="AK1108">
        <v>8.4689999999999994</v>
      </c>
      <c r="AL1108">
        <v>14.467000000000001</v>
      </c>
      <c r="AM1108">
        <v>5.6360000000000001</v>
      </c>
      <c r="AN1108">
        <v>0.34393333333330001</v>
      </c>
      <c r="AO1108">
        <v>1.0432833333333</v>
      </c>
      <c r="AP1108">
        <v>2</v>
      </c>
      <c r="AQ1108">
        <v>1</v>
      </c>
      <c r="AR1108" s="4">
        <v>1107</v>
      </c>
      <c r="AS1108" s="4">
        <f>ROWS($D$2:D1108)</f>
        <v>1107</v>
      </c>
      <c r="AT1108" s="4" t="str">
        <f>IF(D1108=PUBLIC!$C$15,AS1108,"")</f>
        <v/>
      </c>
      <c r="AU1108" s="4" t="str">
        <f t="shared" si="17"/>
        <v/>
      </c>
      <c r="AV1108"/>
      <c r="AW1108"/>
      <c r="AX1108"/>
    </row>
    <row r="1109" spans="1:50" x14ac:dyDescent="0.25">
      <c r="A1109">
        <v>31</v>
      </c>
      <c r="B1109">
        <v>31095</v>
      </c>
      <c r="C1109" s="99" t="s">
        <v>2167</v>
      </c>
      <c r="D1109" s="1" t="s">
        <v>1241</v>
      </c>
      <c r="E1109">
        <v>-1</v>
      </c>
      <c r="F1109" s="1">
        <v>-1.1436789290222509</v>
      </c>
      <c r="G1109" s="1">
        <v>0.01</v>
      </c>
      <c r="H1109">
        <v>-0.75</v>
      </c>
      <c r="I1109" s="1">
        <v>-0.81688310561735389</v>
      </c>
      <c r="J1109" s="1">
        <v>0.01</v>
      </c>
      <c r="K1109">
        <v>-0.25</v>
      </c>
      <c r="L1109">
        <v>-0.30386675643666383</v>
      </c>
      <c r="M1109">
        <v>5.5955000000000004</v>
      </c>
      <c r="N1109">
        <v>7354</v>
      </c>
      <c r="O1109">
        <v>23.157</v>
      </c>
      <c r="P1109">
        <v>3.3860000000000001</v>
      </c>
      <c r="Q1109">
        <v>0.01</v>
      </c>
      <c r="R1109">
        <v>2.081</v>
      </c>
      <c r="S1109">
        <v>9</v>
      </c>
      <c r="T1109">
        <v>0.01</v>
      </c>
      <c r="U1109">
        <v>11.722</v>
      </c>
      <c r="V1109">
        <v>280.47000000000003</v>
      </c>
      <c r="W1109">
        <v>62.551000000000002</v>
      </c>
      <c r="X1109">
        <v>2.72</v>
      </c>
      <c r="Y1109">
        <v>786.98</v>
      </c>
      <c r="Z1109">
        <v>0.01</v>
      </c>
      <c r="AA1109">
        <v>6.6454000000000004</v>
      </c>
      <c r="AB1109">
        <v>0.01</v>
      </c>
      <c r="AC1109">
        <v>123.1</v>
      </c>
      <c r="AD1109">
        <v>3.3319999999999999</v>
      </c>
      <c r="AE1109">
        <v>20.396999999999998</v>
      </c>
      <c r="AF1109">
        <v>29.916</v>
      </c>
      <c r="AG1109">
        <v>4.08</v>
      </c>
      <c r="AH1109">
        <v>35.354999999999997</v>
      </c>
      <c r="AI1109">
        <v>14.215999999999999</v>
      </c>
      <c r="AJ1109">
        <v>0.189</v>
      </c>
      <c r="AK1109">
        <v>5.9189999999999996</v>
      </c>
      <c r="AL1109">
        <v>13.108000000000001</v>
      </c>
      <c r="AM1109">
        <v>4.1619999999999999</v>
      </c>
      <c r="AN1109">
        <v>0.01</v>
      </c>
      <c r="AO1109">
        <v>0.01</v>
      </c>
      <c r="AP1109">
        <v>2</v>
      </c>
      <c r="AQ1109">
        <v>1</v>
      </c>
      <c r="AR1109" s="4">
        <v>1108</v>
      </c>
      <c r="AS1109" s="4">
        <f>ROWS($D$2:D1109)</f>
        <v>1108</v>
      </c>
      <c r="AT1109" s="4" t="str">
        <f>IF(D1109=PUBLIC!$C$15,AS1109,"")</f>
        <v/>
      </c>
      <c r="AU1109" s="4" t="str">
        <f t="shared" si="17"/>
        <v/>
      </c>
      <c r="AV1109"/>
      <c r="AW1109"/>
      <c r="AX1109"/>
    </row>
    <row r="1110" spans="1:50" x14ac:dyDescent="0.25">
      <c r="A1110">
        <v>31</v>
      </c>
      <c r="B1110">
        <v>31097</v>
      </c>
      <c r="C1110" s="99" t="s">
        <v>2167</v>
      </c>
      <c r="D1110" s="1" t="s">
        <v>1242</v>
      </c>
      <c r="E1110">
        <v>-1</v>
      </c>
      <c r="F1110" s="1">
        <v>-1.1436789290222509</v>
      </c>
      <c r="G1110" s="1">
        <v>0.01</v>
      </c>
      <c r="H1110">
        <v>-0.75</v>
      </c>
      <c r="I1110" s="1">
        <v>-0.81688310561735389</v>
      </c>
      <c r="J1110" s="1">
        <v>0.01</v>
      </c>
      <c r="K1110">
        <v>-0.75</v>
      </c>
      <c r="L1110">
        <v>-0.98348181362617071</v>
      </c>
      <c r="M1110">
        <v>0.01</v>
      </c>
      <c r="N1110">
        <v>5167</v>
      </c>
      <c r="O1110">
        <v>17.417999999999999</v>
      </c>
      <c r="P1110">
        <v>9.8699999999999992</v>
      </c>
      <c r="Q1110">
        <v>5.9610000000000003</v>
      </c>
      <c r="R1110">
        <v>3.1549999999999998</v>
      </c>
      <c r="S1110">
        <v>7</v>
      </c>
      <c r="T1110">
        <v>0.01</v>
      </c>
      <c r="U1110">
        <v>12.509</v>
      </c>
      <c r="V1110">
        <v>48.57</v>
      </c>
      <c r="W1110">
        <v>42.578000000000003</v>
      </c>
      <c r="X1110">
        <v>1.9350000000000001</v>
      </c>
      <c r="Y1110">
        <v>440.38</v>
      </c>
      <c r="Z1110">
        <v>0.01</v>
      </c>
      <c r="AA1110">
        <v>4.8310000000000004</v>
      </c>
      <c r="AB1110">
        <v>6.0094000000000003</v>
      </c>
      <c r="AC1110">
        <v>49.497999999999998</v>
      </c>
      <c r="AD1110">
        <v>1.645</v>
      </c>
      <c r="AE1110">
        <v>27.094999999999999</v>
      </c>
      <c r="AF1110">
        <v>0.01</v>
      </c>
      <c r="AG1110">
        <v>0.01</v>
      </c>
      <c r="AH1110">
        <v>3.871</v>
      </c>
      <c r="AI1110">
        <v>8.3490000000000002</v>
      </c>
      <c r="AJ1110">
        <v>0.01</v>
      </c>
      <c r="AK1110">
        <v>7.2880000000000003</v>
      </c>
      <c r="AL1110">
        <v>10.521000000000001</v>
      </c>
      <c r="AM1110">
        <v>3.089</v>
      </c>
      <c r="AN1110">
        <v>1.5119</v>
      </c>
      <c r="AO1110">
        <v>0.73972000000000004</v>
      </c>
      <c r="AP1110">
        <v>2</v>
      </c>
      <c r="AQ1110">
        <v>1</v>
      </c>
      <c r="AR1110" s="4">
        <v>1109</v>
      </c>
      <c r="AS1110" s="4">
        <f>ROWS($D$2:D1110)</f>
        <v>1109</v>
      </c>
      <c r="AT1110" s="4" t="str">
        <f>IF(D1110=PUBLIC!$C$15,AS1110,"")</f>
        <v/>
      </c>
      <c r="AU1110" s="4" t="str">
        <f t="shared" si="17"/>
        <v/>
      </c>
      <c r="AV1110"/>
      <c r="AW1110"/>
      <c r="AX1110"/>
    </row>
    <row r="1111" spans="1:50" x14ac:dyDescent="0.25">
      <c r="A1111">
        <v>31</v>
      </c>
      <c r="B1111">
        <v>31099</v>
      </c>
      <c r="C1111" s="99" t="s">
        <v>2167</v>
      </c>
      <c r="D1111" s="1" t="s">
        <v>1243</v>
      </c>
      <c r="E1111">
        <v>-0.25</v>
      </c>
      <c r="F1111" s="1">
        <v>-0.46319169823155271</v>
      </c>
      <c r="G1111" s="1">
        <v>3.0972</v>
      </c>
      <c r="H1111">
        <v>-0.75</v>
      </c>
      <c r="I1111" s="1">
        <v>-0.81688310561735389</v>
      </c>
      <c r="J1111" s="1">
        <v>0.01</v>
      </c>
      <c r="K1111">
        <v>-0.75</v>
      </c>
      <c r="L1111">
        <v>-0.98348181362617071</v>
      </c>
      <c r="M1111">
        <v>0.01</v>
      </c>
      <c r="N1111">
        <v>6548</v>
      </c>
      <c r="O1111">
        <v>18.616</v>
      </c>
      <c r="P1111">
        <v>5.33</v>
      </c>
      <c r="Q1111">
        <v>0.153</v>
      </c>
      <c r="R1111">
        <v>1.206</v>
      </c>
      <c r="S1111">
        <v>8</v>
      </c>
      <c r="T1111">
        <v>0.01</v>
      </c>
      <c r="U1111">
        <v>6.8780000000000001</v>
      </c>
      <c r="V1111">
        <v>144.52000000000001</v>
      </c>
      <c r="W1111">
        <v>74.831999999999994</v>
      </c>
      <c r="X1111">
        <v>1.5269999999999999</v>
      </c>
      <c r="Y1111">
        <v>912.79</v>
      </c>
      <c r="Z1111">
        <v>0.01</v>
      </c>
      <c r="AA1111">
        <v>0.01</v>
      </c>
      <c r="AB1111">
        <v>4.3564999999999996</v>
      </c>
      <c r="AC1111">
        <v>66.031999999999996</v>
      </c>
      <c r="AD1111">
        <v>1.756</v>
      </c>
      <c r="AE1111">
        <v>19.853000000000002</v>
      </c>
      <c r="AF1111">
        <v>0.01</v>
      </c>
      <c r="AG1111">
        <v>0.01</v>
      </c>
      <c r="AH1111">
        <v>4.5819999999999999</v>
      </c>
      <c r="AI1111">
        <v>11.275</v>
      </c>
      <c r="AJ1111">
        <v>0.01</v>
      </c>
      <c r="AK1111">
        <v>9.6850000000000005</v>
      </c>
      <c r="AL1111">
        <v>16.911999999999999</v>
      </c>
      <c r="AM1111">
        <v>3.6139999999999999</v>
      </c>
      <c r="AN1111">
        <v>0.1461666666667</v>
      </c>
      <c r="AO1111">
        <v>0.63915</v>
      </c>
      <c r="AP1111">
        <v>2</v>
      </c>
      <c r="AQ1111">
        <v>1</v>
      </c>
      <c r="AR1111" s="4">
        <v>1110</v>
      </c>
      <c r="AS1111" s="4">
        <f>ROWS($D$2:D1111)</f>
        <v>1110</v>
      </c>
      <c r="AT1111" s="4" t="str">
        <f>IF(D1111=PUBLIC!$C$15,AS1111,"")</f>
        <v/>
      </c>
      <c r="AU1111" s="4" t="str">
        <f t="shared" si="17"/>
        <v/>
      </c>
      <c r="AV1111"/>
      <c r="AW1111"/>
      <c r="AX1111"/>
    </row>
    <row r="1112" spans="1:50" x14ac:dyDescent="0.25">
      <c r="A1112">
        <v>31</v>
      </c>
      <c r="B1112">
        <v>31101</v>
      </c>
      <c r="C1112" s="99" t="s">
        <v>2167</v>
      </c>
      <c r="D1112" s="1" t="s">
        <v>1244</v>
      </c>
      <c r="E1112">
        <v>-1</v>
      </c>
      <c r="F1112" s="1">
        <v>-1.1436789290222509</v>
      </c>
      <c r="G1112" s="1">
        <v>0.01</v>
      </c>
      <c r="H1112">
        <v>-0.75</v>
      </c>
      <c r="I1112" s="1">
        <v>-0.81688310561735389</v>
      </c>
      <c r="J1112" s="1">
        <v>0.01</v>
      </c>
      <c r="K1112">
        <v>-0.75</v>
      </c>
      <c r="L1112">
        <v>-0.98348181362617071</v>
      </c>
      <c r="M1112">
        <v>0.01</v>
      </c>
      <c r="N1112">
        <v>8103</v>
      </c>
      <c r="O1112">
        <v>23.843</v>
      </c>
      <c r="P1112">
        <v>6.3680000000000003</v>
      </c>
      <c r="Q1112">
        <v>0.51800000000000002</v>
      </c>
      <c r="R1112">
        <v>2.0609999999999999</v>
      </c>
      <c r="S1112">
        <v>9</v>
      </c>
      <c r="T1112">
        <v>3.9588999999999999</v>
      </c>
      <c r="U1112">
        <v>12.789</v>
      </c>
      <c r="V1112">
        <v>510.8</v>
      </c>
      <c r="W1112">
        <v>54.301000000000002</v>
      </c>
      <c r="X1112">
        <v>14.808999999999999</v>
      </c>
      <c r="Y1112">
        <v>720.36</v>
      </c>
      <c r="Z1112">
        <v>5.6108000000000002</v>
      </c>
      <c r="AA1112">
        <v>0.01</v>
      </c>
      <c r="AB1112">
        <v>2.2637999999999998</v>
      </c>
      <c r="AC1112">
        <v>125.233</v>
      </c>
      <c r="AD1112">
        <v>3.024</v>
      </c>
      <c r="AE1112">
        <v>30.853000000000002</v>
      </c>
      <c r="AF1112">
        <v>0.01</v>
      </c>
      <c r="AG1112">
        <v>32.090000000000003</v>
      </c>
      <c r="AH1112">
        <v>9.8729999999999993</v>
      </c>
      <c r="AI1112">
        <v>9.8680000000000003</v>
      </c>
      <c r="AJ1112">
        <v>0.874</v>
      </c>
      <c r="AK1112">
        <v>6.52</v>
      </c>
      <c r="AL1112">
        <v>7.9189999999999996</v>
      </c>
      <c r="AM1112">
        <v>5.9710000000000001</v>
      </c>
      <c r="AN1112">
        <v>0.20424999999999999</v>
      </c>
      <c r="AO1112">
        <v>0.3707666666667</v>
      </c>
      <c r="AP1112">
        <v>2</v>
      </c>
      <c r="AQ1112">
        <v>1</v>
      </c>
      <c r="AR1112" s="4">
        <v>1111</v>
      </c>
      <c r="AS1112" s="4">
        <f>ROWS($D$2:D1112)</f>
        <v>1111</v>
      </c>
      <c r="AT1112" s="4" t="str">
        <f>IF(D1112=PUBLIC!$C$15,AS1112,"")</f>
        <v/>
      </c>
      <c r="AU1112" s="4" t="str">
        <f t="shared" si="17"/>
        <v/>
      </c>
      <c r="AV1112"/>
      <c r="AW1112"/>
      <c r="AX1112"/>
    </row>
    <row r="1113" spans="1:50" x14ac:dyDescent="0.25">
      <c r="A1113">
        <v>31</v>
      </c>
      <c r="B1113">
        <v>31103</v>
      </c>
      <c r="C1113" s="99" t="s">
        <v>2167</v>
      </c>
      <c r="D1113" s="1" t="s">
        <v>1245</v>
      </c>
      <c r="E1113">
        <v>-1</v>
      </c>
      <c r="F1113" s="1">
        <v>-1.1436789290222509</v>
      </c>
      <c r="G1113" s="1">
        <v>0.01</v>
      </c>
      <c r="H1113">
        <v>-0.75</v>
      </c>
      <c r="I1113" s="1">
        <v>-0.81688310561735389</v>
      </c>
      <c r="J1113" s="1">
        <v>0.01</v>
      </c>
      <c r="K1113">
        <v>-0.75</v>
      </c>
      <c r="L1113">
        <v>-0.98348181362617071</v>
      </c>
      <c r="M1113">
        <v>0.01</v>
      </c>
      <c r="N1113">
        <v>736</v>
      </c>
      <c r="O1113">
        <v>24.728000000000002</v>
      </c>
      <c r="P1113">
        <v>1.087</v>
      </c>
      <c r="Q1113">
        <v>0.13600000000000001</v>
      </c>
      <c r="R1113">
        <v>1.087</v>
      </c>
      <c r="S1113">
        <v>12</v>
      </c>
      <c r="T1113">
        <v>0.01</v>
      </c>
      <c r="U1113">
        <v>10.476000000000001</v>
      </c>
      <c r="V1113">
        <v>445.15</v>
      </c>
      <c r="W1113">
        <v>13.587</v>
      </c>
      <c r="X1113">
        <v>0.01</v>
      </c>
      <c r="Y1113">
        <v>246.15</v>
      </c>
      <c r="Z1113">
        <v>0.01</v>
      </c>
      <c r="AA1113">
        <v>0.01</v>
      </c>
      <c r="AB1113">
        <v>0.01</v>
      </c>
      <c r="AC1113">
        <v>37.651000000000003</v>
      </c>
      <c r="AD1113">
        <v>2.0379999999999998</v>
      </c>
      <c r="AE1113">
        <v>0.01</v>
      </c>
      <c r="AF1113">
        <v>0.01</v>
      </c>
      <c r="AG1113">
        <v>0.01</v>
      </c>
      <c r="AH1113">
        <v>0.01</v>
      </c>
      <c r="AI1113">
        <v>43.896999999999998</v>
      </c>
      <c r="AJ1113">
        <v>0.01</v>
      </c>
      <c r="AK1113">
        <v>7.7460000000000004</v>
      </c>
      <c r="AL1113">
        <v>2.5819999999999999</v>
      </c>
      <c r="AM1113">
        <v>2.347</v>
      </c>
      <c r="AN1113">
        <v>0.01</v>
      </c>
      <c r="AO1113">
        <v>0.01</v>
      </c>
      <c r="AP1113">
        <v>2</v>
      </c>
      <c r="AQ1113">
        <v>1</v>
      </c>
      <c r="AR1113" s="4">
        <v>1112</v>
      </c>
      <c r="AS1113" s="4">
        <f>ROWS($D$2:D1113)</f>
        <v>1112</v>
      </c>
      <c r="AT1113" s="4" t="str">
        <f>IF(D1113=PUBLIC!$C$15,AS1113,"")</f>
        <v/>
      </c>
      <c r="AU1113" s="4" t="str">
        <f t="shared" si="17"/>
        <v/>
      </c>
      <c r="AV1113"/>
      <c r="AW1113"/>
      <c r="AX1113"/>
    </row>
    <row r="1114" spans="1:50" x14ac:dyDescent="0.25">
      <c r="A1114">
        <v>31</v>
      </c>
      <c r="B1114">
        <v>31105</v>
      </c>
      <c r="C1114" s="99" t="s">
        <v>2167</v>
      </c>
      <c r="D1114" s="1" t="s">
        <v>1246</v>
      </c>
      <c r="E1114">
        <v>-1</v>
      </c>
      <c r="F1114" s="1">
        <v>-1.1436789290222509</v>
      </c>
      <c r="G1114" s="1">
        <v>0.01</v>
      </c>
      <c r="H1114">
        <v>-0.75</v>
      </c>
      <c r="I1114" s="1">
        <v>-0.81688310561735389</v>
      </c>
      <c r="J1114" s="1">
        <v>0.01</v>
      </c>
      <c r="K1114">
        <v>0.5</v>
      </c>
      <c r="L1114">
        <v>0.35120175387445851</v>
      </c>
      <c r="M1114">
        <v>10.988899999999999</v>
      </c>
      <c r="N1114">
        <v>3713</v>
      </c>
      <c r="O1114">
        <v>25.693999999999999</v>
      </c>
      <c r="P1114">
        <v>7.9450000000000003</v>
      </c>
      <c r="Q1114">
        <v>2.7E-2</v>
      </c>
      <c r="R1114">
        <v>2.8010000000000002</v>
      </c>
      <c r="S1114">
        <v>7</v>
      </c>
      <c r="T1114">
        <v>3.7639999999999998</v>
      </c>
      <c r="U1114">
        <v>10.334</v>
      </c>
      <c r="V1114">
        <v>149.69</v>
      </c>
      <c r="W1114">
        <v>24.239000000000001</v>
      </c>
      <c r="X1114">
        <v>8.08</v>
      </c>
      <c r="Y1114">
        <v>458.86</v>
      </c>
      <c r="Z1114">
        <v>0.01</v>
      </c>
      <c r="AA1114">
        <v>0.01</v>
      </c>
      <c r="AB1114">
        <v>0.01</v>
      </c>
      <c r="AC1114">
        <v>47.518000000000001</v>
      </c>
      <c r="AD1114">
        <v>3.097</v>
      </c>
      <c r="AE1114">
        <v>35.012</v>
      </c>
      <c r="AF1114">
        <v>0.01</v>
      </c>
      <c r="AG1114">
        <v>0.01</v>
      </c>
      <c r="AH1114">
        <v>0.01</v>
      </c>
      <c r="AI1114">
        <v>9.0749999999999993</v>
      </c>
      <c r="AJ1114">
        <v>5.468</v>
      </c>
      <c r="AK1114">
        <v>5.585</v>
      </c>
      <c r="AL1114">
        <v>11.576000000000001</v>
      </c>
      <c r="AM1114">
        <v>3.6070000000000002</v>
      </c>
      <c r="AN1114">
        <v>1.8037799999999999</v>
      </c>
      <c r="AO1114">
        <v>1.5043</v>
      </c>
      <c r="AP1114">
        <v>2</v>
      </c>
      <c r="AQ1114">
        <v>1</v>
      </c>
      <c r="AR1114" s="4">
        <v>1113</v>
      </c>
      <c r="AS1114" s="4">
        <f>ROWS($D$2:D1114)</f>
        <v>1113</v>
      </c>
      <c r="AT1114" s="4" t="str">
        <f>IF(D1114=PUBLIC!$C$15,AS1114,"")</f>
        <v/>
      </c>
      <c r="AU1114" s="4" t="str">
        <f t="shared" si="17"/>
        <v/>
      </c>
      <c r="AV1114"/>
      <c r="AW1114"/>
      <c r="AX1114"/>
    </row>
    <row r="1115" spans="1:50" x14ac:dyDescent="0.25">
      <c r="A1115">
        <v>31</v>
      </c>
      <c r="B1115">
        <v>31107</v>
      </c>
      <c r="C1115" s="99" t="s">
        <v>2167</v>
      </c>
      <c r="D1115" s="1" t="s">
        <v>1247</v>
      </c>
      <c r="E1115">
        <v>-1</v>
      </c>
      <c r="F1115" s="1">
        <v>-1.1436789290222509</v>
      </c>
      <c r="G1115" s="1">
        <v>0.01</v>
      </c>
      <c r="H1115">
        <v>-0.75</v>
      </c>
      <c r="I1115" s="1">
        <v>-0.81688310561735389</v>
      </c>
      <c r="J1115" s="1">
        <v>0.01</v>
      </c>
      <c r="K1115">
        <v>-0.75</v>
      </c>
      <c r="L1115">
        <v>-0.98348181362617071</v>
      </c>
      <c r="M1115">
        <v>0.01</v>
      </c>
      <c r="N1115">
        <v>8551</v>
      </c>
      <c r="O1115">
        <v>23.693000000000001</v>
      </c>
      <c r="P1115">
        <v>2.5960000000000001</v>
      </c>
      <c r="Q1115">
        <v>0.187</v>
      </c>
      <c r="R1115">
        <v>10.689</v>
      </c>
      <c r="S1115">
        <v>10</v>
      </c>
      <c r="T1115">
        <v>0.01</v>
      </c>
      <c r="U1115">
        <v>12.506</v>
      </c>
      <c r="V1115">
        <v>52.78</v>
      </c>
      <c r="W1115">
        <v>44.439</v>
      </c>
      <c r="X1115">
        <v>0.01</v>
      </c>
      <c r="Y1115">
        <v>453.18</v>
      </c>
      <c r="Z1115">
        <v>0.01</v>
      </c>
      <c r="AA1115">
        <v>0.01</v>
      </c>
      <c r="AB1115">
        <v>0.01</v>
      </c>
      <c r="AC1115">
        <v>29.102</v>
      </c>
      <c r="AD1115">
        <v>2.1629999999999998</v>
      </c>
      <c r="AE1115">
        <v>4.6779999999999999</v>
      </c>
      <c r="AF1115">
        <v>32.744999999999997</v>
      </c>
      <c r="AG1115">
        <v>0.01</v>
      </c>
      <c r="AH1115">
        <v>5.8470000000000004</v>
      </c>
      <c r="AI1115">
        <v>15.723000000000001</v>
      </c>
      <c r="AJ1115">
        <v>0.376</v>
      </c>
      <c r="AK1115">
        <v>6.6980000000000004</v>
      </c>
      <c r="AL1115">
        <v>7.2149999999999999</v>
      </c>
      <c r="AM1115">
        <v>3.5720000000000001</v>
      </c>
      <c r="AN1115">
        <v>0.83456249999999998</v>
      </c>
      <c r="AO1115">
        <v>2.9854625000000001</v>
      </c>
      <c r="AP1115">
        <v>2</v>
      </c>
      <c r="AQ1115">
        <v>1</v>
      </c>
      <c r="AR1115" s="4">
        <v>1114</v>
      </c>
      <c r="AS1115" s="4">
        <f>ROWS($D$2:D1115)</f>
        <v>1114</v>
      </c>
      <c r="AT1115" s="4" t="str">
        <f>IF(D1115=PUBLIC!$C$15,AS1115,"")</f>
        <v/>
      </c>
      <c r="AU1115" s="4" t="str">
        <f t="shared" si="17"/>
        <v/>
      </c>
      <c r="AV1115"/>
      <c r="AW1115"/>
      <c r="AX1115"/>
    </row>
    <row r="1116" spans="1:50" x14ac:dyDescent="0.25">
      <c r="A1116">
        <v>31</v>
      </c>
      <c r="B1116">
        <v>31111</v>
      </c>
      <c r="C1116" s="99" t="s">
        <v>2167</v>
      </c>
      <c r="D1116" s="1" t="s">
        <v>1248</v>
      </c>
      <c r="E1116">
        <v>-0.75</v>
      </c>
      <c r="F1116" s="1">
        <v>-0.87442376263519128</v>
      </c>
      <c r="G1116" s="1">
        <v>1.2255</v>
      </c>
      <c r="H1116">
        <v>-0.75</v>
      </c>
      <c r="I1116" s="1">
        <v>-0.81688310561735389</v>
      </c>
      <c r="J1116" s="1">
        <v>0.01</v>
      </c>
      <c r="K1116">
        <v>-0.5</v>
      </c>
      <c r="L1116">
        <v>-0.64371679513239421</v>
      </c>
      <c r="M1116">
        <v>2.7974000000000001</v>
      </c>
      <c r="N1116">
        <v>35777</v>
      </c>
      <c r="O1116">
        <v>17.152999999999999</v>
      </c>
      <c r="P1116">
        <v>8.0719999999999992</v>
      </c>
      <c r="Q1116">
        <v>0.83</v>
      </c>
      <c r="R1116">
        <v>2.395</v>
      </c>
      <c r="S1116">
        <v>8</v>
      </c>
      <c r="T1116">
        <v>2.2734999999999999</v>
      </c>
      <c r="U1116">
        <v>12.042</v>
      </c>
      <c r="V1116">
        <v>653.62</v>
      </c>
      <c r="W1116">
        <v>59.814999999999998</v>
      </c>
      <c r="X1116">
        <v>10.342000000000001</v>
      </c>
      <c r="Y1116">
        <v>909.22</v>
      </c>
      <c r="Z1116">
        <v>6.4439000000000002</v>
      </c>
      <c r="AA1116">
        <v>0.01</v>
      </c>
      <c r="AB1116">
        <v>1.0221</v>
      </c>
      <c r="AC1116">
        <v>101.967</v>
      </c>
      <c r="AD1116">
        <v>2.9630000000000001</v>
      </c>
      <c r="AE1116">
        <v>15.932</v>
      </c>
      <c r="AF1116">
        <v>98.667000000000002</v>
      </c>
      <c r="AG1116">
        <v>4.47</v>
      </c>
      <c r="AH1116">
        <v>50.591000000000001</v>
      </c>
      <c r="AI1116">
        <v>4.8570000000000002</v>
      </c>
      <c r="AJ1116">
        <v>0.376</v>
      </c>
      <c r="AK1116">
        <v>5.0869999999999997</v>
      </c>
      <c r="AL1116">
        <v>3.0659999999999998</v>
      </c>
      <c r="AM1116">
        <v>16.277000000000001</v>
      </c>
      <c r="AN1116">
        <v>0.01</v>
      </c>
      <c r="AO1116">
        <v>0.01</v>
      </c>
      <c r="AP1116">
        <v>2</v>
      </c>
      <c r="AQ1116">
        <v>1</v>
      </c>
      <c r="AR1116" s="4">
        <v>1115</v>
      </c>
      <c r="AS1116" s="4">
        <f>ROWS($D$2:D1116)</f>
        <v>1115</v>
      </c>
      <c r="AT1116" s="4" t="str">
        <f>IF(D1116=PUBLIC!$C$15,AS1116,"")</f>
        <v/>
      </c>
      <c r="AU1116" s="4" t="str">
        <f t="shared" si="17"/>
        <v/>
      </c>
      <c r="AV1116"/>
      <c r="AW1116"/>
      <c r="AX1116"/>
    </row>
    <row r="1117" spans="1:50" x14ac:dyDescent="0.25">
      <c r="A1117">
        <v>31</v>
      </c>
      <c r="B1117">
        <v>31113</v>
      </c>
      <c r="C1117" s="99" t="s">
        <v>2167</v>
      </c>
      <c r="D1117" s="1" t="s">
        <v>1249</v>
      </c>
      <c r="E1117">
        <v>-1</v>
      </c>
      <c r="F1117" s="1">
        <v>-1.1436789290222509</v>
      </c>
      <c r="G1117" s="1">
        <v>0.01</v>
      </c>
      <c r="H1117">
        <v>-0.75</v>
      </c>
      <c r="I1117" s="1">
        <v>-0.81688310561735389</v>
      </c>
      <c r="J1117" s="1">
        <v>0.01</v>
      </c>
      <c r="K1117">
        <v>-0.75</v>
      </c>
      <c r="L1117">
        <v>-0.98348181362617071</v>
      </c>
      <c r="M1117">
        <v>0.01</v>
      </c>
      <c r="N1117">
        <v>830</v>
      </c>
      <c r="O1117">
        <v>19.638999999999999</v>
      </c>
      <c r="P1117">
        <v>1.9279999999999999</v>
      </c>
      <c r="Q1117">
        <v>0.24099999999999999</v>
      </c>
      <c r="R1117">
        <v>1.2050000000000001</v>
      </c>
      <c r="S1117">
        <v>8</v>
      </c>
      <c r="T1117">
        <v>0.01</v>
      </c>
      <c r="U1117">
        <v>11.831</v>
      </c>
      <c r="V1117">
        <v>0.01</v>
      </c>
      <c r="W1117">
        <v>36.145000000000003</v>
      </c>
      <c r="X1117">
        <v>24.096</v>
      </c>
      <c r="Y1117">
        <v>960.61</v>
      </c>
      <c r="Z1117">
        <v>0.01</v>
      </c>
      <c r="AA1117">
        <v>0.01</v>
      </c>
      <c r="AB1117">
        <v>0.01</v>
      </c>
      <c r="AC1117">
        <v>69.986999999999995</v>
      </c>
      <c r="AD1117">
        <v>1.8069999999999999</v>
      </c>
      <c r="AE1117">
        <v>0.01</v>
      </c>
      <c r="AF1117">
        <v>0.01</v>
      </c>
      <c r="AG1117">
        <v>0.01</v>
      </c>
      <c r="AH1117">
        <v>12.048</v>
      </c>
      <c r="AI1117">
        <v>24.186</v>
      </c>
      <c r="AJ1117">
        <v>0.23300000000000001</v>
      </c>
      <c r="AK1117">
        <v>5.5810000000000004</v>
      </c>
      <c r="AL1117">
        <v>1.6279999999999999</v>
      </c>
      <c r="AM1117">
        <v>12.558</v>
      </c>
      <c r="AN1117">
        <v>0.24510000000000001</v>
      </c>
      <c r="AO1117">
        <v>0.44491999999999998</v>
      </c>
      <c r="AP1117">
        <v>2</v>
      </c>
      <c r="AQ1117">
        <v>1</v>
      </c>
      <c r="AR1117" s="4">
        <v>1116</v>
      </c>
      <c r="AS1117" s="4">
        <f>ROWS($D$2:D1117)</f>
        <v>1116</v>
      </c>
      <c r="AT1117" s="4" t="str">
        <f>IF(D1117=PUBLIC!$C$15,AS1117,"")</f>
        <v/>
      </c>
      <c r="AU1117" s="4" t="str">
        <f t="shared" si="17"/>
        <v/>
      </c>
      <c r="AV1117"/>
      <c r="AW1117"/>
      <c r="AX1117"/>
    </row>
    <row r="1118" spans="1:50" x14ac:dyDescent="0.25">
      <c r="A1118">
        <v>31</v>
      </c>
      <c r="B1118">
        <v>31115</v>
      </c>
      <c r="C1118" s="99" t="s">
        <v>2167</v>
      </c>
      <c r="D1118" s="1" t="s">
        <v>1250</v>
      </c>
      <c r="E1118">
        <v>-1</v>
      </c>
      <c r="F1118" s="1">
        <v>-1.1436789290222509</v>
      </c>
      <c r="G1118" s="1">
        <v>0.01</v>
      </c>
      <c r="H1118">
        <v>-0.75</v>
      </c>
      <c r="I1118" s="1">
        <v>-0.81688310561735389</v>
      </c>
      <c r="J1118" s="1">
        <v>0.01</v>
      </c>
      <c r="K1118">
        <v>-0.75</v>
      </c>
      <c r="L1118">
        <v>-0.98348181362617071</v>
      </c>
      <c r="M1118">
        <v>0.01</v>
      </c>
      <c r="N1118">
        <v>542</v>
      </c>
      <c r="O1118">
        <v>24.539000000000001</v>
      </c>
      <c r="P1118">
        <v>0.01</v>
      </c>
      <c r="Q1118">
        <v>0.01</v>
      </c>
      <c r="R1118">
        <v>2.0299999999999998</v>
      </c>
      <c r="S1118">
        <v>12</v>
      </c>
      <c r="T1118">
        <v>0.01</v>
      </c>
      <c r="U1118">
        <v>9.9629999999999992</v>
      </c>
      <c r="V1118">
        <v>0.01</v>
      </c>
      <c r="W1118">
        <v>0.01</v>
      </c>
      <c r="X1118">
        <v>0.01</v>
      </c>
      <c r="Y1118">
        <v>343.33</v>
      </c>
      <c r="Z1118">
        <v>0.01</v>
      </c>
      <c r="AA1118">
        <v>0.01</v>
      </c>
      <c r="AB1118">
        <v>0.01</v>
      </c>
      <c r="AC1118">
        <v>37.651000000000003</v>
      </c>
      <c r="AD1118">
        <v>2.7679999999999998</v>
      </c>
      <c r="AE1118">
        <v>0.01</v>
      </c>
      <c r="AF1118">
        <v>0.01</v>
      </c>
      <c r="AG1118">
        <v>0.01</v>
      </c>
      <c r="AH1118">
        <v>0.01</v>
      </c>
      <c r="AI1118">
        <v>40.067</v>
      </c>
      <c r="AJ1118">
        <v>0.01</v>
      </c>
      <c r="AK1118">
        <v>3.367</v>
      </c>
      <c r="AL1118">
        <v>4.7140000000000004</v>
      </c>
      <c r="AM1118">
        <v>9.0909999999999993</v>
      </c>
      <c r="AN1118">
        <v>0.01</v>
      </c>
      <c r="AO1118">
        <v>0.01</v>
      </c>
      <c r="AP1118">
        <v>2</v>
      </c>
      <c r="AQ1118">
        <v>1</v>
      </c>
      <c r="AR1118" s="4">
        <v>1117</v>
      </c>
      <c r="AS1118" s="4">
        <f>ROWS($D$2:D1118)</f>
        <v>1117</v>
      </c>
      <c r="AT1118" s="4" t="str">
        <f>IF(D1118=PUBLIC!$C$15,AS1118,"")</f>
        <v/>
      </c>
      <c r="AU1118" s="4" t="str">
        <f t="shared" si="17"/>
        <v/>
      </c>
      <c r="AV1118"/>
      <c r="AW1118"/>
      <c r="AX1118"/>
    </row>
    <row r="1119" spans="1:50" x14ac:dyDescent="0.25">
      <c r="A1119">
        <v>31</v>
      </c>
      <c r="B1119">
        <v>31117</v>
      </c>
      <c r="C1119" s="99" t="s">
        <v>2167</v>
      </c>
      <c r="D1119" s="1" t="s">
        <v>1251</v>
      </c>
      <c r="E1119">
        <v>-1</v>
      </c>
      <c r="F1119" s="1">
        <v>-1.1436789290222509</v>
      </c>
      <c r="G1119" s="1">
        <v>0.01</v>
      </c>
      <c r="H1119">
        <v>-0.75</v>
      </c>
      <c r="I1119" s="1">
        <v>-0.81688310561735389</v>
      </c>
      <c r="J1119" s="1">
        <v>0.01</v>
      </c>
      <c r="K1119">
        <v>-0.75</v>
      </c>
      <c r="L1119">
        <v>-0.98348181362617071</v>
      </c>
      <c r="M1119">
        <v>0.01</v>
      </c>
      <c r="N1119">
        <v>425</v>
      </c>
      <c r="O1119">
        <v>19.059000000000001</v>
      </c>
      <c r="P1119">
        <v>0.94099999999999995</v>
      </c>
      <c r="Q1119">
        <v>0.01</v>
      </c>
      <c r="R1119">
        <v>1.8819999999999999</v>
      </c>
      <c r="S1119">
        <v>8</v>
      </c>
      <c r="T1119">
        <v>0.01</v>
      </c>
      <c r="U1119">
        <v>18.353000000000002</v>
      </c>
      <c r="V1119">
        <v>153.41999999999999</v>
      </c>
      <c r="W1119">
        <v>0.01</v>
      </c>
      <c r="X1119">
        <v>0.01</v>
      </c>
      <c r="Y1119">
        <v>0.01</v>
      </c>
      <c r="Z1119">
        <v>0.01</v>
      </c>
      <c r="AA1119">
        <v>0.01</v>
      </c>
      <c r="AB1119">
        <v>0.01</v>
      </c>
      <c r="AC1119">
        <v>69.986999999999995</v>
      </c>
      <c r="AD1119">
        <v>1.1759999999999999</v>
      </c>
      <c r="AE1119">
        <v>0.01</v>
      </c>
      <c r="AF1119">
        <v>0.01</v>
      </c>
      <c r="AG1119">
        <v>0.01</v>
      </c>
      <c r="AH1119">
        <v>0.01</v>
      </c>
      <c r="AI1119">
        <v>20.187999999999999</v>
      </c>
      <c r="AJ1119">
        <v>0.01</v>
      </c>
      <c r="AK1119">
        <v>1.8779999999999999</v>
      </c>
      <c r="AL1119">
        <v>6.5730000000000004</v>
      </c>
      <c r="AM1119">
        <v>16.901</v>
      </c>
      <c r="AN1119">
        <v>0.20424999999999999</v>
      </c>
      <c r="AO1119">
        <v>0.3707666666667</v>
      </c>
      <c r="AP1119">
        <v>2</v>
      </c>
      <c r="AQ1119">
        <v>1</v>
      </c>
      <c r="AR1119" s="4">
        <v>1118</v>
      </c>
      <c r="AS1119" s="4">
        <f>ROWS($D$2:D1119)</f>
        <v>1118</v>
      </c>
      <c r="AT1119" s="4" t="str">
        <f>IF(D1119=PUBLIC!$C$15,AS1119,"")</f>
        <v/>
      </c>
      <c r="AU1119" s="4" t="str">
        <f t="shared" si="17"/>
        <v/>
      </c>
      <c r="AV1119"/>
      <c r="AW1119"/>
      <c r="AX1119"/>
    </row>
    <row r="1120" spans="1:50" x14ac:dyDescent="0.25">
      <c r="A1120">
        <v>31</v>
      </c>
      <c r="B1120">
        <v>31119</v>
      </c>
      <c r="C1120" s="99" t="s">
        <v>2167</v>
      </c>
      <c r="D1120" s="1" t="s">
        <v>1252</v>
      </c>
      <c r="E1120">
        <v>-0.75</v>
      </c>
      <c r="F1120" s="1">
        <v>-0.92616557551495671</v>
      </c>
      <c r="G1120" s="1">
        <v>0.99</v>
      </c>
      <c r="H1120">
        <v>-0.75</v>
      </c>
      <c r="I1120" s="1">
        <v>-0.81688310561735389</v>
      </c>
      <c r="J1120" s="1">
        <v>0.01</v>
      </c>
      <c r="K1120">
        <v>-0.75</v>
      </c>
      <c r="L1120">
        <v>-0.8450689248453358</v>
      </c>
      <c r="M1120">
        <v>1.1395999999999999</v>
      </c>
      <c r="N1120">
        <v>35125</v>
      </c>
      <c r="O1120">
        <v>15.404999999999999</v>
      </c>
      <c r="P1120">
        <v>14.218</v>
      </c>
      <c r="Q1120">
        <v>1.1559999999999999</v>
      </c>
      <c r="R1120">
        <v>3.3769999999999998</v>
      </c>
      <c r="S1120">
        <v>8</v>
      </c>
      <c r="T1120">
        <v>0.01</v>
      </c>
      <c r="U1120">
        <v>14.904</v>
      </c>
      <c r="V1120">
        <v>651.6</v>
      </c>
      <c r="W1120">
        <v>133.238</v>
      </c>
      <c r="X1120">
        <v>6.2629999999999999</v>
      </c>
      <c r="Y1120">
        <v>1136.26</v>
      </c>
      <c r="Z1120">
        <v>4.7735000000000003</v>
      </c>
      <c r="AA1120">
        <v>0.84909999999999997</v>
      </c>
      <c r="AB1120">
        <v>1.4254</v>
      </c>
      <c r="AC1120">
        <v>96.034000000000006</v>
      </c>
      <c r="AD1120">
        <v>2.5049999999999999</v>
      </c>
      <c r="AE1120">
        <v>31.317</v>
      </c>
      <c r="AF1120">
        <v>158.86099999999999</v>
      </c>
      <c r="AG1120">
        <v>71.17</v>
      </c>
      <c r="AH1120">
        <v>64.057000000000002</v>
      </c>
      <c r="AI1120">
        <v>4.0670000000000002</v>
      </c>
      <c r="AJ1120">
        <v>0.223</v>
      </c>
      <c r="AK1120">
        <v>7.0209999999999999</v>
      </c>
      <c r="AL1120">
        <v>17.838000000000001</v>
      </c>
      <c r="AM1120">
        <v>4.181</v>
      </c>
      <c r="AN1120">
        <v>0.1872166666667</v>
      </c>
      <c r="AO1120">
        <v>2.1784833333333</v>
      </c>
      <c r="AP1120">
        <v>2</v>
      </c>
      <c r="AQ1120">
        <v>1</v>
      </c>
      <c r="AR1120" s="4">
        <v>1119</v>
      </c>
      <c r="AS1120" s="4">
        <f>ROWS($D$2:D1120)</f>
        <v>1119</v>
      </c>
      <c r="AT1120" s="4" t="str">
        <f>IF(D1120=PUBLIC!$C$15,AS1120,"")</f>
        <v/>
      </c>
      <c r="AU1120" s="4" t="str">
        <f t="shared" si="17"/>
        <v/>
      </c>
      <c r="AV1120"/>
      <c r="AW1120"/>
      <c r="AX1120"/>
    </row>
    <row r="1121" spans="1:50" x14ac:dyDescent="0.25">
      <c r="A1121">
        <v>31</v>
      </c>
      <c r="B1121">
        <v>31121</v>
      </c>
      <c r="C1121" s="99" t="s">
        <v>2167</v>
      </c>
      <c r="D1121" s="1" t="s">
        <v>1253</v>
      </c>
      <c r="E1121">
        <v>-1</v>
      </c>
      <c r="F1121" s="1">
        <v>-1.1436789290222509</v>
      </c>
      <c r="G1121" s="1">
        <v>0.01</v>
      </c>
      <c r="H1121">
        <v>-0.75</v>
      </c>
      <c r="I1121" s="1">
        <v>-0.81688310561735389</v>
      </c>
      <c r="J1121" s="1">
        <v>0.01</v>
      </c>
      <c r="K1121">
        <v>-0.25</v>
      </c>
      <c r="L1121">
        <v>-0.33850641586128144</v>
      </c>
      <c r="M1121">
        <v>5.3102999999999998</v>
      </c>
      <c r="N1121">
        <v>7793</v>
      </c>
      <c r="O1121">
        <v>19.556000000000001</v>
      </c>
      <c r="P1121">
        <v>3.9910000000000001</v>
      </c>
      <c r="Q1121">
        <v>0.89800000000000002</v>
      </c>
      <c r="R1121">
        <v>2.0270000000000001</v>
      </c>
      <c r="S1121">
        <v>2</v>
      </c>
      <c r="T1121">
        <v>0.01</v>
      </c>
      <c r="U1121">
        <v>10.005000000000001</v>
      </c>
      <c r="V1121">
        <v>32.14</v>
      </c>
      <c r="W1121">
        <v>32.08</v>
      </c>
      <c r="X1121">
        <v>8.9819999999999993</v>
      </c>
      <c r="Y1121">
        <v>690.76</v>
      </c>
      <c r="Z1121">
        <v>9.7532999999999994</v>
      </c>
      <c r="AA1121">
        <v>17.614599999999999</v>
      </c>
      <c r="AB1121">
        <v>0.01</v>
      </c>
      <c r="AC1121">
        <v>64.400000000000006</v>
      </c>
      <c r="AD1121">
        <v>2.887</v>
      </c>
      <c r="AE1121">
        <v>17.965</v>
      </c>
      <c r="AF1121">
        <v>1.2829999999999999</v>
      </c>
      <c r="AG1121">
        <v>0.01</v>
      </c>
      <c r="AH1121">
        <v>12.832000000000001</v>
      </c>
      <c r="AI1121">
        <v>10.701000000000001</v>
      </c>
      <c r="AJ1121">
        <v>0.71299999999999997</v>
      </c>
      <c r="AK1121">
        <v>8.5609999999999999</v>
      </c>
      <c r="AL1121">
        <v>11.956</v>
      </c>
      <c r="AM1121">
        <v>4.6740000000000004</v>
      </c>
      <c r="AN1121">
        <v>0.38498333333329998</v>
      </c>
      <c r="AO1121">
        <v>0.45181666666670001</v>
      </c>
      <c r="AP1121">
        <v>2</v>
      </c>
      <c r="AQ1121">
        <v>1</v>
      </c>
      <c r="AR1121" s="4">
        <v>1120</v>
      </c>
      <c r="AS1121" s="4">
        <f>ROWS($D$2:D1121)</f>
        <v>1120</v>
      </c>
      <c r="AT1121" s="4" t="str">
        <f>IF(D1121=PUBLIC!$C$15,AS1121,"")</f>
        <v/>
      </c>
      <c r="AU1121" s="4" t="str">
        <f t="shared" si="17"/>
        <v/>
      </c>
      <c r="AV1121"/>
      <c r="AW1121"/>
      <c r="AX1121"/>
    </row>
    <row r="1122" spans="1:50" x14ac:dyDescent="0.25">
      <c r="A1122">
        <v>31</v>
      </c>
      <c r="B1122">
        <v>31123</v>
      </c>
      <c r="C1122" s="99" t="s">
        <v>2167</v>
      </c>
      <c r="D1122" s="1" t="s">
        <v>1254</v>
      </c>
      <c r="E1122">
        <v>-1</v>
      </c>
      <c r="F1122" s="1">
        <v>-1.1436789290222509</v>
      </c>
      <c r="G1122" s="1">
        <v>0.01</v>
      </c>
      <c r="H1122">
        <v>-0.75</v>
      </c>
      <c r="I1122" s="1">
        <v>-0.81688310561735389</v>
      </c>
      <c r="J1122" s="1">
        <v>0.01</v>
      </c>
      <c r="K1122">
        <v>-0.75</v>
      </c>
      <c r="L1122">
        <v>-0.98348181362617071</v>
      </c>
      <c r="M1122">
        <v>0.01</v>
      </c>
      <c r="N1122">
        <v>4843</v>
      </c>
      <c r="O1122">
        <v>18.376999999999999</v>
      </c>
      <c r="P1122">
        <v>15.135</v>
      </c>
      <c r="Q1122">
        <v>0.74299999999999999</v>
      </c>
      <c r="R1122">
        <v>1.6930000000000001</v>
      </c>
      <c r="S1122">
        <v>10</v>
      </c>
      <c r="T1122">
        <v>0.01</v>
      </c>
      <c r="U1122">
        <v>12.347</v>
      </c>
      <c r="V1122">
        <v>134.51</v>
      </c>
      <c r="W1122">
        <v>35.101999999999997</v>
      </c>
      <c r="X1122">
        <v>2.0649999999999999</v>
      </c>
      <c r="Y1122">
        <v>607.04</v>
      </c>
      <c r="Z1122">
        <v>5.7942999999999998</v>
      </c>
      <c r="AA1122">
        <v>0.01</v>
      </c>
      <c r="AB1122">
        <v>0.01</v>
      </c>
      <c r="AC1122">
        <v>62.468000000000004</v>
      </c>
      <c r="AD1122">
        <v>2.4780000000000002</v>
      </c>
      <c r="AE1122">
        <v>26.843</v>
      </c>
      <c r="AF1122">
        <v>0.01</v>
      </c>
      <c r="AG1122">
        <v>0.01</v>
      </c>
      <c r="AH1122">
        <v>0.01</v>
      </c>
      <c r="AI1122">
        <v>16.748999999999999</v>
      </c>
      <c r="AJ1122">
        <v>0.372</v>
      </c>
      <c r="AK1122">
        <v>6.9480000000000004</v>
      </c>
      <c r="AL1122">
        <v>7.2789999999999999</v>
      </c>
      <c r="AM1122">
        <v>7.4029999999999996</v>
      </c>
      <c r="AN1122">
        <v>0.01</v>
      </c>
      <c r="AO1122">
        <v>0.01</v>
      </c>
      <c r="AP1122">
        <v>2</v>
      </c>
      <c r="AQ1122">
        <v>1</v>
      </c>
      <c r="AR1122" s="4">
        <v>1121</v>
      </c>
      <c r="AS1122" s="4">
        <f>ROWS($D$2:D1122)</f>
        <v>1121</v>
      </c>
      <c r="AT1122" s="4" t="str">
        <f>IF(D1122=PUBLIC!$C$15,AS1122,"")</f>
        <v/>
      </c>
      <c r="AU1122" s="4" t="str">
        <f t="shared" si="17"/>
        <v/>
      </c>
      <c r="AV1122"/>
      <c r="AW1122"/>
      <c r="AX1122"/>
    </row>
    <row r="1123" spans="1:50" x14ac:dyDescent="0.25">
      <c r="A1123">
        <v>31</v>
      </c>
      <c r="B1123">
        <v>31125</v>
      </c>
      <c r="C1123" s="99" t="s">
        <v>2167</v>
      </c>
      <c r="D1123" s="1" t="s">
        <v>1255</v>
      </c>
      <c r="E1123">
        <v>-1</v>
      </c>
      <c r="F1123" s="1">
        <v>-1.1436789290222509</v>
      </c>
      <c r="G1123" s="1">
        <v>0.01</v>
      </c>
      <c r="H1123">
        <v>-0.75</v>
      </c>
      <c r="I1123" s="1">
        <v>-0.81688310561735389</v>
      </c>
      <c r="J1123" s="1">
        <v>0.01</v>
      </c>
      <c r="K1123">
        <v>-0.75</v>
      </c>
      <c r="L1123">
        <v>-0.98348181362617071</v>
      </c>
      <c r="M1123">
        <v>0.01</v>
      </c>
      <c r="N1123">
        <v>3607</v>
      </c>
      <c r="O1123">
        <v>20.515999999999998</v>
      </c>
      <c r="P1123">
        <v>2.44</v>
      </c>
      <c r="Q1123">
        <v>8.3000000000000004E-2</v>
      </c>
      <c r="R1123">
        <v>8.3000000000000004E-2</v>
      </c>
      <c r="S1123">
        <v>7</v>
      </c>
      <c r="T1123">
        <v>0.01</v>
      </c>
      <c r="U1123">
        <v>12.422000000000001</v>
      </c>
      <c r="V1123">
        <v>57.56</v>
      </c>
      <c r="W1123">
        <v>16.634</v>
      </c>
      <c r="X1123">
        <v>2.7719999999999998</v>
      </c>
      <c r="Y1123">
        <v>374.23</v>
      </c>
      <c r="Z1123">
        <v>13.9582</v>
      </c>
      <c r="AA1123">
        <v>0.01</v>
      </c>
      <c r="AB1123">
        <v>0.01</v>
      </c>
      <c r="AC1123">
        <v>37.167999999999999</v>
      </c>
      <c r="AD1123">
        <v>2.4950000000000001</v>
      </c>
      <c r="AE1123">
        <v>24.951000000000001</v>
      </c>
      <c r="AF1123">
        <v>30.495999999999999</v>
      </c>
      <c r="AG1123">
        <v>0.01</v>
      </c>
      <c r="AH1123">
        <v>13.862</v>
      </c>
      <c r="AI1123">
        <v>12.459</v>
      </c>
      <c r="AJ1123">
        <v>2.415</v>
      </c>
      <c r="AK1123">
        <v>6.2569999999999997</v>
      </c>
      <c r="AL1123">
        <v>9.8789999999999996</v>
      </c>
      <c r="AM1123">
        <v>2.7989999999999999</v>
      </c>
      <c r="AN1123">
        <v>0.22466</v>
      </c>
      <c r="AO1123">
        <v>1.4143600000000001</v>
      </c>
      <c r="AP1123">
        <v>2</v>
      </c>
      <c r="AQ1123">
        <v>1</v>
      </c>
      <c r="AR1123" s="4">
        <v>1122</v>
      </c>
      <c r="AS1123" s="4">
        <f>ROWS($D$2:D1123)</f>
        <v>1122</v>
      </c>
      <c r="AT1123" s="4" t="str">
        <f>IF(D1123=PUBLIC!$C$15,AS1123,"")</f>
        <v/>
      </c>
      <c r="AU1123" s="4" t="str">
        <f t="shared" si="17"/>
        <v/>
      </c>
      <c r="AV1123"/>
      <c r="AW1123"/>
      <c r="AX1123"/>
    </row>
    <row r="1124" spans="1:50" x14ac:dyDescent="0.25">
      <c r="A1124">
        <v>31</v>
      </c>
      <c r="B1124">
        <v>31127</v>
      </c>
      <c r="C1124" s="99" t="s">
        <v>2167</v>
      </c>
      <c r="D1124" s="1" t="s">
        <v>1256</v>
      </c>
      <c r="E1124">
        <v>0.25</v>
      </c>
      <c r="F1124" s="1">
        <v>0.17825298415687665</v>
      </c>
      <c r="G1124" s="1">
        <v>6.0167000000000002</v>
      </c>
      <c r="H1124">
        <v>-0.75</v>
      </c>
      <c r="I1124" s="1">
        <v>-0.81688310561735389</v>
      </c>
      <c r="J1124" s="1">
        <v>0.01</v>
      </c>
      <c r="K1124">
        <v>-0.75</v>
      </c>
      <c r="L1124">
        <v>-0.98348181362617071</v>
      </c>
      <c r="M1124">
        <v>0.01</v>
      </c>
      <c r="N1124">
        <v>7101</v>
      </c>
      <c r="O1124">
        <v>18.123999999999999</v>
      </c>
      <c r="P1124">
        <v>2.5070000000000001</v>
      </c>
      <c r="Q1124">
        <v>1.5629999999999999</v>
      </c>
      <c r="R1124">
        <v>1.5349999999999999</v>
      </c>
      <c r="S1124">
        <v>11</v>
      </c>
      <c r="T1124">
        <v>0.01</v>
      </c>
      <c r="U1124">
        <v>10.840999999999999</v>
      </c>
      <c r="V1124">
        <v>162.44</v>
      </c>
      <c r="W1124">
        <v>46.472000000000001</v>
      </c>
      <c r="X1124">
        <v>5.633</v>
      </c>
      <c r="Y1124">
        <v>794.31</v>
      </c>
      <c r="Z1124">
        <v>7.3349000000000002</v>
      </c>
      <c r="AA1124">
        <v>7.4592999999999998</v>
      </c>
      <c r="AB1124">
        <v>0.01</v>
      </c>
      <c r="AC1124">
        <v>100.001</v>
      </c>
      <c r="AD1124">
        <v>2.464</v>
      </c>
      <c r="AE1124">
        <v>16.899000000000001</v>
      </c>
      <c r="AF1124">
        <v>36.615000000000002</v>
      </c>
      <c r="AG1124">
        <v>2.82</v>
      </c>
      <c r="AH1124">
        <v>19.716000000000001</v>
      </c>
      <c r="AI1124">
        <v>7.9829999999999997</v>
      </c>
      <c r="AJ1124">
        <v>0.31</v>
      </c>
      <c r="AK1124">
        <v>5.2750000000000004</v>
      </c>
      <c r="AL1124">
        <v>8.2929999999999993</v>
      </c>
      <c r="AM1124">
        <v>3.0750000000000002</v>
      </c>
      <c r="AN1124">
        <v>1.4263999999999999</v>
      </c>
      <c r="AO1124">
        <v>1.4132833333332999</v>
      </c>
      <c r="AP1124">
        <v>2</v>
      </c>
      <c r="AQ1124">
        <v>1</v>
      </c>
      <c r="AR1124" s="4">
        <v>1123</v>
      </c>
      <c r="AS1124" s="4">
        <f>ROWS($D$2:D1124)</f>
        <v>1123</v>
      </c>
      <c r="AT1124" s="4" t="str">
        <f>IF(D1124=PUBLIC!$C$15,AS1124,"")</f>
        <v/>
      </c>
      <c r="AU1124" s="4" t="str">
        <f t="shared" si="17"/>
        <v/>
      </c>
      <c r="AV1124"/>
      <c r="AW1124"/>
      <c r="AX1124"/>
    </row>
    <row r="1125" spans="1:50" x14ac:dyDescent="0.25">
      <c r="A1125">
        <v>31</v>
      </c>
      <c r="B1125">
        <v>31129</v>
      </c>
      <c r="C1125" s="99" t="s">
        <v>2167</v>
      </c>
      <c r="D1125" s="1" t="s">
        <v>1257</v>
      </c>
      <c r="E1125">
        <v>-1</v>
      </c>
      <c r="F1125" s="1">
        <v>-1.1436789290222509</v>
      </c>
      <c r="G1125" s="1">
        <v>0.01</v>
      </c>
      <c r="H1125">
        <v>-0.75</v>
      </c>
      <c r="I1125" s="1">
        <v>-0.81688310561735389</v>
      </c>
      <c r="J1125" s="1">
        <v>0.01</v>
      </c>
      <c r="K1125">
        <v>-0.75</v>
      </c>
      <c r="L1125">
        <v>-0.98348181362617071</v>
      </c>
      <c r="M1125">
        <v>0.01</v>
      </c>
      <c r="N1125">
        <v>4352</v>
      </c>
      <c r="O1125">
        <v>26.195</v>
      </c>
      <c r="P1125">
        <v>2.6880000000000002</v>
      </c>
      <c r="Q1125">
        <v>9.1999999999999998E-2</v>
      </c>
      <c r="R1125">
        <v>1.7</v>
      </c>
      <c r="S1125">
        <v>12</v>
      </c>
      <c r="T1125">
        <v>0.01</v>
      </c>
      <c r="U1125">
        <v>12.773</v>
      </c>
      <c r="V1125">
        <v>114.59</v>
      </c>
      <c r="W1125">
        <v>32.168999999999997</v>
      </c>
      <c r="X1125">
        <v>32.168999999999997</v>
      </c>
      <c r="Y1125">
        <v>477.23</v>
      </c>
      <c r="Z1125">
        <v>3.3020999999999998</v>
      </c>
      <c r="AA1125">
        <v>0.01</v>
      </c>
      <c r="AB1125">
        <v>0.01</v>
      </c>
      <c r="AC1125">
        <v>62.832999999999998</v>
      </c>
      <c r="AD1125">
        <v>3.2170000000000001</v>
      </c>
      <c r="AE1125">
        <v>29.870999999999999</v>
      </c>
      <c r="AF1125">
        <v>4.5960000000000001</v>
      </c>
      <c r="AG1125">
        <v>4.5999999999999996</v>
      </c>
      <c r="AH1125">
        <v>20.68</v>
      </c>
      <c r="AI1125">
        <v>18.068000000000001</v>
      </c>
      <c r="AJ1125">
        <v>0.01</v>
      </c>
      <c r="AK1125">
        <v>6.6189999999999998</v>
      </c>
      <c r="AL1125">
        <v>5.6349999999999998</v>
      </c>
      <c r="AM1125">
        <v>4.4279999999999999</v>
      </c>
      <c r="AN1125">
        <v>0.01</v>
      </c>
      <c r="AO1125">
        <v>0.01</v>
      </c>
      <c r="AP1125">
        <v>2</v>
      </c>
      <c r="AQ1125">
        <v>1</v>
      </c>
      <c r="AR1125" s="4">
        <v>1124</v>
      </c>
      <c r="AS1125" s="4">
        <f>ROWS($D$2:D1125)</f>
        <v>1124</v>
      </c>
      <c r="AT1125" s="4" t="str">
        <f>IF(D1125=PUBLIC!$C$15,AS1125,"")</f>
        <v/>
      </c>
      <c r="AU1125" s="4" t="str">
        <f t="shared" si="17"/>
        <v/>
      </c>
      <c r="AV1125"/>
      <c r="AW1125"/>
      <c r="AX1125"/>
    </row>
    <row r="1126" spans="1:50" x14ac:dyDescent="0.25">
      <c r="A1126">
        <v>31</v>
      </c>
      <c r="B1126">
        <v>31131</v>
      </c>
      <c r="C1126" s="99" t="s">
        <v>2167</v>
      </c>
      <c r="D1126" s="1" t="s">
        <v>1258</v>
      </c>
      <c r="E1126">
        <v>-1</v>
      </c>
      <c r="F1126" s="1">
        <v>-1.1436789290222509</v>
      </c>
      <c r="G1126" s="1">
        <v>0.01</v>
      </c>
      <c r="H1126">
        <v>-0.75</v>
      </c>
      <c r="I1126" s="1">
        <v>-0.81688310561735389</v>
      </c>
      <c r="J1126" s="1">
        <v>0.01</v>
      </c>
      <c r="K1126">
        <v>-0.5</v>
      </c>
      <c r="L1126">
        <v>-0.66454674461108254</v>
      </c>
      <c r="M1126">
        <v>2.6259000000000001</v>
      </c>
      <c r="N1126">
        <v>15890</v>
      </c>
      <c r="O1126">
        <v>19.459</v>
      </c>
      <c r="P1126">
        <v>7.1550000000000002</v>
      </c>
      <c r="Q1126">
        <v>0.13200000000000001</v>
      </c>
      <c r="R1126">
        <v>2.6560000000000001</v>
      </c>
      <c r="S1126">
        <v>6</v>
      </c>
      <c r="T1126">
        <v>0.01</v>
      </c>
      <c r="U1126">
        <v>10.775</v>
      </c>
      <c r="V1126">
        <v>255.03</v>
      </c>
      <c r="W1126">
        <v>58.527000000000001</v>
      </c>
      <c r="X1126">
        <v>13.215999999999999</v>
      </c>
      <c r="Y1126">
        <v>895.23</v>
      </c>
      <c r="Z1126">
        <v>0.01</v>
      </c>
      <c r="AA1126">
        <v>0.01</v>
      </c>
      <c r="AB1126">
        <v>0.01</v>
      </c>
      <c r="AC1126">
        <v>92.233000000000004</v>
      </c>
      <c r="AD1126">
        <v>2.2970000000000002</v>
      </c>
      <c r="AE1126">
        <v>30.837</v>
      </c>
      <c r="AF1126">
        <v>4.4050000000000002</v>
      </c>
      <c r="AG1126">
        <v>35.24</v>
      </c>
      <c r="AH1126">
        <v>28.949000000000002</v>
      </c>
      <c r="AI1126">
        <v>5.6079999999999997</v>
      </c>
      <c r="AJ1126">
        <v>1.0920000000000001</v>
      </c>
      <c r="AK1126">
        <v>6.7859999999999996</v>
      </c>
      <c r="AL1126">
        <v>15.057</v>
      </c>
      <c r="AM1126">
        <v>3.9390000000000001</v>
      </c>
      <c r="AN1126">
        <v>3.1897857142857</v>
      </c>
      <c r="AO1126">
        <v>0.33579999999999999</v>
      </c>
      <c r="AP1126">
        <v>2</v>
      </c>
      <c r="AQ1126">
        <v>1</v>
      </c>
      <c r="AR1126" s="4">
        <v>1125</v>
      </c>
      <c r="AS1126" s="4">
        <f>ROWS($D$2:D1126)</f>
        <v>1125</v>
      </c>
      <c r="AT1126" s="4" t="str">
        <f>IF(D1126=PUBLIC!$C$15,AS1126,"")</f>
        <v/>
      </c>
      <c r="AU1126" s="4" t="str">
        <f t="shared" si="17"/>
        <v/>
      </c>
      <c r="AV1126"/>
      <c r="AW1126"/>
      <c r="AX1126"/>
    </row>
    <row r="1127" spans="1:50" x14ac:dyDescent="0.25">
      <c r="A1127">
        <v>31</v>
      </c>
      <c r="B1127">
        <v>31133</v>
      </c>
      <c r="C1127" s="99" t="s">
        <v>2167</v>
      </c>
      <c r="D1127" s="1" t="s">
        <v>1259</v>
      </c>
      <c r="E1127">
        <v>-1</v>
      </c>
      <c r="F1127" s="1">
        <v>-1.1436789290222509</v>
      </c>
      <c r="G1127" s="1">
        <v>0.01</v>
      </c>
      <c r="H1127">
        <v>-0.75</v>
      </c>
      <c r="I1127" s="1">
        <v>-0.81688310561735389</v>
      </c>
      <c r="J1127" s="1">
        <v>0.01</v>
      </c>
      <c r="K1127">
        <v>-0.75</v>
      </c>
      <c r="L1127">
        <v>-0.98348181362617071</v>
      </c>
      <c r="M1127">
        <v>0.01</v>
      </c>
      <c r="N1127">
        <v>2695</v>
      </c>
      <c r="O1127">
        <v>26.16</v>
      </c>
      <c r="P1127">
        <v>1.855</v>
      </c>
      <c r="Q1127">
        <v>0.01</v>
      </c>
      <c r="R1127">
        <v>2.597</v>
      </c>
      <c r="S1127">
        <v>10</v>
      </c>
      <c r="T1127">
        <v>0.01</v>
      </c>
      <c r="U1127">
        <v>20.248000000000001</v>
      </c>
      <c r="V1127">
        <v>55.6</v>
      </c>
      <c r="W1127">
        <v>11.132</v>
      </c>
      <c r="X1127">
        <v>3.7109999999999999</v>
      </c>
      <c r="Y1127">
        <v>404.96</v>
      </c>
      <c r="Z1127">
        <v>0.01</v>
      </c>
      <c r="AA1127">
        <v>10.9979</v>
      </c>
      <c r="AB1127">
        <v>10.9979</v>
      </c>
      <c r="AC1127">
        <v>78.301000000000002</v>
      </c>
      <c r="AD1127">
        <v>2.597</v>
      </c>
      <c r="AE1127">
        <v>18.553000000000001</v>
      </c>
      <c r="AF1127">
        <v>0.01</v>
      </c>
      <c r="AG1127">
        <v>0.01</v>
      </c>
      <c r="AH1127">
        <v>7.4210000000000003</v>
      </c>
      <c r="AI1127">
        <v>15.087</v>
      </c>
      <c r="AJ1127">
        <v>0.90700000000000003</v>
      </c>
      <c r="AK1127">
        <v>12.448</v>
      </c>
      <c r="AL1127">
        <v>12.613</v>
      </c>
      <c r="AM1127">
        <v>2.1429999999999998</v>
      </c>
      <c r="AN1127">
        <v>1.6419333333332999</v>
      </c>
      <c r="AO1127">
        <v>0.97563333333330005</v>
      </c>
      <c r="AP1127">
        <v>2</v>
      </c>
      <c r="AQ1127">
        <v>1</v>
      </c>
      <c r="AR1127" s="4">
        <v>1126</v>
      </c>
      <c r="AS1127" s="4">
        <f>ROWS($D$2:D1127)</f>
        <v>1126</v>
      </c>
      <c r="AT1127" s="4" t="str">
        <f>IF(D1127=PUBLIC!$C$15,AS1127,"")</f>
        <v/>
      </c>
      <c r="AU1127" s="4" t="str">
        <f t="shared" si="17"/>
        <v/>
      </c>
      <c r="AV1127"/>
      <c r="AW1127"/>
      <c r="AX1127"/>
    </row>
    <row r="1128" spans="1:50" x14ac:dyDescent="0.25">
      <c r="A1128">
        <v>31</v>
      </c>
      <c r="B1128">
        <v>31135</v>
      </c>
      <c r="C1128" s="99" t="s">
        <v>2167</v>
      </c>
      <c r="D1128" s="1" t="s">
        <v>1260</v>
      </c>
      <c r="E1128">
        <v>-1</v>
      </c>
      <c r="F1128" s="1">
        <v>-1.1436789290222509</v>
      </c>
      <c r="G1128" s="1">
        <v>0.01</v>
      </c>
      <c r="H1128">
        <v>-0.75</v>
      </c>
      <c r="I1128" s="1">
        <v>-0.81688310561735389</v>
      </c>
      <c r="J1128" s="1">
        <v>0.01</v>
      </c>
      <c r="K1128">
        <v>-0.75</v>
      </c>
      <c r="L1128">
        <v>-0.98348181362617071</v>
      </c>
      <c r="M1128">
        <v>0.01</v>
      </c>
      <c r="N1128">
        <v>2911</v>
      </c>
      <c r="O1128">
        <v>21.675999999999998</v>
      </c>
      <c r="P1128">
        <v>3.7440000000000002</v>
      </c>
      <c r="Q1128">
        <v>0.17199999999999999</v>
      </c>
      <c r="R1128">
        <v>0.44700000000000001</v>
      </c>
      <c r="S1128">
        <v>10</v>
      </c>
      <c r="T1128">
        <v>0.01</v>
      </c>
      <c r="U1128">
        <v>6.76</v>
      </c>
      <c r="V1128">
        <v>34.36</v>
      </c>
      <c r="W1128">
        <v>79.010999999999996</v>
      </c>
      <c r="X1128">
        <v>17.175999999999998</v>
      </c>
      <c r="Y1128">
        <v>1253.79</v>
      </c>
      <c r="Z1128">
        <v>17.928699999999999</v>
      </c>
      <c r="AA1128">
        <v>0.01</v>
      </c>
      <c r="AB1128">
        <v>0.01</v>
      </c>
      <c r="AC1128">
        <v>66.028999999999996</v>
      </c>
      <c r="AD1128">
        <v>1.718</v>
      </c>
      <c r="AE1128">
        <v>20.611000000000001</v>
      </c>
      <c r="AF1128">
        <v>30.917000000000002</v>
      </c>
      <c r="AG1128">
        <v>0.01</v>
      </c>
      <c r="AH1128">
        <v>6.87</v>
      </c>
      <c r="AI1128">
        <v>20.611999999999998</v>
      </c>
      <c r="AJ1128">
        <v>0.01</v>
      </c>
      <c r="AK1128">
        <v>8.6389999999999993</v>
      </c>
      <c r="AL1128">
        <v>2.5169999999999999</v>
      </c>
      <c r="AM1128">
        <v>2.5169999999999999</v>
      </c>
      <c r="AN1128">
        <v>0.17507142857140001</v>
      </c>
      <c r="AO1128">
        <v>3.2652000000000001</v>
      </c>
      <c r="AP1128">
        <v>2</v>
      </c>
      <c r="AQ1128">
        <v>1</v>
      </c>
      <c r="AR1128" s="4">
        <v>1127</v>
      </c>
      <c r="AS1128" s="4">
        <f>ROWS($D$2:D1128)</f>
        <v>1127</v>
      </c>
      <c r="AT1128" s="4" t="str">
        <f>IF(D1128=PUBLIC!$C$15,AS1128,"")</f>
        <v/>
      </c>
      <c r="AU1128" s="4" t="str">
        <f t="shared" si="17"/>
        <v/>
      </c>
      <c r="AV1128"/>
      <c r="AW1128"/>
      <c r="AX1128"/>
    </row>
    <row r="1129" spans="1:50" x14ac:dyDescent="0.25">
      <c r="A1129">
        <v>31</v>
      </c>
      <c r="B1129">
        <v>31137</v>
      </c>
      <c r="C1129" s="99" t="s">
        <v>2167</v>
      </c>
      <c r="D1129" s="1" t="s">
        <v>1261</v>
      </c>
      <c r="E1129">
        <v>-1</v>
      </c>
      <c r="F1129" s="1">
        <v>-1.1436789290222509</v>
      </c>
      <c r="G1129" s="1">
        <v>0.01</v>
      </c>
      <c r="H1129">
        <v>-0.75</v>
      </c>
      <c r="I1129" s="1">
        <v>-0.81688310561735389</v>
      </c>
      <c r="J1129" s="1">
        <v>0.01</v>
      </c>
      <c r="K1129">
        <v>-0.5</v>
      </c>
      <c r="L1129">
        <v>-0.51770471009368213</v>
      </c>
      <c r="M1129">
        <v>3.8349000000000002</v>
      </c>
      <c r="N1129">
        <v>9236</v>
      </c>
      <c r="O1129">
        <v>19.780999999999999</v>
      </c>
      <c r="P1129">
        <v>5.2510000000000003</v>
      </c>
      <c r="Q1129">
        <v>0.13</v>
      </c>
      <c r="R1129">
        <v>1.657</v>
      </c>
      <c r="S1129">
        <v>9</v>
      </c>
      <c r="T1129">
        <v>0.01</v>
      </c>
      <c r="U1129">
        <v>8.26</v>
      </c>
      <c r="V1129">
        <v>237.59</v>
      </c>
      <c r="W1129">
        <v>124.51300000000001</v>
      </c>
      <c r="X1129">
        <v>7.5789999999999997</v>
      </c>
      <c r="Y1129">
        <v>1558.45</v>
      </c>
      <c r="Z1129">
        <v>0.01</v>
      </c>
      <c r="AA1129">
        <v>0.01</v>
      </c>
      <c r="AB1129">
        <v>0.01</v>
      </c>
      <c r="AC1129">
        <v>113.03400000000001</v>
      </c>
      <c r="AD1129">
        <v>2.4359999999999999</v>
      </c>
      <c r="AE1129">
        <v>24.902999999999999</v>
      </c>
      <c r="AF1129">
        <v>100.693</v>
      </c>
      <c r="AG1129">
        <v>5.41</v>
      </c>
      <c r="AH1129">
        <v>10.827</v>
      </c>
      <c r="AI1129">
        <v>14.143000000000001</v>
      </c>
      <c r="AJ1129">
        <v>0.01</v>
      </c>
      <c r="AK1129">
        <v>6.125</v>
      </c>
      <c r="AL1129">
        <v>11.272</v>
      </c>
      <c r="AM1129">
        <v>3.9980000000000002</v>
      </c>
      <c r="AN1129">
        <v>2.2013857142857001</v>
      </c>
      <c r="AO1129">
        <v>0.01</v>
      </c>
      <c r="AP1129">
        <v>2</v>
      </c>
      <c r="AQ1129">
        <v>1</v>
      </c>
      <c r="AR1129" s="4">
        <v>1128</v>
      </c>
      <c r="AS1129" s="4">
        <f>ROWS($D$2:D1129)</f>
        <v>1128</v>
      </c>
      <c r="AT1129" s="4" t="str">
        <f>IF(D1129=PUBLIC!$C$15,AS1129,"")</f>
        <v/>
      </c>
      <c r="AU1129" s="4" t="str">
        <f t="shared" si="17"/>
        <v/>
      </c>
      <c r="AV1129"/>
      <c r="AW1129"/>
      <c r="AX1129"/>
    </row>
    <row r="1130" spans="1:50" x14ac:dyDescent="0.25">
      <c r="A1130">
        <v>31</v>
      </c>
      <c r="B1130">
        <v>31139</v>
      </c>
      <c r="C1130" s="99" t="s">
        <v>2167</v>
      </c>
      <c r="D1130" s="1" t="s">
        <v>1262</v>
      </c>
      <c r="E1130">
        <v>-1</v>
      </c>
      <c r="F1130" s="1">
        <v>-1.1436789290222509</v>
      </c>
      <c r="G1130" s="1">
        <v>0.01</v>
      </c>
      <c r="H1130">
        <v>-0.75</v>
      </c>
      <c r="I1130" s="1">
        <v>-0.81688310561735389</v>
      </c>
      <c r="J1130" s="1">
        <v>0.01</v>
      </c>
      <c r="K1130">
        <v>0.01</v>
      </c>
      <c r="L1130">
        <v>-0.16767653864976476</v>
      </c>
      <c r="M1130">
        <v>6.7168000000000001</v>
      </c>
      <c r="N1130">
        <v>7179</v>
      </c>
      <c r="O1130">
        <v>18.54</v>
      </c>
      <c r="P1130">
        <v>1.5880000000000001</v>
      </c>
      <c r="Q1130">
        <v>0.223</v>
      </c>
      <c r="R1130">
        <v>1.2949999999999999</v>
      </c>
      <c r="S1130">
        <v>8</v>
      </c>
      <c r="T1130">
        <v>0.01</v>
      </c>
      <c r="U1130">
        <v>6.5720000000000001</v>
      </c>
      <c r="V1130">
        <v>34.840000000000003</v>
      </c>
      <c r="W1130">
        <v>83.576999999999998</v>
      </c>
      <c r="X1130">
        <v>5.5720000000000001</v>
      </c>
      <c r="Y1130">
        <v>776.4</v>
      </c>
      <c r="Z1130">
        <v>2.3391000000000002</v>
      </c>
      <c r="AA1130">
        <v>0.01</v>
      </c>
      <c r="AB1130">
        <v>0.01</v>
      </c>
      <c r="AC1130">
        <v>28.172000000000001</v>
      </c>
      <c r="AD1130">
        <v>1.88</v>
      </c>
      <c r="AE1130">
        <v>18.108000000000001</v>
      </c>
      <c r="AF1130">
        <v>1.393</v>
      </c>
      <c r="AG1130">
        <v>59.9</v>
      </c>
      <c r="AH1130">
        <v>8.3580000000000005</v>
      </c>
      <c r="AI1130">
        <v>9.984</v>
      </c>
      <c r="AJ1130">
        <v>0.191</v>
      </c>
      <c r="AK1130">
        <v>7.0919999999999996</v>
      </c>
      <c r="AL1130">
        <v>14.73</v>
      </c>
      <c r="AM1130">
        <v>4.6100000000000003</v>
      </c>
      <c r="AN1130">
        <v>0.1643333333333</v>
      </c>
      <c r="AO1130">
        <v>3.0392166666667002</v>
      </c>
      <c r="AP1130">
        <v>2</v>
      </c>
      <c r="AQ1130">
        <v>1</v>
      </c>
      <c r="AR1130" s="4">
        <v>1129</v>
      </c>
      <c r="AS1130" s="4">
        <f>ROWS($D$2:D1130)</f>
        <v>1129</v>
      </c>
      <c r="AT1130" s="4" t="str">
        <f>IF(D1130=PUBLIC!$C$15,AS1130,"")</f>
        <v/>
      </c>
      <c r="AU1130" s="4" t="str">
        <f t="shared" si="17"/>
        <v/>
      </c>
      <c r="AV1130"/>
      <c r="AW1130"/>
      <c r="AX1130"/>
    </row>
    <row r="1131" spans="1:50" x14ac:dyDescent="0.25">
      <c r="A1131">
        <v>31</v>
      </c>
      <c r="B1131">
        <v>31141</v>
      </c>
      <c r="C1131" s="99" t="s">
        <v>2167</v>
      </c>
      <c r="D1131" s="1" t="s">
        <v>1263</v>
      </c>
      <c r="E1131">
        <v>-0.75</v>
      </c>
      <c r="F1131" s="1">
        <v>-0.89687817145180282</v>
      </c>
      <c r="G1131" s="1">
        <v>1.1233</v>
      </c>
      <c r="H1131">
        <v>-0.75</v>
      </c>
      <c r="I1131" s="1">
        <v>-0.81688310561735389</v>
      </c>
      <c r="J1131" s="1">
        <v>0.01</v>
      </c>
      <c r="K1131">
        <v>-0.75</v>
      </c>
      <c r="L1131">
        <v>-0.76953454828092616</v>
      </c>
      <c r="M1131">
        <v>1.7615000000000001</v>
      </c>
      <c r="N1131">
        <v>32703</v>
      </c>
      <c r="O1131">
        <v>15.72</v>
      </c>
      <c r="P1131">
        <v>16.901</v>
      </c>
      <c r="Q1131">
        <v>0.28399999999999997</v>
      </c>
      <c r="R1131">
        <v>2.0609999999999999</v>
      </c>
      <c r="S1131">
        <v>8</v>
      </c>
      <c r="T1131">
        <v>0.01</v>
      </c>
      <c r="U1131">
        <v>8.7279999999999998</v>
      </c>
      <c r="V1131">
        <v>533.79999999999995</v>
      </c>
      <c r="W1131">
        <v>74.305000000000007</v>
      </c>
      <c r="X1131">
        <v>25.991</v>
      </c>
      <c r="Y1131">
        <v>992.73</v>
      </c>
      <c r="Z1131">
        <v>2.6190000000000002</v>
      </c>
      <c r="AA1131">
        <v>0.01</v>
      </c>
      <c r="AB1131">
        <v>0.01</v>
      </c>
      <c r="AC1131">
        <v>79.566999999999993</v>
      </c>
      <c r="AD1131">
        <v>1.8959999999999999</v>
      </c>
      <c r="AE1131">
        <v>34.859000000000002</v>
      </c>
      <c r="AF1131">
        <v>81.031999999999996</v>
      </c>
      <c r="AG1131">
        <v>12.84</v>
      </c>
      <c r="AH1131">
        <v>58.404000000000003</v>
      </c>
      <c r="AI1131">
        <v>5.6470000000000002</v>
      </c>
      <c r="AJ1131">
        <v>0.48099999999999998</v>
      </c>
      <c r="AK1131">
        <v>8.3019999999999996</v>
      </c>
      <c r="AL1131">
        <v>28.678000000000001</v>
      </c>
      <c r="AM1131">
        <v>2.7290000000000001</v>
      </c>
      <c r="AN1131">
        <v>0.12325</v>
      </c>
      <c r="AO1131">
        <v>0.80623750000000005</v>
      </c>
      <c r="AP1131">
        <v>2</v>
      </c>
      <c r="AQ1131">
        <v>1</v>
      </c>
      <c r="AR1131" s="4">
        <v>1130</v>
      </c>
      <c r="AS1131" s="4">
        <f>ROWS($D$2:D1131)</f>
        <v>1130</v>
      </c>
      <c r="AT1131" s="4" t="str">
        <f>IF(D1131=PUBLIC!$C$15,AS1131,"")</f>
        <v/>
      </c>
      <c r="AU1131" s="4" t="str">
        <f t="shared" si="17"/>
        <v/>
      </c>
      <c r="AV1131"/>
      <c r="AW1131"/>
      <c r="AX1131"/>
    </row>
    <row r="1132" spans="1:50" x14ac:dyDescent="0.25">
      <c r="A1132">
        <v>31</v>
      </c>
      <c r="B1132">
        <v>31143</v>
      </c>
      <c r="C1132" s="99" t="s">
        <v>2167</v>
      </c>
      <c r="D1132" s="1" t="s">
        <v>1264</v>
      </c>
      <c r="E1132">
        <v>-1</v>
      </c>
      <c r="F1132" s="1">
        <v>-1.1436789290222509</v>
      </c>
      <c r="G1132" s="1">
        <v>0.01</v>
      </c>
      <c r="H1132">
        <v>-0.75</v>
      </c>
      <c r="I1132" s="1">
        <v>-0.81688310561735389</v>
      </c>
      <c r="J1132" s="1">
        <v>0.01</v>
      </c>
      <c r="K1132">
        <v>-0.75</v>
      </c>
      <c r="L1132">
        <v>-0.98348181362617071</v>
      </c>
      <c r="M1132">
        <v>0.01</v>
      </c>
      <c r="N1132">
        <v>5242</v>
      </c>
      <c r="O1132">
        <v>20.373999999999999</v>
      </c>
      <c r="P1132">
        <v>4.33</v>
      </c>
      <c r="Q1132">
        <v>0.191</v>
      </c>
      <c r="R1132">
        <v>1.85</v>
      </c>
      <c r="S1132">
        <v>10</v>
      </c>
      <c r="T1132">
        <v>0.01</v>
      </c>
      <c r="U1132">
        <v>8.1430000000000007</v>
      </c>
      <c r="V1132">
        <v>76.099999999999994</v>
      </c>
      <c r="W1132">
        <v>55.322000000000003</v>
      </c>
      <c r="X1132">
        <v>17.169</v>
      </c>
      <c r="Y1132">
        <v>834.38</v>
      </c>
      <c r="Z1132">
        <v>8.4562000000000008</v>
      </c>
      <c r="AA1132">
        <v>0.01</v>
      </c>
      <c r="AB1132">
        <v>0.01</v>
      </c>
      <c r="AC1132">
        <v>28.204999999999998</v>
      </c>
      <c r="AD1132">
        <v>1.9079999999999999</v>
      </c>
      <c r="AE1132">
        <v>11.446</v>
      </c>
      <c r="AF1132">
        <v>41.969000000000001</v>
      </c>
      <c r="AG1132">
        <v>3.82</v>
      </c>
      <c r="AH1132">
        <v>3.8149999999999999</v>
      </c>
      <c r="AI1132">
        <v>17.86</v>
      </c>
      <c r="AJ1132">
        <v>0.28899999999999998</v>
      </c>
      <c r="AK1132">
        <v>5.8929999999999998</v>
      </c>
      <c r="AL1132">
        <v>14.641999999999999</v>
      </c>
      <c r="AM1132">
        <v>3.5430000000000001</v>
      </c>
      <c r="AN1132">
        <v>1.18645</v>
      </c>
      <c r="AO1132">
        <v>1.3927333333333001</v>
      </c>
      <c r="AP1132">
        <v>2</v>
      </c>
      <c r="AQ1132">
        <v>1</v>
      </c>
      <c r="AR1132" s="4">
        <v>1131</v>
      </c>
      <c r="AS1132" s="4">
        <f>ROWS($D$2:D1132)</f>
        <v>1131</v>
      </c>
      <c r="AT1132" s="4" t="str">
        <f>IF(D1132=PUBLIC!$C$15,AS1132,"")</f>
        <v/>
      </c>
      <c r="AU1132" s="4" t="str">
        <f t="shared" si="17"/>
        <v/>
      </c>
      <c r="AV1132"/>
      <c r="AW1132"/>
      <c r="AX1132"/>
    </row>
    <row r="1133" spans="1:50" x14ac:dyDescent="0.25">
      <c r="A1133">
        <v>31</v>
      </c>
      <c r="B1133">
        <v>31145</v>
      </c>
      <c r="C1133" s="99" t="s">
        <v>2167</v>
      </c>
      <c r="D1133" s="1" t="s">
        <v>1265</v>
      </c>
      <c r="E1133">
        <v>-0.5</v>
      </c>
      <c r="F1133" s="1">
        <v>-0.74729929158537278</v>
      </c>
      <c r="G1133" s="1">
        <v>1.8041</v>
      </c>
      <c r="H1133">
        <v>-0.75</v>
      </c>
      <c r="I1133" s="1">
        <v>-0.81688310561735389</v>
      </c>
      <c r="J1133" s="1">
        <v>0.01</v>
      </c>
      <c r="K1133">
        <v>-0.5</v>
      </c>
      <c r="L1133">
        <v>-0.53308122090418919</v>
      </c>
      <c r="M1133">
        <v>3.7082999999999999</v>
      </c>
      <c r="N1133">
        <v>10884</v>
      </c>
      <c r="O1133">
        <v>18.78</v>
      </c>
      <c r="P1133">
        <v>4.7960000000000003</v>
      </c>
      <c r="Q1133">
        <v>1.6080000000000001</v>
      </c>
      <c r="R1133">
        <v>1.194</v>
      </c>
      <c r="S1133">
        <v>11</v>
      </c>
      <c r="T1133">
        <v>0.01</v>
      </c>
      <c r="U1133">
        <v>11.779</v>
      </c>
      <c r="V1133">
        <v>861.33</v>
      </c>
      <c r="W1133">
        <v>41.344999999999999</v>
      </c>
      <c r="X1133">
        <v>13.782</v>
      </c>
      <c r="Y1133">
        <v>813.91</v>
      </c>
      <c r="Z1133">
        <v>2.2523</v>
      </c>
      <c r="AA1133">
        <v>3.7429999999999999</v>
      </c>
      <c r="AB1133">
        <v>3.7429999999999999</v>
      </c>
      <c r="AC1133">
        <v>120.468</v>
      </c>
      <c r="AD1133">
        <v>2.6640000000000001</v>
      </c>
      <c r="AE1133">
        <v>37.67</v>
      </c>
      <c r="AF1133">
        <v>72.584000000000003</v>
      </c>
      <c r="AG1133">
        <v>2.76</v>
      </c>
      <c r="AH1133">
        <v>56.045999999999999</v>
      </c>
      <c r="AI1133">
        <v>8.4860000000000007</v>
      </c>
      <c r="AJ1133">
        <v>1.532</v>
      </c>
      <c r="AK1133">
        <v>5.694</v>
      </c>
      <c r="AL1133">
        <v>8.3059999999999992</v>
      </c>
      <c r="AM1133">
        <v>4.9729999999999999</v>
      </c>
      <c r="AN1133">
        <v>2.2871000000000001</v>
      </c>
      <c r="AO1133">
        <v>0.01</v>
      </c>
      <c r="AP1133">
        <v>2</v>
      </c>
      <c r="AQ1133">
        <v>1</v>
      </c>
      <c r="AR1133" s="4">
        <v>1132</v>
      </c>
      <c r="AS1133" s="4">
        <f>ROWS($D$2:D1133)</f>
        <v>1132</v>
      </c>
      <c r="AT1133" s="4" t="str">
        <f>IF(D1133=PUBLIC!$C$15,AS1133,"")</f>
        <v/>
      </c>
      <c r="AU1133" s="4" t="str">
        <f t="shared" si="17"/>
        <v/>
      </c>
      <c r="AV1133"/>
      <c r="AW1133"/>
      <c r="AX1133"/>
    </row>
    <row r="1134" spans="1:50" x14ac:dyDescent="0.25">
      <c r="A1134">
        <v>31</v>
      </c>
      <c r="B1134">
        <v>31147</v>
      </c>
      <c r="C1134" s="99" t="s">
        <v>2167</v>
      </c>
      <c r="D1134" s="1" t="s">
        <v>1266</v>
      </c>
      <c r="E1134">
        <v>-1</v>
      </c>
      <c r="F1134" s="1">
        <v>-1.1436789290222509</v>
      </c>
      <c r="G1134" s="1">
        <v>0.01</v>
      </c>
      <c r="H1134">
        <v>-0.75</v>
      </c>
      <c r="I1134" s="1">
        <v>-0.81688310561735389</v>
      </c>
      <c r="J1134" s="1">
        <v>0.01</v>
      </c>
      <c r="K1134">
        <v>-0.25</v>
      </c>
      <c r="L1134">
        <v>-0.27249430191570073</v>
      </c>
      <c r="M1134">
        <v>5.8537999999999997</v>
      </c>
      <c r="N1134">
        <v>8149</v>
      </c>
      <c r="O1134">
        <v>23.181000000000001</v>
      </c>
      <c r="P1134">
        <v>1.804</v>
      </c>
      <c r="Q1134">
        <v>0.307</v>
      </c>
      <c r="R1134">
        <v>5.2889999999999997</v>
      </c>
      <c r="S1134">
        <v>11</v>
      </c>
      <c r="T1134">
        <v>0.01</v>
      </c>
      <c r="U1134">
        <v>18.010000000000002</v>
      </c>
      <c r="V1134">
        <v>427.96</v>
      </c>
      <c r="W1134">
        <v>63.811999999999998</v>
      </c>
      <c r="X1134">
        <v>13.499000000000001</v>
      </c>
      <c r="Y1134">
        <v>655.41</v>
      </c>
      <c r="Z1134">
        <v>0.01</v>
      </c>
      <c r="AA1134">
        <v>8.5709</v>
      </c>
      <c r="AB1134">
        <v>0.01</v>
      </c>
      <c r="AC1134">
        <v>55.3</v>
      </c>
      <c r="AD1134">
        <v>3.375</v>
      </c>
      <c r="AE1134">
        <v>8.59</v>
      </c>
      <c r="AF1134">
        <v>15.952999999999999</v>
      </c>
      <c r="AG1134">
        <v>7.36</v>
      </c>
      <c r="AH1134">
        <v>47.859000000000002</v>
      </c>
      <c r="AI1134">
        <v>9.7189999999999994</v>
      </c>
      <c r="AJ1134">
        <v>0.47699999999999998</v>
      </c>
      <c r="AK1134">
        <v>8.0609999999999999</v>
      </c>
      <c r="AL1134">
        <v>9.6940000000000008</v>
      </c>
      <c r="AM1134">
        <v>6.3789999999999996</v>
      </c>
      <c r="AN1134">
        <v>3.2749999999999999</v>
      </c>
      <c r="AO1134">
        <v>0.01</v>
      </c>
      <c r="AP1134">
        <v>2</v>
      </c>
      <c r="AQ1134">
        <v>1</v>
      </c>
      <c r="AR1134" s="4">
        <v>1133</v>
      </c>
      <c r="AS1134" s="4">
        <f>ROWS($D$2:D1134)</f>
        <v>1133</v>
      </c>
      <c r="AT1134" s="4" t="str">
        <f>IF(D1134=PUBLIC!$C$15,AS1134,"")</f>
        <v/>
      </c>
      <c r="AU1134" s="4" t="str">
        <f t="shared" si="17"/>
        <v/>
      </c>
      <c r="AV1134"/>
      <c r="AW1134"/>
      <c r="AX1134"/>
    </row>
    <row r="1135" spans="1:50" x14ac:dyDescent="0.25">
      <c r="A1135">
        <v>31</v>
      </c>
      <c r="B1135">
        <v>31149</v>
      </c>
      <c r="C1135" s="99" t="s">
        <v>2167</v>
      </c>
      <c r="D1135" s="1" t="s">
        <v>1267</v>
      </c>
      <c r="E1135">
        <v>-1</v>
      </c>
      <c r="F1135" s="1">
        <v>-1.1436789290222509</v>
      </c>
      <c r="G1135" s="1">
        <v>0.01</v>
      </c>
      <c r="H1135">
        <v>-0.75</v>
      </c>
      <c r="I1135" s="1">
        <v>-0.81688310561735389</v>
      </c>
      <c r="J1135" s="1">
        <v>0.01</v>
      </c>
      <c r="K1135">
        <v>-0.75</v>
      </c>
      <c r="L1135">
        <v>-0.98348181362617071</v>
      </c>
      <c r="M1135">
        <v>0.01</v>
      </c>
      <c r="N1135">
        <v>1407</v>
      </c>
      <c r="O1135">
        <v>25.870999999999999</v>
      </c>
      <c r="P1135">
        <v>0.71099999999999997</v>
      </c>
      <c r="Q1135">
        <v>0.28399999999999997</v>
      </c>
      <c r="R1135">
        <v>3.2690000000000001</v>
      </c>
      <c r="S1135">
        <v>12</v>
      </c>
      <c r="T1135">
        <v>0.01</v>
      </c>
      <c r="U1135">
        <v>10.420999999999999</v>
      </c>
      <c r="V1135">
        <v>41.61</v>
      </c>
      <c r="W1135">
        <v>35.536999999999999</v>
      </c>
      <c r="X1135">
        <v>0.01</v>
      </c>
      <c r="Y1135">
        <v>567.69000000000005</v>
      </c>
      <c r="Z1135">
        <v>16.770399999999999</v>
      </c>
      <c r="AA1135">
        <v>0.01</v>
      </c>
      <c r="AB1135">
        <v>0.01</v>
      </c>
      <c r="AC1135">
        <v>37.651000000000003</v>
      </c>
      <c r="AD1135">
        <v>1.0660000000000001</v>
      </c>
      <c r="AE1135">
        <v>0.01</v>
      </c>
      <c r="AF1135">
        <v>0.01</v>
      </c>
      <c r="AG1135">
        <v>7.11</v>
      </c>
      <c r="AH1135">
        <v>0.01</v>
      </c>
      <c r="AI1135">
        <v>28.352</v>
      </c>
      <c r="AJ1135">
        <v>0.01</v>
      </c>
      <c r="AK1135">
        <v>7.5350000000000001</v>
      </c>
      <c r="AL1135">
        <v>3.448</v>
      </c>
      <c r="AM1135">
        <v>2.2989999999999999</v>
      </c>
      <c r="AN1135">
        <v>0.01</v>
      </c>
      <c r="AO1135">
        <v>0.01</v>
      </c>
      <c r="AP1135">
        <v>2</v>
      </c>
      <c r="AQ1135">
        <v>1</v>
      </c>
      <c r="AR1135" s="4">
        <v>1134</v>
      </c>
      <c r="AS1135" s="4">
        <f>ROWS($D$2:D1135)</f>
        <v>1134</v>
      </c>
      <c r="AT1135" s="4" t="str">
        <f>IF(D1135=PUBLIC!$C$15,AS1135,"")</f>
        <v/>
      </c>
      <c r="AU1135" s="4" t="str">
        <f t="shared" si="17"/>
        <v/>
      </c>
      <c r="AV1135"/>
      <c r="AW1135"/>
      <c r="AX1135"/>
    </row>
    <row r="1136" spans="1:50" x14ac:dyDescent="0.25">
      <c r="A1136">
        <v>31</v>
      </c>
      <c r="B1136">
        <v>31151</v>
      </c>
      <c r="C1136" s="99" t="s">
        <v>2167</v>
      </c>
      <c r="D1136" s="1" t="s">
        <v>1268</v>
      </c>
      <c r="E1136">
        <v>-1</v>
      </c>
      <c r="F1136" s="1">
        <v>-1.1436789290222509</v>
      </c>
      <c r="G1136" s="1">
        <v>0.01</v>
      </c>
      <c r="H1136">
        <v>-0.75</v>
      </c>
      <c r="I1136" s="1">
        <v>-0.81688310561735389</v>
      </c>
      <c r="J1136" s="1">
        <v>0.01</v>
      </c>
      <c r="K1136">
        <v>-0.75</v>
      </c>
      <c r="L1136">
        <v>-0.98348181362617071</v>
      </c>
      <c r="M1136">
        <v>0.01</v>
      </c>
      <c r="N1136">
        <v>14356</v>
      </c>
      <c r="O1136">
        <v>14.412000000000001</v>
      </c>
      <c r="P1136">
        <v>23.321000000000002</v>
      </c>
      <c r="Q1136">
        <v>0.79400000000000004</v>
      </c>
      <c r="R1136">
        <v>3.9430000000000001</v>
      </c>
      <c r="S1136">
        <v>6</v>
      </c>
      <c r="T1136">
        <v>0.01</v>
      </c>
      <c r="U1136">
        <v>11.923999999999999</v>
      </c>
      <c r="V1136">
        <v>335.76</v>
      </c>
      <c r="W1136">
        <v>39.704999999999998</v>
      </c>
      <c r="X1136">
        <v>12.538</v>
      </c>
      <c r="Y1136">
        <v>645.80999999999995</v>
      </c>
      <c r="Z1136">
        <v>9.1570999999999998</v>
      </c>
      <c r="AA1136">
        <v>0.01</v>
      </c>
      <c r="AB1136">
        <v>0.01</v>
      </c>
      <c r="AC1136">
        <v>57.366999999999997</v>
      </c>
      <c r="AD1136">
        <v>2.02</v>
      </c>
      <c r="AE1136">
        <v>13.930999999999999</v>
      </c>
      <c r="AF1136">
        <v>20.201000000000001</v>
      </c>
      <c r="AG1136">
        <v>1.39</v>
      </c>
      <c r="AH1136">
        <v>2.09</v>
      </c>
      <c r="AI1136">
        <v>7.4729999999999999</v>
      </c>
      <c r="AJ1136">
        <v>0.01</v>
      </c>
      <c r="AK1136">
        <v>4.45</v>
      </c>
      <c r="AL1136">
        <v>25.898</v>
      </c>
      <c r="AM1136">
        <v>6.1890000000000001</v>
      </c>
      <c r="AN1136">
        <v>1.0768857142857</v>
      </c>
      <c r="AO1136">
        <v>1.1361142857143001</v>
      </c>
      <c r="AP1136">
        <v>2</v>
      </c>
      <c r="AQ1136">
        <v>1</v>
      </c>
      <c r="AR1136" s="4">
        <v>1135</v>
      </c>
      <c r="AS1136" s="4">
        <f>ROWS($D$2:D1136)</f>
        <v>1135</v>
      </c>
      <c r="AT1136" s="4" t="str">
        <f>IF(D1136=PUBLIC!$C$15,AS1136,"")</f>
        <v/>
      </c>
      <c r="AU1136" s="4" t="str">
        <f t="shared" si="17"/>
        <v/>
      </c>
      <c r="AV1136"/>
      <c r="AW1136"/>
      <c r="AX1136"/>
    </row>
    <row r="1137" spans="1:50" x14ac:dyDescent="0.25">
      <c r="A1137">
        <v>31</v>
      </c>
      <c r="B1137">
        <v>31157</v>
      </c>
      <c r="C1137" s="99" t="s">
        <v>2167</v>
      </c>
      <c r="D1137" s="1" t="s">
        <v>1269</v>
      </c>
      <c r="E1137">
        <v>-1</v>
      </c>
      <c r="F1137" s="1">
        <v>-1.1436789290222509</v>
      </c>
      <c r="G1137" s="1">
        <v>0.01</v>
      </c>
      <c r="H1137">
        <v>-0.75</v>
      </c>
      <c r="I1137" s="1">
        <v>-0.81688310561735389</v>
      </c>
      <c r="J1137" s="1">
        <v>0.01</v>
      </c>
      <c r="K1137">
        <v>-0.75</v>
      </c>
      <c r="L1137">
        <v>-0.98348181362617071</v>
      </c>
      <c r="M1137">
        <v>0.01</v>
      </c>
      <c r="N1137">
        <v>36599</v>
      </c>
      <c r="O1137">
        <v>17.797999999999998</v>
      </c>
      <c r="P1137">
        <v>22.812000000000001</v>
      </c>
      <c r="Q1137">
        <v>0.64200000000000002</v>
      </c>
      <c r="R1137">
        <v>3.0819999999999999</v>
      </c>
      <c r="S1137">
        <v>8</v>
      </c>
      <c r="T1137">
        <v>0.01</v>
      </c>
      <c r="U1137">
        <v>13.452</v>
      </c>
      <c r="V1137">
        <v>680.8</v>
      </c>
      <c r="W1137">
        <v>65.849000000000004</v>
      </c>
      <c r="X1137">
        <v>21.585000000000001</v>
      </c>
      <c r="Y1137">
        <v>782.81</v>
      </c>
      <c r="Z1137">
        <v>0.65939999999999999</v>
      </c>
      <c r="AA1137">
        <v>1.3421000000000001</v>
      </c>
      <c r="AB1137">
        <v>0.52780000000000005</v>
      </c>
      <c r="AC1137">
        <v>101.93300000000001</v>
      </c>
      <c r="AD1137">
        <v>3.2240000000000002</v>
      </c>
      <c r="AE1137">
        <v>13.662000000000001</v>
      </c>
      <c r="AF1137">
        <v>63.116</v>
      </c>
      <c r="AG1137">
        <v>4.6399999999999997</v>
      </c>
      <c r="AH1137">
        <v>64.756</v>
      </c>
      <c r="AI1137">
        <v>4.0650000000000004</v>
      </c>
      <c r="AJ1137">
        <v>3.3000000000000002E-2</v>
      </c>
      <c r="AK1137">
        <v>8.1240000000000006</v>
      </c>
      <c r="AL1137">
        <v>7.2309999999999999</v>
      </c>
      <c r="AM1137">
        <v>6.5819999999999999</v>
      </c>
      <c r="AN1137">
        <v>0.01</v>
      </c>
      <c r="AO1137">
        <v>0.01</v>
      </c>
      <c r="AP1137">
        <v>2</v>
      </c>
      <c r="AQ1137">
        <v>1</v>
      </c>
      <c r="AR1137" s="4">
        <v>1136</v>
      </c>
      <c r="AS1137" s="4">
        <f>ROWS($D$2:D1137)</f>
        <v>1136</v>
      </c>
      <c r="AT1137" s="4" t="str">
        <f>IF(D1137=PUBLIC!$C$15,AS1137,"")</f>
        <v/>
      </c>
      <c r="AU1137" s="4" t="str">
        <f t="shared" si="17"/>
        <v/>
      </c>
      <c r="AV1137"/>
      <c r="AW1137"/>
      <c r="AX1137"/>
    </row>
    <row r="1138" spans="1:50" x14ac:dyDescent="0.25">
      <c r="A1138">
        <v>31</v>
      </c>
      <c r="B1138">
        <v>31161</v>
      </c>
      <c r="C1138" s="99" t="s">
        <v>2167</v>
      </c>
      <c r="D1138" s="1" t="s">
        <v>1270</v>
      </c>
      <c r="E1138">
        <v>-1</v>
      </c>
      <c r="F1138" s="1">
        <v>-1.1436789290222509</v>
      </c>
      <c r="G1138" s="1">
        <v>0.01</v>
      </c>
      <c r="H1138">
        <v>-0.75</v>
      </c>
      <c r="I1138" s="1">
        <v>-0.81688310561735389</v>
      </c>
      <c r="J1138" s="1">
        <v>0.01</v>
      </c>
      <c r="K1138">
        <v>-0.75</v>
      </c>
      <c r="L1138">
        <v>-0.98348181362617071</v>
      </c>
      <c r="M1138">
        <v>0.01</v>
      </c>
      <c r="N1138">
        <v>5259</v>
      </c>
      <c r="O1138">
        <v>24.472000000000001</v>
      </c>
      <c r="P1138">
        <v>4.335</v>
      </c>
      <c r="Q1138">
        <v>0.49399999999999999</v>
      </c>
      <c r="R1138">
        <v>12.625999999999999</v>
      </c>
      <c r="S1138">
        <v>12</v>
      </c>
      <c r="T1138">
        <v>0.01</v>
      </c>
      <c r="U1138">
        <v>16.808</v>
      </c>
      <c r="V1138">
        <v>86.87</v>
      </c>
      <c r="W1138">
        <v>47.537999999999997</v>
      </c>
      <c r="X1138">
        <v>20.917000000000002</v>
      </c>
      <c r="Y1138">
        <v>372.34</v>
      </c>
      <c r="Z1138">
        <v>0.01</v>
      </c>
      <c r="AA1138">
        <v>0.01</v>
      </c>
      <c r="AB1138">
        <v>0.01</v>
      </c>
      <c r="AC1138">
        <v>0.90500000000000003</v>
      </c>
      <c r="AD1138">
        <v>2.1869999999999998</v>
      </c>
      <c r="AE1138">
        <v>13.311</v>
      </c>
      <c r="AF1138">
        <v>1.9019999999999999</v>
      </c>
      <c r="AG1138">
        <v>13.31</v>
      </c>
      <c r="AH1138">
        <v>38.03</v>
      </c>
      <c r="AI1138">
        <v>17.225000000000001</v>
      </c>
      <c r="AJ1138">
        <v>0.156</v>
      </c>
      <c r="AK1138">
        <v>4.1310000000000002</v>
      </c>
      <c r="AL1138">
        <v>3.5070000000000001</v>
      </c>
      <c r="AM1138">
        <v>2.8839999999999999</v>
      </c>
      <c r="AN1138">
        <v>0.5071</v>
      </c>
      <c r="AO1138">
        <v>0.5071</v>
      </c>
      <c r="AP1138">
        <v>2</v>
      </c>
      <c r="AQ1138">
        <v>1</v>
      </c>
      <c r="AR1138" s="4">
        <v>1137</v>
      </c>
      <c r="AS1138" s="4">
        <f>ROWS($D$2:D1138)</f>
        <v>1137</v>
      </c>
      <c r="AT1138" s="4" t="str">
        <f>IF(D1138=PUBLIC!$C$15,AS1138,"")</f>
        <v/>
      </c>
      <c r="AU1138" s="4" t="str">
        <f t="shared" si="17"/>
        <v/>
      </c>
      <c r="AV1138"/>
      <c r="AW1138"/>
      <c r="AX1138"/>
    </row>
    <row r="1139" spans="1:50" x14ac:dyDescent="0.25">
      <c r="A1139">
        <v>31</v>
      </c>
      <c r="B1139">
        <v>31163</v>
      </c>
      <c r="C1139" s="99" t="s">
        <v>2167</v>
      </c>
      <c r="D1139" s="1" t="s">
        <v>1271</v>
      </c>
      <c r="E1139">
        <v>-1</v>
      </c>
      <c r="F1139" s="1">
        <v>-1.1436789290222509</v>
      </c>
      <c r="G1139" s="1">
        <v>0.01</v>
      </c>
      <c r="H1139">
        <v>-0.75</v>
      </c>
      <c r="I1139" s="1">
        <v>-0.81688310561735389</v>
      </c>
      <c r="J1139" s="1">
        <v>0.01</v>
      </c>
      <c r="K1139">
        <v>-0.75</v>
      </c>
      <c r="L1139">
        <v>-0.98348181362617071</v>
      </c>
      <c r="M1139">
        <v>0.01</v>
      </c>
      <c r="N1139">
        <v>3090</v>
      </c>
      <c r="O1139">
        <v>26.117000000000001</v>
      </c>
      <c r="P1139">
        <v>1.909</v>
      </c>
      <c r="Q1139">
        <v>0.74399999999999999</v>
      </c>
      <c r="R1139">
        <v>0.42099999999999999</v>
      </c>
      <c r="S1139">
        <v>7</v>
      </c>
      <c r="T1139">
        <v>0.01</v>
      </c>
      <c r="U1139">
        <v>13.28</v>
      </c>
      <c r="V1139">
        <v>48.37</v>
      </c>
      <c r="W1139">
        <v>55.015999999999998</v>
      </c>
      <c r="X1139">
        <v>16.181000000000001</v>
      </c>
      <c r="Y1139">
        <v>321.38</v>
      </c>
      <c r="Z1139">
        <v>0.01</v>
      </c>
      <c r="AA1139">
        <v>0.01</v>
      </c>
      <c r="AB1139">
        <v>0.01</v>
      </c>
      <c r="AC1139">
        <v>2.573</v>
      </c>
      <c r="AD1139">
        <v>2.1040000000000001</v>
      </c>
      <c r="AE1139">
        <v>25.89</v>
      </c>
      <c r="AF1139">
        <v>6.4720000000000004</v>
      </c>
      <c r="AG1139">
        <v>0.01</v>
      </c>
      <c r="AH1139">
        <v>284.79000000000002</v>
      </c>
      <c r="AI1139">
        <v>18.77</v>
      </c>
      <c r="AJ1139">
        <v>0.91600000000000004</v>
      </c>
      <c r="AK1139">
        <v>8.6980000000000004</v>
      </c>
      <c r="AL1139">
        <v>6.0819999999999999</v>
      </c>
      <c r="AM1139">
        <v>6.9329999999999998</v>
      </c>
      <c r="AN1139">
        <v>0.1754</v>
      </c>
      <c r="AO1139">
        <v>0.01</v>
      </c>
      <c r="AP1139">
        <v>2</v>
      </c>
      <c r="AQ1139">
        <v>1</v>
      </c>
      <c r="AR1139" s="4">
        <v>1138</v>
      </c>
      <c r="AS1139" s="4">
        <f>ROWS($D$2:D1139)</f>
        <v>1138</v>
      </c>
      <c r="AT1139" s="4" t="str">
        <f>IF(D1139=PUBLIC!$C$15,AS1139,"")</f>
        <v/>
      </c>
      <c r="AU1139" s="4" t="str">
        <f t="shared" si="17"/>
        <v/>
      </c>
      <c r="AV1139"/>
      <c r="AW1139"/>
      <c r="AX1139"/>
    </row>
    <row r="1140" spans="1:50" x14ac:dyDescent="0.25">
      <c r="A1140">
        <v>31</v>
      </c>
      <c r="B1140">
        <v>31165</v>
      </c>
      <c r="C1140" s="99" t="s">
        <v>2167</v>
      </c>
      <c r="D1140" s="1" t="s">
        <v>1272</v>
      </c>
      <c r="E1140">
        <v>-1</v>
      </c>
      <c r="F1140" s="1">
        <v>-1.1436789290222509</v>
      </c>
      <c r="G1140" s="1">
        <v>0.01</v>
      </c>
      <c r="H1140">
        <v>-0.75</v>
      </c>
      <c r="I1140" s="1">
        <v>-0.81688310561735389</v>
      </c>
      <c r="J1140" s="1">
        <v>0.01</v>
      </c>
      <c r="K1140">
        <v>-0.75</v>
      </c>
      <c r="L1140">
        <v>-0.98348181362617071</v>
      </c>
      <c r="M1140">
        <v>0.01</v>
      </c>
      <c r="N1140">
        <v>1274</v>
      </c>
      <c r="O1140">
        <v>22.684000000000001</v>
      </c>
      <c r="P1140">
        <v>2.4329999999999998</v>
      </c>
      <c r="Q1140">
        <v>0.314</v>
      </c>
      <c r="R1140">
        <v>4.867</v>
      </c>
      <c r="S1140">
        <v>8</v>
      </c>
      <c r="T1140">
        <v>0.01</v>
      </c>
      <c r="U1140">
        <v>10.989000000000001</v>
      </c>
      <c r="V1140">
        <v>0.01</v>
      </c>
      <c r="W1140">
        <v>0.01</v>
      </c>
      <c r="X1140">
        <v>0.01</v>
      </c>
      <c r="Y1140">
        <v>396.23</v>
      </c>
      <c r="Z1140">
        <v>0.01</v>
      </c>
      <c r="AA1140">
        <v>0.01</v>
      </c>
      <c r="AB1140">
        <v>0.01</v>
      </c>
      <c r="AC1140">
        <v>37.651000000000003</v>
      </c>
      <c r="AD1140">
        <v>1.177</v>
      </c>
      <c r="AE1140">
        <v>0.01</v>
      </c>
      <c r="AF1140">
        <v>0.01</v>
      </c>
      <c r="AG1140">
        <v>0.01</v>
      </c>
      <c r="AH1140">
        <v>0.01</v>
      </c>
      <c r="AI1140">
        <v>32.631999999999998</v>
      </c>
      <c r="AJ1140">
        <v>0.60199999999999998</v>
      </c>
      <c r="AK1140">
        <v>2.556</v>
      </c>
      <c r="AL1140">
        <v>2.7069999999999999</v>
      </c>
      <c r="AM1140">
        <v>3.008</v>
      </c>
      <c r="AN1140">
        <v>0.01</v>
      </c>
      <c r="AO1140">
        <v>1.43855</v>
      </c>
      <c r="AP1140">
        <v>2</v>
      </c>
      <c r="AQ1140">
        <v>1</v>
      </c>
      <c r="AR1140" s="4">
        <v>1139</v>
      </c>
      <c r="AS1140" s="4">
        <f>ROWS($D$2:D1140)</f>
        <v>1139</v>
      </c>
      <c r="AT1140" s="4" t="str">
        <f>IF(D1140=PUBLIC!$C$15,AS1140,"")</f>
        <v/>
      </c>
      <c r="AU1140" s="4" t="str">
        <f t="shared" si="17"/>
        <v/>
      </c>
      <c r="AV1140"/>
      <c r="AW1140"/>
      <c r="AX1140"/>
    </row>
    <row r="1141" spans="1:50" x14ac:dyDescent="0.25">
      <c r="A1141">
        <v>31</v>
      </c>
      <c r="B1141">
        <v>31167</v>
      </c>
      <c r="C1141" s="99" t="s">
        <v>2167</v>
      </c>
      <c r="D1141" s="1" t="s">
        <v>1273</v>
      </c>
      <c r="E1141">
        <v>-1</v>
      </c>
      <c r="F1141" s="1">
        <v>-1.1436789290222509</v>
      </c>
      <c r="G1141" s="1">
        <v>0.01</v>
      </c>
      <c r="H1141">
        <v>-0.75</v>
      </c>
      <c r="I1141" s="1">
        <v>-0.81688310561735389</v>
      </c>
      <c r="J1141" s="1">
        <v>0.01</v>
      </c>
      <c r="K1141">
        <v>-0.75</v>
      </c>
      <c r="L1141">
        <v>-0.98348181362617071</v>
      </c>
      <c r="M1141">
        <v>0.01</v>
      </c>
      <c r="N1141">
        <v>6022</v>
      </c>
      <c r="O1141">
        <v>15.211</v>
      </c>
      <c r="P1141">
        <v>5.2809999999999997</v>
      </c>
      <c r="Q1141">
        <v>0.73099999999999998</v>
      </c>
      <c r="R1141">
        <v>1.7270000000000001</v>
      </c>
      <c r="S1141">
        <v>8</v>
      </c>
      <c r="T1141">
        <v>0.01</v>
      </c>
      <c r="U1141">
        <v>9.5060000000000002</v>
      </c>
      <c r="V1141">
        <v>124.18</v>
      </c>
      <c r="W1141">
        <v>29.89</v>
      </c>
      <c r="X1141">
        <v>3.3210000000000002</v>
      </c>
      <c r="Y1141">
        <v>619.04999999999995</v>
      </c>
      <c r="Z1141">
        <v>0.01</v>
      </c>
      <c r="AA1141">
        <v>6.4306999999999999</v>
      </c>
      <c r="AB1141">
        <v>0.01</v>
      </c>
      <c r="AC1141">
        <v>69.986999999999995</v>
      </c>
      <c r="AD1141">
        <v>1.661</v>
      </c>
      <c r="AE1141">
        <v>0.01</v>
      </c>
      <c r="AF1141">
        <v>0.01</v>
      </c>
      <c r="AG1141">
        <v>3.32</v>
      </c>
      <c r="AH1141">
        <v>3.3210000000000002</v>
      </c>
      <c r="AI1141">
        <v>11.375999999999999</v>
      </c>
      <c r="AJ1141">
        <v>3.2000000000000001E-2</v>
      </c>
      <c r="AK1141">
        <v>6.7679999999999998</v>
      </c>
      <c r="AL1141">
        <v>16.555</v>
      </c>
      <c r="AM1141">
        <v>4.0359999999999996</v>
      </c>
      <c r="AN1141">
        <v>0.35154999999999997</v>
      </c>
      <c r="AO1141">
        <v>2.3684166666666999</v>
      </c>
      <c r="AP1141">
        <v>2</v>
      </c>
      <c r="AQ1141">
        <v>1</v>
      </c>
      <c r="AR1141" s="4">
        <v>1140</v>
      </c>
      <c r="AS1141" s="4">
        <f>ROWS($D$2:D1141)</f>
        <v>1140</v>
      </c>
      <c r="AT1141" s="4" t="str">
        <f>IF(D1141=PUBLIC!$C$15,AS1141,"")</f>
        <v/>
      </c>
      <c r="AU1141" s="4" t="str">
        <f t="shared" si="17"/>
        <v/>
      </c>
      <c r="AV1141"/>
      <c r="AW1141"/>
      <c r="AX1141"/>
    </row>
    <row r="1142" spans="1:50" x14ac:dyDescent="0.25">
      <c r="A1142">
        <v>31</v>
      </c>
      <c r="B1142">
        <v>31169</v>
      </c>
      <c r="C1142" s="99" t="s">
        <v>2167</v>
      </c>
      <c r="D1142" s="1" t="s">
        <v>1274</v>
      </c>
      <c r="E1142">
        <v>-1</v>
      </c>
      <c r="F1142" s="1">
        <v>-1.1436789290222509</v>
      </c>
      <c r="G1142" s="1">
        <v>0.01</v>
      </c>
      <c r="H1142">
        <v>-0.75</v>
      </c>
      <c r="I1142" s="1">
        <v>-0.81688310561735389</v>
      </c>
      <c r="J1142" s="1">
        <v>0.01</v>
      </c>
      <c r="K1142">
        <v>-0.75</v>
      </c>
      <c r="L1142">
        <v>-0.98348181362617071</v>
      </c>
      <c r="M1142">
        <v>0.01</v>
      </c>
      <c r="N1142">
        <v>5163</v>
      </c>
      <c r="O1142">
        <v>25.353000000000002</v>
      </c>
      <c r="P1142">
        <v>2.2080000000000002</v>
      </c>
      <c r="Q1142">
        <v>0.13600000000000001</v>
      </c>
      <c r="R1142">
        <v>1.976</v>
      </c>
      <c r="S1142">
        <v>12</v>
      </c>
      <c r="T1142">
        <v>0.01</v>
      </c>
      <c r="U1142">
        <v>12.029</v>
      </c>
      <c r="V1142">
        <v>87.14</v>
      </c>
      <c r="W1142">
        <v>104.59</v>
      </c>
      <c r="X1142">
        <v>0.01</v>
      </c>
      <c r="Y1142">
        <v>829.34</v>
      </c>
      <c r="Z1142">
        <v>0.01</v>
      </c>
      <c r="AA1142">
        <v>0.01</v>
      </c>
      <c r="AB1142">
        <v>0.01</v>
      </c>
      <c r="AC1142">
        <v>4.4379999999999997</v>
      </c>
      <c r="AD1142">
        <v>2.0339999999999998</v>
      </c>
      <c r="AE1142">
        <v>21.305</v>
      </c>
      <c r="AF1142">
        <v>0.01</v>
      </c>
      <c r="AG1142">
        <v>0.01</v>
      </c>
      <c r="AH1142">
        <v>3.8740000000000001</v>
      </c>
      <c r="AI1142">
        <v>12.51</v>
      </c>
      <c r="AJ1142">
        <v>0.51300000000000001</v>
      </c>
      <c r="AK1142">
        <v>6.867</v>
      </c>
      <c r="AL1142">
        <v>13.22</v>
      </c>
      <c r="AM1142">
        <v>3.2749999999999999</v>
      </c>
      <c r="AN1142">
        <v>0.01</v>
      </c>
      <c r="AO1142">
        <v>0.93258333333330001</v>
      </c>
      <c r="AP1142">
        <v>2</v>
      </c>
      <c r="AQ1142">
        <v>1</v>
      </c>
      <c r="AR1142" s="4">
        <v>1141</v>
      </c>
      <c r="AS1142" s="4">
        <f>ROWS($D$2:D1142)</f>
        <v>1141</v>
      </c>
      <c r="AT1142" s="4" t="str">
        <f>IF(D1142=PUBLIC!$C$15,AS1142,"")</f>
        <v/>
      </c>
      <c r="AU1142" s="4" t="str">
        <f t="shared" si="17"/>
        <v/>
      </c>
      <c r="AV1142"/>
      <c r="AW1142"/>
      <c r="AX1142"/>
    </row>
    <row r="1143" spans="1:50" x14ac:dyDescent="0.25">
      <c r="A1143">
        <v>31</v>
      </c>
      <c r="B1143">
        <v>31171</v>
      </c>
      <c r="C1143" s="99" t="s">
        <v>2167</v>
      </c>
      <c r="D1143" s="1" t="s">
        <v>1275</v>
      </c>
      <c r="E1143">
        <v>-1</v>
      </c>
      <c r="F1143" s="1">
        <v>-1.1436789290222509</v>
      </c>
      <c r="G1143" s="1">
        <v>0.01</v>
      </c>
      <c r="H1143">
        <v>-0.75</v>
      </c>
      <c r="I1143" s="1">
        <v>-0.81688310561735389</v>
      </c>
      <c r="J1143" s="1">
        <v>0.01</v>
      </c>
      <c r="K1143">
        <v>-0.75</v>
      </c>
      <c r="L1143">
        <v>-0.98348181362617071</v>
      </c>
      <c r="M1143">
        <v>0.01</v>
      </c>
      <c r="N1143">
        <v>675</v>
      </c>
      <c r="O1143">
        <v>19.111000000000001</v>
      </c>
      <c r="P1143">
        <v>0.59299999999999997</v>
      </c>
      <c r="Q1143">
        <v>0.01</v>
      </c>
      <c r="R1143">
        <v>3.407</v>
      </c>
      <c r="S1143">
        <v>10</v>
      </c>
      <c r="T1143">
        <v>0.01</v>
      </c>
      <c r="U1143">
        <v>9.6300000000000008</v>
      </c>
      <c r="V1143">
        <v>0.01</v>
      </c>
      <c r="W1143">
        <v>88.888999999999996</v>
      </c>
      <c r="X1143">
        <v>0.01</v>
      </c>
      <c r="Y1143">
        <v>582.35</v>
      </c>
      <c r="Z1143">
        <v>0.01</v>
      </c>
      <c r="AA1143">
        <v>0.01</v>
      </c>
      <c r="AB1143">
        <v>0.01</v>
      </c>
      <c r="AC1143">
        <v>37.651000000000003</v>
      </c>
      <c r="AD1143">
        <v>1.4810000000000001</v>
      </c>
      <c r="AE1143">
        <v>0.01</v>
      </c>
      <c r="AF1143">
        <v>0.01</v>
      </c>
      <c r="AG1143">
        <v>0.01</v>
      </c>
      <c r="AH1143">
        <v>0.01</v>
      </c>
      <c r="AI1143">
        <v>23.341999999999999</v>
      </c>
      <c r="AJ1143">
        <v>1.857</v>
      </c>
      <c r="AK1143">
        <v>4.5090000000000003</v>
      </c>
      <c r="AL1143">
        <v>5.57</v>
      </c>
      <c r="AM1143">
        <v>2.387</v>
      </c>
      <c r="AN1143">
        <v>0.01</v>
      </c>
      <c r="AO1143">
        <v>0.01</v>
      </c>
      <c r="AP1143">
        <v>2</v>
      </c>
      <c r="AQ1143">
        <v>1</v>
      </c>
      <c r="AR1143" s="4">
        <v>1142</v>
      </c>
      <c r="AS1143" s="4">
        <f>ROWS($D$2:D1143)</f>
        <v>1142</v>
      </c>
      <c r="AT1143" s="4" t="str">
        <f>IF(D1143=PUBLIC!$C$15,AS1143,"")</f>
        <v/>
      </c>
      <c r="AU1143" s="4" t="str">
        <f t="shared" si="17"/>
        <v/>
      </c>
      <c r="AV1143"/>
      <c r="AW1143"/>
      <c r="AX1143"/>
    </row>
    <row r="1144" spans="1:50" x14ac:dyDescent="0.25">
      <c r="A1144">
        <v>31</v>
      </c>
      <c r="B1144">
        <v>31173</v>
      </c>
      <c r="C1144" s="99" t="s">
        <v>2167</v>
      </c>
      <c r="D1144" s="1" t="s">
        <v>1276</v>
      </c>
      <c r="E1144">
        <v>-1</v>
      </c>
      <c r="F1144" s="1">
        <v>-1.1436789290222509</v>
      </c>
      <c r="G1144" s="1">
        <v>0.01</v>
      </c>
      <c r="H1144">
        <v>-0.75</v>
      </c>
      <c r="I1144" s="1">
        <v>-0.81688310561735389</v>
      </c>
      <c r="J1144" s="1">
        <v>0.01</v>
      </c>
      <c r="K1144">
        <v>-0.75</v>
      </c>
      <c r="L1144">
        <v>-0.98348181362617071</v>
      </c>
      <c r="M1144">
        <v>0.01</v>
      </c>
      <c r="N1144">
        <v>6989</v>
      </c>
      <c r="O1144">
        <v>12.119</v>
      </c>
      <c r="P1144">
        <v>4.6790000000000003</v>
      </c>
      <c r="Q1144">
        <v>0.14299999999999999</v>
      </c>
      <c r="R1144">
        <v>57.877000000000002</v>
      </c>
      <c r="S1144">
        <v>7</v>
      </c>
      <c r="T1144">
        <v>0.01</v>
      </c>
      <c r="U1144">
        <v>31.492999999999999</v>
      </c>
      <c r="V1144">
        <v>0.01</v>
      </c>
      <c r="W1144">
        <v>20.030999999999999</v>
      </c>
      <c r="X1144">
        <v>12.877000000000001</v>
      </c>
      <c r="Y1144">
        <v>355.11</v>
      </c>
      <c r="Z1144">
        <v>0.01</v>
      </c>
      <c r="AA1144">
        <v>6.3411</v>
      </c>
      <c r="AB1144">
        <v>0.01</v>
      </c>
      <c r="AC1144">
        <v>10.9</v>
      </c>
      <c r="AD1144">
        <v>2.0750000000000002</v>
      </c>
      <c r="AE1144">
        <v>2.8620000000000001</v>
      </c>
      <c r="AF1144">
        <v>0.01</v>
      </c>
      <c r="AG1144">
        <v>1.43</v>
      </c>
      <c r="AH1144">
        <v>85.849000000000004</v>
      </c>
      <c r="AI1144">
        <v>8.641</v>
      </c>
      <c r="AJ1144">
        <v>0.36199999999999999</v>
      </c>
      <c r="AK1144">
        <v>5.5060000000000002</v>
      </c>
      <c r="AL1144">
        <v>9.7669999999999995</v>
      </c>
      <c r="AM1144">
        <v>3.3759999999999999</v>
      </c>
      <c r="AN1144">
        <v>0.2718142857143</v>
      </c>
      <c r="AO1144">
        <v>2.5922571428571</v>
      </c>
      <c r="AP1144">
        <v>2</v>
      </c>
      <c r="AQ1144">
        <v>1</v>
      </c>
      <c r="AR1144" s="4">
        <v>1143</v>
      </c>
      <c r="AS1144" s="4">
        <f>ROWS($D$2:D1144)</f>
        <v>1143</v>
      </c>
      <c r="AT1144" s="4" t="str">
        <f>IF(D1144=PUBLIC!$C$15,AS1144,"")</f>
        <v/>
      </c>
      <c r="AU1144" s="4" t="str">
        <f t="shared" si="17"/>
        <v/>
      </c>
      <c r="AV1144"/>
      <c r="AW1144"/>
      <c r="AX1144"/>
    </row>
    <row r="1145" spans="1:50" x14ac:dyDescent="0.25">
      <c r="A1145">
        <v>31</v>
      </c>
      <c r="B1145">
        <v>31175</v>
      </c>
      <c r="C1145" s="99" t="s">
        <v>2167</v>
      </c>
      <c r="D1145" s="1" t="s">
        <v>1277</v>
      </c>
      <c r="E1145">
        <v>-1</v>
      </c>
      <c r="F1145" s="1">
        <v>-1.1436789290222509</v>
      </c>
      <c r="G1145" s="1">
        <v>0.01</v>
      </c>
      <c r="H1145">
        <v>-0.75</v>
      </c>
      <c r="I1145" s="1">
        <v>-0.81688310561735389</v>
      </c>
      <c r="J1145" s="1">
        <v>0.01</v>
      </c>
      <c r="K1145">
        <v>-0.75</v>
      </c>
      <c r="L1145">
        <v>-0.98348181362617071</v>
      </c>
      <c r="M1145">
        <v>0.01</v>
      </c>
      <c r="N1145">
        <v>4240</v>
      </c>
      <c r="O1145">
        <v>24.126999999999999</v>
      </c>
      <c r="P1145">
        <v>2.6419999999999999</v>
      </c>
      <c r="Q1145">
        <v>0.28299999999999997</v>
      </c>
      <c r="R1145">
        <v>1.038</v>
      </c>
      <c r="S1145">
        <v>12</v>
      </c>
      <c r="T1145">
        <v>0.01</v>
      </c>
      <c r="U1145">
        <v>12.794</v>
      </c>
      <c r="V1145">
        <v>143.57</v>
      </c>
      <c r="W1145">
        <v>33.018999999999998</v>
      </c>
      <c r="X1145">
        <v>51.887</v>
      </c>
      <c r="Y1145">
        <v>605.13</v>
      </c>
      <c r="Z1145">
        <v>0.01</v>
      </c>
      <c r="AA1145">
        <v>0.01</v>
      </c>
      <c r="AB1145">
        <v>0.01</v>
      </c>
      <c r="AC1145">
        <v>7.8680000000000003</v>
      </c>
      <c r="AD1145">
        <v>2.0049999999999999</v>
      </c>
      <c r="AE1145">
        <v>51.887</v>
      </c>
      <c r="AF1145">
        <v>14.151</v>
      </c>
      <c r="AG1145">
        <v>0.01</v>
      </c>
      <c r="AH1145">
        <v>25.943000000000001</v>
      </c>
      <c r="AI1145">
        <v>14.497999999999999</v>
      </c>
      <c r="AJ1145">
        <v>0.34899999999999998</v>
      </c>
      <c r="AK1145">
        <v>10.568</v>
      </c>
      <c r="AL1145">
        <v>3.7120000000000002</v>
      </c>
      <c r="AM1145">
        <v>5.5460000000000003</v>
      </c>
      <c r="AN1145">
        <v>0.01</v>
      </c>
      <c r="AO1145">
        <v>0.01</v>
      </c>
      <c r="AP1145">
        <v>2</v>
      </c>
      <c r="AQ1145">
        <v>1</v>
      </c>
      <c r="AR1145" s="4">
        <v>1144</v>
      </c>
      <c r="AS1145" s="4">
        <f>ROWS($D$2:D1145)</f>
        <v>1144</v>
      </c>
      <c r="AT1145" s="4" t="str">
        <f>IF(D1145=PUBLIC!$C$15,AS1145,"")</f>
        <v/>
      </c>
      <c r="AU1145" s="4" t="str">
        <f t="shared" si="17"/>
        <v/>
      </c>
      <c r="AV1145"/>
      <c r="AW1145"/>
      <c r="AX1145"/>
    </row>
    <row r="1146" spans="1:50" x14ac:dyDescent="0.25">
      <c r="A1146">
        <v>31</v>
      </c>
      <c r="B1146">
        <v>31179</v>
      </c>
      <c r="C1146" s="99" t="s">
        <v>2167</v>
      </c>
      <c r="D1146" s="1" t="s">
        <v>1278</v>
      </c>
      <c r="E1146">
        <v>-1</v>
      </c>
      <c r="F1146" s="1">
        <v>-1.1436789290222509</v>
      </c>
      <c r="G1146" s="1">
        <v>0.01</v>
      </c>
      <c r="H1146">
        <v>-0.75</v>
      </c>
      <c r="I1146" s="1">
        <v>-0.81688310561735389</v>
      </c>
      <c r="J1146" s="1">
        <v>0.01</v>
      </c>
      <c r="K1146">
        <v>-0.25</v>
      </c>
      <c r="L1146">
        <v>-0.42340516038374865</v>
      </c>
      <c r="M1146">
        <v>4.6113</v>
      </c>
      <c r="N1146">
        <v>9414</v>
      </c>
      <c r="O1146">
        <v>13.702999999999999</v>
      </c>
      <c r="P1146">
        <v>5.4390000000000001</v>
      </c>
      <c r="Q1146">
        <v>3.282</v>
      </c>
      <c r="R1146">
        <v>0.97699999999999998</v>
      </c>
      <c r="S1146">
        <v>6</v>
      </c>
      <c r="T1146">
        <v>0.01</v>
      </c>
      <c r="U1146">
        <v>12.118</v>
      </c>
      <c r="V1146">
        <v>48.02</v>
      </c>
      <c r="W1146">
        <v>46.738999999999997</v>
      </c>
      <c r="X1146">
        <v>3.1869999999999998</v>
      </c>
      <c r="Y1146">
        <v>794.69</v>
      </c>
      <c r="Z1146">
        <v>3.8902000000000001</v>
      </c>
      <c r="AA1146">
        <v>0.01</v>
      </c>
      <c r="AB1146">
        <v>0.01</v>
      </c>
      <c r="AC1146">
        <v>53.201000000000001</v>
      </c>
      <c r="AD1146">
        <v>1.381</v>
      </c>
      <c r="AE1146">
        <v>14.871</v>
      </c>
      <c r="AF1146">
        <v>41.427999999999997</v>
      </c>
      <c r="AG1146">
        <v>15.93</v>
      </c>
      <c r="AH1146">
        <v>16.995999999999999</v>
      </c>
      <c r="AI1146">
        <v>10.952</v>
      </c>
      <c r="AJ1146">
        <v>3.9E-2</v>
      </c>
      <c r="AK1146">
        <v>4.056</v>
      </c>
      <c r="AL1146">
        <v>11.435</v>
      </c>
      <c r="AM1146">
        <v>2.839</v>
      </c>
      <c r="AN1146">
        <v>0.14085714285709999</v>
      </c>
      <c r="AO1146">
        <v>2.9085000000000001</v>
      </c>
      <c r="AP1146">
        <v>2</v>
      </c>
      <c r="AQ1146">
        <v>1</v>
      </c>
      <c r="AR1146" s="4">
        <v>1145</v>
      </c>
      <c r="AS1146" s="4">
        <f>ROWS($D$2:D1146)</f>
        <v>1145</v>
      </c>
      <c r="AT1146" s="4" t="str">
        <f>IF(D1146=PUBLIC!$C$15,AS1146,"")</f>
        <v/>
      </c>
      <c r="AU1146" s="4" t="str">
        <f t="shared" si="17"/>
        <v/>
      </c>
      <c r="AV1146"/>
      <c r="AW1146"/>
      <c r="AX1146"/>
    </row>
    <row r="1147" spans="1:50" x14ac:dyDescent="0.25">
      <c r="A1147">
        <v>31</v>
      </c>
      <c r="B1147">
        <v>31181</v>
      </c>
      <c r="C1147" s="99" t="s">
        <v>2167</v>
      </c>
      <c r="D1147" s="1" t="s">
        <v>1279</v>
      </c>
      <c r="E1147">
        <v>-1</v>
      </c>
      <c r="F1147" s="1">
        <v>-1.1436789290222509</v>
      </c>
      <c r="G1147" s="1">
        <v>0.01</v>
      </c>
      <c r="H1147">
        <v>-0.75</v>
      </c>
      <c r="I1147" s="1">
        <v>-0.81688310561735389</v>
      </c>
      <c r="J1147" s="1">
        <v>0.01</v>
      </c>
      <c r="K1147">
        <v>-0.75</v>
      </c>
      <c r="L1147">
        <v>-0.98348181362617071</v>
      </c>
      <c r="M1147">
        <v>0.01</v>
      </c>
      <c r="N1147">
        <v>3665</v>
      </c>
      <c r="O1147">
        <v>23.382999999999999</v>
      </c>
      <c r="P1147">
        <v>4.3380000000000001</v>
      </c>
      <c r="Q1147">
        <v>0.109</v>
      </c>
      <c r="R1147">
        <v>3.1379999999999999</v>
      </c>
      <c r="S1147">
        <v>10</v>
      </c>
      <c r="T1147">
        <v>0.01</v>
      </c>
      <c r="U1147">
        <v>10.367000000000001</v>
      </c>
      <c r="V1147">
        <v>69.180000000000007</v>
      </c>
      <c r="W1147">
        <v>16.370999999999999</v>
      </c>
      <c r="X1147">
        <v>0.01</v>
      </c>
      <c r="Y1147">
        <v>510.06</v>
      </c>
      <c r="Z1147">
        <v>0.01</v>
      </c>
      <c r="AA1147">
        <v>0.01</v>
      </c>
      <c r="AB1147">
        <v>0.01</v>
      </c>
      <c r="AC1147">
        <v>5.4059999999999997</v>
      </c>
      <c r="AD1147">
        <v>3.411</v>
      </c>
      <c r="AE1147">
        <v>38.198999999999998</v>
      </c>
      <c r="AF1147">
        <v>0.01</v>
      </c>
      <c r="AG1147">
        <v>0.01</v>
      </c>
      <c r="AH1147">
        <v>0.01</v>
      </c>
      <c r="AI1147">
        <v>14.914</v>
      </c>
      <c r="AJ1147">
        <v>5.7000000000000002E-2</v>
      </c>
      <c r="AK1147">
        <v>6.6859999999999999</v>
      </c>
      <c r="AL1147">
        <v>8.6859999999999999</v>
      </c>
      <c r="AM1147">
        <v>3.0859999999999999</v>
      </c>
      <c r="AN1147">
        <v>0.44245714285710003</v>
      </c>
      <c r="AO1147">
        <v>1.5971857142857</v>
      </c>
      <c r="AP1147">
        <v>2</v>
      </c>
      <c r="AQ1147">
        <v>1</v>
      </c>
      <c r="AR1147" s="4">
        <v>1146</v>
      </c>
      <c r="AS1147" s="4">
        <f>ROWS($D$2:D1147)</f>
        <v>1146</v>
      </c>
      <c r="AT1147" s="4" t="str">
        <f>IF(D1147=PUBLIC!$C$15,AS1147,"")</f>
        <v/>
      </c>
      <c r="AU1147" s="4" t="str">
        <f t="shared" si="17"/>
        <v/>
      </c>
      <c r="AV1147"/>
      <c r="AW1147"/>
      <c r="AX1147"/>
    </row>
    <row r="1148" spans="1:50" x14ac:dyDescent="0.25">
      <c r="A1148">
        <v>31</v>
      </c>
      <c r="B1148">
        <v>31183</v>
      </c>
      <c r="C1148" s="99" t="s">
        <v>2167</v>
      </c>
      <c r="D1148" s="1" t="s">
        <v>1280</v>
      </c>
      <c r="E1148">
        <v>-1</v>
      </c>
      <c r="F1148" s="1">
        <v>-1.1436789290222509</v>
      </c>
      <c r="G1148" s="1">
        <v>0.01</v>
      </c>
      <c r="H1148">
        <v>-0.75</v>
      </c>
      <c r="I1148" s="1">
        <v>-0.81688310561735389</v>
      </c>
      <c r="J1148" s="1">
        <v>0.01</v>
      </c>
      <c r="K1148">
        <v>-0.75</v>
      </c>
      <c r="L1148">
        <v>-0.98348181362617071</v>
      </c>
      <c r="M1148">
        <v>0.01</v>
      </c>
      <c r="N1148">
        <v>805</v>
      </c>
      <c r="O1148">
        <v>23.602</v>
      </c>
      <c r="P1148">
        <v>0.01</v>
      </c>
      <c r="Q1148">
        <v>0.01</v>
      </c>
      <c r="R1148">
        <v>0.373</v>
      </c>
      <c r="S1148">
        <v>12</v>
      </c>
      <c r="T1148">
        <v>0.01</v>
      </c>
      <c r="U1148">
        <v>5.093</v>
      </c>
      <c r="V1148">
        <v>0.01</v>
      </c>
      <c r="W1148">
        <v>0.01</v>
      </c>
      <c r="X1148">
        <v>0.01</v>
      </c>
      <c r="Y1148">
        <v>262.5</v>
      </c>
      <c r="Z1148">
        <v>0.01</v>
      </c>
      <c r="AA1148">
        <v>0.01</v>
      </c>
      <c r="AB1148">
        <v>0.01</v>
      </c>
      <c r="AC1148">
        <v>37.651000000000003</v>
      </c>
      <c r="AD1148">
        <v>0.621</v>
      </c>
      <c r="AE1148">
        <v>0.01</v>
      </c>
      <c r="AF1148">
        <v>0.01</v>
      </c>
      <c r="AG1148">
        <v>0.01</v>
      </c>
      <c r="AH1148">
        <v>0.01</v>
      </c>
      <c r="AI1148">
        <v>39.203000000000003</v>
      </c>
      <c r="AJ1148">
        <v>0.01</v>
      </c>
      <c r="AK1148">
        <v>2.306</v>
      </c>
      <c r="AL1148">
        <v>2.306</v>
      </c>
      <c r="AM1148">
        <v>4.1929999999999996</v>
      </c>
      <c r="AN1148">
        <v>0.01</v>
      </c>
      <c r="AO1148">
        <v>0.01</v>
      </c>
      <c r="AP1148">
        <v>2</v>
      </c>
      <c r="AQ1148">
        <v>1</v>
      </c>
      <c r="AR1148" s="4">
        <v>1147</v>
      </c>
      <c r="AS1148" s="4">
        <f>ROWS($D$2:D1148)</f>
        <v>1147</v>
      </c>
      <c r="AT1148" s="4" t="str">
        <f>IF(D1148=PUBLIC!$C$15,AS1148,"")</f>
        <v/>
      </c>
      <c r="AU1148" s="4" t="str">
        <f t="shared" si="17"/>
        <v/>
      </c>
      <c r="AV1148"/>
      <c r="AW1148"/>
      <c r="AX1148"/>
    </row>
    <row r="1149" spans="1:50" x14ac:dyDescent="0.25">
      <c r="A1149">
        <v>31</v>
      </c>
      <c r="B1149">
        <v>31185</v>
      </c>
      <c r="C1149" s="99" t="s">
        <v>2167</v>
      </c>
      <c r="D1149" s="1" t="s">
        <v>1281</v>
      </c>
      <c r="E1149">
        <v>0.25</v>
      </c>
      <c r="F1149" s="1">
        <v>0.1735731513995985</v>
      </c>
      <c r="G1149" s="1">
        <v>5.9954000000000001</v>
      </c>
      <c r="H1149">
        <v>-0.75</v>
      </c>
      <c r="I1149" s="1">
        <v>-0.81688310561735389</v>
      </c>
      <c r="J1149" s="1">
        <v>0.01</v>
      </c>
      <c r="K1149">
        <v>-0.75</v>
      </c>
      <c r="L1149">
        <v>-0.98348181362617071</v>
      </c>
      <c r="M1149">
        <v>0.01</v>
      </c>
      <c r="N1149">
        <v>13842</v>
      </c>
      <c r="O1149">
        <v>18.841000000000001</v>
      </c>
      <c r="P1149">
        <v>4.681</v>
      </c>
      <c r="Q1149">
        <v>0.80900000000000005</v>
      </c>
      <c r="R1149">
        <v>2.89</v>
      </c>
      <c r="S1149">
        <v>6</v>
      </c>
      <c r="T1149">
        <v>4.1718999999999999</v>
      </c>
      <c r="U1149">
        <v>9.4090000000000007</v>
      </c>
      <c r="V1149">
        <v>594.91999999999996</v>
      </c>
      <c r="W1149">
        <v>147.37799999999999</v>
      </c>
      <c r="X1149">
        <v>18.061</v>
      </c>
      <c r="Y1149">
        <v>1284.04</v>
      </c>
      <c r="Z1149">
        <v>1.1948000000000001</v>
      </c>
      <c r="AA1149">
        <v>0.01</v>
      </c>
      <c r="AB1149">
        <v>1.6216999999999999</v>
      </c>
      <c r="AC1149">
        <v>107.133</v>
      </c>
      <c r="AD1149">
        <v>2.2400000000000002</v>
      </c>
      <c r="AE1149">
        <v>23.84</v>
      </c>
      <c r="AF1149">
        <v>57.073</v>
      </c>
      <c r="AG1149">
        <v>7.22</v>
      </c>
      <c r="AH1149">
        <v>28.898</v>
      </c>
      <c r="AI1149">
        <v>9.2430000000000003</v>
      </c>
      <c r="AJ1149">
        <v>0.01</v>
      </c>
      <c r="AK1149">
        <v>5.867</v>
      </c>
      <c r="AL1149">
        <v>9.9629999999999992</v>
      </c>
      <c r="AM1149">
        <v>3.016</v>
      </c>
      <c r="AN1149">
        <v>0.01</v>
      </c>
      <c r="AO1149">
        <v>0.18351428571430001</v>
      </c>
      <c r="AP1149">
        <v>2</v>
      </c>
      <c r="AQ1149">
        <v>1</v>
      </c>
      <c r="AR1149" s="4">
        <v>1148</v>
      </c>
      <c r="AS1149" s="4">
        <f>ROWS($D$2:D1149)</f>
        <v>1148</v>
      </c>
      <c r="AT1149" s="4" t="str">
        <f>IF(D1149=PUBLIC!$C$15,AS1149,"")</f>
        <v/>
      </c>
      <c r="AU1149" s="4" t="str">
        <f t="shared" si="17"/>
        <v/>
      </c>
      <c r="AV1149"/>
      <c r="AW1149"/>
      <c r="AX1149"/>
    </row>
    <row r="1150" spans="1:50" x14ac:dyDescent="0.25">
      <c r="A1150">
        <v>32</v>
      </c>
      <c r="B1150">
        <v>32001</v>
      </c>
      <c r="C1150" s="99" t="s">
        <v>2168</v>
      </c>
      <c r="D1150" s="1" t="s">
        <v>1282</v>
      </c>
      <c r="E1150">
        <v>1.75</v>
      </c>
      <c r="F1150" s="1">
        <v>1.5409411873113605</v>
      </c>
      <c r="G1150" s="1">
        <v>12.2189</v>
      </c>
      <c r="H1150">
        <v>-0.25</v>
      </c>
      <c r="I1150" s="1">
        <v>-0.41453672491260052</v>
      </c>
      <c r="J1150" s="1">
        <v>1.5909</v>
      </c>
      <c r="K1150">
        <v>-0.25</v>
      </c>
      <c r="L1150">
        <v>-0.38430801322812314</v>
      </c>
      <c r="M1150">
        <v>4.9332000000000003</v>
      </c>
      <c r="N1150">
        <v>24148</v>
      </c>
      <c r="O1150">
        <v>17.475999999999999</v>
      </c>
      <c r="P1150">
        <v>12.945</v>
      </c>
      <c r="Q1150">
        <v>2.298</v>
      </c>
      <c r="R1150">
        <v>10.253</v>
      </c>
      <c r="S1150">
        <v>5</v>
      </c>
      <c r="T1150">
        <v>0.52649999999999997</v>
      </c>
      <c r="U1150">
        <v>16.259</v>
      </c>
      <c r="V1150">
        <v>455.93</v>
      </c>
      <c r="W1150">
        <v>26.917000000000002</v>
      </c>
      <c r="X1150">
        <v>7.4539999999999997</v>
      </c>
      <c r="Y1150">
        <v>653.74</v>
      </c>
      <c r="Z1150">
        <v>8.1071000000000009</v>
      </c>
      <c r="AA1150">
        <v>9.1258999999999997</v>
      </c>
      <c r="AB1150">
        <v>9.7088999999999999</v>
      </c>
      <c r="AC1150">
        <v>121.633</v>
      </c>
      <c r="AD1150">
        <v>3.1680000000000001</v>
      </c>
      <c r="AE1150">
        <v>12.837999999999999</v>
      </c>
      <c r="AF1150">
        <v>10.353</v>
      </c>
      <c r="AG1150">
        <v>24.43</v>
      </c>
      <c r="AH1150">
        <v>8.6959999999999997</v>
      </c>
      <c r="AI1150">
        <v>6.8949999999999996</v>
      </c>
      <c r="AJ1150">
        <v>1.8140000000000001</v>
      </c>
      <c r="AK1150">
        <v>5.2450000000000001</v>
      </c>
      <c r="AL1150">
        <v>6.5759999999999996</v>
      </c>
      <c r="AM1150">
        <v>5.1020000000000003</v>
      </c>
      <c r="AN1150">
        <v>8.2685666666667004</v>
      </c>
      <c r="AO1150">
        <v>6.6375000000000002</v>
      </c>
      <c r="AP1150">
        <v>4</v>
      </c>
      <c r="AQ1150">
        <v>3</v>
      </c>
      <c r="AR1150" s="4">
        <v>1149</v>
      </c>
      <c r="AS1150" s="4">
        <f>ROWS($D$2:D1150)</f>
        <v>1149</v>
      </c>
      <c r="AT1150" s="4" t="str">
        <f>IF(D1150=PUBLIC!$C$15,AS1150,"")</f>
        <v/>
      </c>
      <c r="AU1150" s="4" t="str">
        <f t="shared" si="17"/>
        <v/>
      </c>
      <c r="AV1150"/>
      <c r="AW1150"/>
      <c r="AX1150"/>
    </row>
    <row r="1151" spans="1:50" x14ac:dyDescent="0.25">
      <c r="A1151">
        <v>32</v>
      </c>
      <c r="B1151">
        <v>32005</v>
      </c>
      <c r="C1151" s="99" t="s">
        <v>2168</v>
      </c>
      <c r="D1151" s="1" t="s">
        <v>1283</v>
      </c>
      <c r="E1151">
        <v>0.5</v>
      </c>
      <c r="F1151" s="1">
        <v>0.33038050533712959</v>
      </c>
      <c r="G1151" s="1">
        <v>6.7091000000000003</v>
      </c>
      <c r="H1151">
        <v>-0.25</v>
      </c>
      <c r="I1151" s="1">
        <v>-0.44814778405878303</v>
      </c>
      <c r="J1151" s="1">
        <v>1.458</v>
      </c>
      <c r="K1151">
        <v>-0.5</v>
      </c>
      <c r="L1151">
        <v>-0.73404468683677027</v>
      </c>
      <c r="M1151">
        <v>2.0537000000000001</v>
      </c>
      <c r="N1151">
        <v>47426</v>
      </c>
      <c r="O1151">
        <v>24.52</v>
      </c>
      <c r="P1151">
        <v>12.04</v>
      </c>
      <c r="Q1151">
        <v>0.65800000000000003</v>
      </c>
      <c r="R1151">
        <v>5.851</v>
      </c>
      <c r="S1151">
        <v>3</v>
      </c>
      <c r="T1151">
        <v>0.01</v>
      </c>
      <c r="U1151">
        <v>10.933</v>
      </c>
      <c r="V1151">
        <v>352.5</v>
      </c>
      <c r="W1151">
        <v>42.381999999999998</v>
      </c>
      <c r="X1151">
        <v>4.0060000000000002</v>
      </c>
      <c r="Y1151">
        <v>1555.42</v>
      </c>
      <c r="Z1151">
        <v>15.699299999999999</v>
      </c>
      <c r="AA1151">
        <v>5.9881000000000002</v>
      </c>
      <c r="AB1151">
        <v>2.6600999999999999</v>
      </c>
      <c r="AC1151">
        <v>104.801</v>
      </c>
      <c r="AD1151">
        <v>2.2349999999999999</v>
      </c>
      <c r="AE1151">
        <v>9.2780000000000005</v>
      </c>
      <c r="AF1151">
        <v>66.63</v>
      </c>
      <c r="AG1151">
        <v>0.84</v>
      </c>
      <c r="AH1151">
        <v>38.375999999999998</v>
      </c>
      <c r="AI1151">
        <v>1.4810000000000001</v>
      </c>
      <c r="AJ1151">
        <v>0.39700000000000002</v>
      </c>
      <c r="AK1151">
        <v>7.3230000000000004</v>
      </c>
      <c r="AL1151">
        <v>7.8380000000000001</v>
      </c>
      <c r="AM1151">
        <v>2.6779999999999999</v>
      </c>
      <c r="AN1151">
        <v>5.4362333333333002</v>
      </c>
      <c r="AO1151">
        <v>3.1581000000000001</v>
      </c>
      <c r="AP1151">
        <v>4</v>
      </c>
      <c r="AQ1151">
        <v>3</v>
      </c>
      <c r="AR1151" s="4">
        <v>1150</v>
      </c>
      <c r="AS1151" s="4">
        <f>ROWS($D$2:D1151)</f>
        <v>1150</v>
      </c>
      <c r="AT1151" s="4" t="str">
        <f>IF(D1151=PUBLIC!$C$15,AS1151,"")</f>
        <v/>
      </c>
      <c r="AU1151" s="4" t="str">
        <f t="shared" si="17"/>
        <v/>
      </c>
      <c r="AV1151"/>
      <c r="AW1151"/>
      <c r="AX1151"/>
    </row>
    <row r="1152" spans="1:50" x14ac:dyDescent="0.25">
      <c r="A1152">
        <v>32</v>
      </c>
      <c r="B1152">
        <v>32007</v>
      </c>
      <c r="C1152" s="99" t="s">
        <v>2168</v>
      </c>
      <c r="D1152" s="1" t="s">
        <v>1284</v>
      </c>
      <c r="E1152">
        <v>-0.25</v>
      </c>
      <c r="F1152" s="1">
        <v>-0.42579697826494517</v>
      </c>
      <c r="G1152" s="1">
        <v>3.2673999999999999</v>
      </c>
      <c r="H1152">
        <v>-0.25</v>
      </c>
      <c r="I1152" s="1">
        <v>-0.44528995886426181</v>
      </c>
      <c r="J1152" s="1">
        <v>1.4693000000000001</v>
      </c>
      <c r="K1152">
        <v>-0.75</v>
      </c>
      <c r="L1152">
        <v>-0.90198387718185669</v>
      </c>
      <c r="M1152">
        <v>0.67100000000000004</v>
      </c>
      <c r="N1152">
        <v>52029</v>
      </c>
      <c r="O1152">
        <v>9.2289999999999992</v>
      </c>
      <c r="P1152">
        <v>24.067</v>
      </c>
      <c r="Q1152">
        <v>1.0609999999999999</v>
      </c>
      <c r="R1152">
        <v>7.5170000000000003</v>
      </c>
      <c r="S1152">
        <v>8</v>
      </c>
      <c r="T1152">
        <v>0.45490000000000003</v>
      </c>
      <c r="U1152">
        <v>10.539</v>
      </c>
      <c r="V1152">
        <v>255.66</v>
      </c>
      <c r="W1152">
        <v>12.301</v>
      </c>
      <c r="X1152">
        <v>0.192</v>
      </c>
      <c r="Y1152">
        <v>680.73</v>
      </c>
      <c r="Z1152">
        <v>4.0101000000000004</v>
      </c>
      <c r="AA1152">
        <v>5.3616999999999999</v>
      </c>
      <c r="AB1152">
        <v>2.4748000000000001</v>
      </c>
      <c r="AC1152">
        <v>70.5</v>
      </c>
      <c r="AD1152">
        <v>1.653</v>
      </c>
      <c r="AE1152">
        <v>2.6909999999999998</v>
      </c>
      <c r="AF1152">
        <v>32.481999999999999</v>
      </c>
      <c r="AG1152">
        <v>1.35</v>
      </c>
      <c r="AH1152">
        <v>11.532</v>
      </c>
      <c r="AI1152">
        <v>1.5069999999999999</v>
      </c>
      <c r="AJ1152">
        <v>25.280999999999999</v>
      </c>
      <c r="AK1152">
        <v>6.2530000000000001</v>
      </c>
      <c r="AL1152">
        <v>2.1240000000000001</v>
      </c>
      <c r="AM1152">
        <v>3.6949999999999998</v>
      </c>
      <c r="AN1152">
        <v>5.7265888888888998</v>
      </c>
      <c r="AO1152">
        <v>3.1860222222222001</v>
      </c>
      <c r="AP1152">
        <v>4</v>
      </c>
      <c r="AQ1152">
        <v>3</v>
      </c>
      <c r="AR1152" s="4">
        <v>1151</v>
      </c>
      <c r="AS1152" s="4">
        <f>ROWS($D$2:D1152)</f>
        <v>1151</v>
      </c>
      <c r="AT1152" s="4" t="str">
        <f>IF(D1152=PUBLIC!$C$15,AS1152,"")</f>
        <v/>
      </c>
      <c r="AU1152" s="4" t="str">
        <f t="shared" si="17"/>
        <v/>
      </c>
      <c r="AV1152"/>
      <c r="AW1152"/>
      <c r="AX1152"/>
    </row>
    <row r="1153" spans="1:50" x14ac:dyDescent="0.25">
      <c r="A1153">
        <v>32</v>
      </c>
      <c r="B1153">
        <v>32009</v>
      </c>
      <c r="C1153" s="99" t="s">
        <v>2168</v>
      </c>
      <c r="D1153" s="1" t="s">
        <v>1285</v>
      </c>
      <c r="E1153">
        <v>-1</v>
      </c>
      <c r="F1153" s="1">
        <v>-1.1436789290222509</v>
      </c>
      <c r="G1153" s="1">
        <v>0.01</v>
      </c>
      <c r="H1153">
        <v>-0.75</v>
      </c>
      <c r="I1153" s="1">
        <v>-0.81688310561735389</v>
      </c>
      <c r="J1153" s="1">
        <v>0.01</v>
      </c>
      <c r="K1153">
        <v>-0.75</v>
      </c>
      <c r="L1153">
        <v>-0.98348181362617071</v>
      </c>
      <c r="M1153">
        <v>0.01</v>
      </c>
      <c r="N1153">
        <v>1069</v>
      </c>
      <c r="O1153">
        <v>26.472999999999999</v>
      </c>
      <c r="P1153">
        <v>12.722</v>
      </c>
      <c r="Q1153">
        <v>0.01</v>
      </c>
      <c r="R1153">
        <v>2.4319999999999999</v>
      </c>
      <c r="S1153">
        <v>10</v>
      </c>
      <c r="T1153">
        <v>0.01</v>
      </c>
      <c r="U1153">
        <v>11.875999999999999</v>
      </c>
      <c r="V1153">
        <v>59.38</v>
      </c>
      <c r="W1153">
        <v>0.01</v>
      </c>
      <c r="X1153">
        <v>0.01</v>
      </c>
      <c r="Y1153">
        <v>315.79000000000002</v>
      </c>
      <c r="Z1153">
        <v>0.01</v>
      </c>
      <c r="AA1153">
        <v>0.01</v>
      </c>
      <c r="AB1153">
        <v>0.01</v>
      </c>
      <c r="AC1153">
        <v>48.204000000000001</v>
      </c>
      <c r="AD1153">
        <v>2.339</v>
      </c>
      <c r="AE1153">
        <v>0.01</v>
      </c>
      <c r="AF1153">
        <v>0.01</v>
      </c>
      <c r="AG1153">
        <v>0.01</v>
      </c>
      <c r="AH1153">
        <v>0.01</v>
      </c>
      <c r="AI1153">
        <v>20.475999999999999</v>
      </c>
      <c r="AJ1153">
        <v>13.333</v>
      </c>
      <c r="AK1153">
        <v>9.2859999999999996</v>
      </c>
      <c r="AL1153">
        <v>0.47599999999999998</v>
      </c>
      <c r="AM1153">
        <v>4.7619999999999996</v>
      </c>
      <c r="AN1153">
        <v>8.2906499999999994</v>
      </c>
      <c r="AO1153">
        <v>7.3780000000000001</v>
      </c>
      <c r="AP1153">
        <v>4</v>
      </c>
      <c r="AQ1153">
        <v>3</v>
      </c>
      <c r="AR1153" s="4">
        <v>1152</v>
      </c>
      <c r="AS1153" s="4">
        <f>ROWS($D$2:D1153)</f>
        <v>1152</v>
      </c>
      <c r="AT1153" s="4" t="str">
        <f>IF(D1153=PUBLIC!$C$15,AS1153,"")</f>
        <v/>
      </c>
      <c r="AU1153" s="4" t="str">
        <f t="shared" si="17"/>
        <v/>
      </c>
      <c r="AV1153"/>
      <c r="AW1153"/>
      <c r="AX1153"/>
    </row>
    <row r="1154" spans="1:50" x14ac:dyDescent="0.25">
      <c r="A1154">
        <v>32</v>
      </c>
      <c r="B1154">
        <v>32011</v>
      </c>
      <c r="C1154" s="99" t="s">
        <v>2168</v>
      </c>
      <c r="D1154" s="1" t="s">
        <v>1286</v>
      </c>
      <c r="E1154">
        <v>-1</v>
      </c>
      <c r="F1154" s="1">
        <v>-1.1436789290222509</v>
      </c>
      <c r="G1154" s="1">
        <v>0.01</v>
      </c>
      <c r="H1154">
        <v>-0.75</v>
      </c>
      <c r="I1154" s="1">
        <v>-0.81688310561735389</v>
      </c>
      <c r="J1154" s="1">
        <v>0.01</v>
      </c>
      <c r="K1154">
        <v>-0.75</v>
      </c>
      <c r="L1154">
        <v>-0.98348181362617071</v>
      </c>
      <c r="M1154">
        <v>0.01</v>
      </c>
      <c r="N1154">
        <v>1730</v>
      </c>
      <c r="O1154">
        <v>15.606999999999999</v>
      </c>
      <c r="P1154">
        <v>0.46200000000000002</v>
      </c>
      <c r="Q1154">
        <v>5.8000000000000003E-2</v>
      </c>
      <c r="R1154">
        <v>1.214</v>
      </c>
      <c r="S1154">
        <v>8</v>
      </c>
      <c r="T1154">
        <v>0.65100000000000002</v>
      </c>
      <c r="U1154">
        <v>10.782999999999999</v>
      </c>
      <c r="V1154">
        <v>286.52999999999997</v>
      </c>
      <c r="W1154">
        <v>0.01</v>
      </c>
      <c r="X1154">
        <v>0.01</v>
      </c>
      <c r="Y1154">
        <v>404.05</v>
      </c>
      <c r="Z1154">
        <v>0.01</v>
      </c>
      <c r="AA1154">
        <v>0.01</v>
      </c>
      <c r="AB1154">
        <v>0.01</v>
      </c>
      <c r="AC1154">
        <v>70.5</v>
      </c>
      <c r="AD1154">
        <v>3.1789999999999998</v>
      </c>
      <c r="AE1154">
        <v>0.01</v>
      </c>
      <c r="AF1154">
        <v>0.01</v>
      </c>
      <c r="AG1154">
        <v>0.01</v>
      </c>
      <c r="AH1154">
        <v>0.01</v>
      </c>
      <c r="AI1154">
        <v>17.837</v>
      </c>
      <c r="AJ1154">
        <v>23.3</v>
      </c>
      <c r="AK1154">
        <v>8.8070000000000004</v>
      </c>
      <c r="AL1154">
        <v>0.78</v>
      </c>
      <c r="AM1154">
        <v>0.01</v>
      </c>
      <c r="AN1154">
        <v>6.0471250000000003</v>
      </c>
      <c r="AO1154">
        <v>4.0593750000000002</v>
      </c>
      <c r="AP1154">
        <v>4</v>
      </c>
      <c r="AQ1154">
        <v>3</v>
      </c>
      <c r="AR1154" s="4">
        <v>1153</v>
      </c>
      <c r="AS1154" s="4">
        <f>ROWS($D$2:D1154)</f>
        <v>1153</v>
      </c>
      <c r="AT1154" s="4" t="str">
        <f>IF(D1154=PUBLIC!$C$15,AS1154,"")</f>
        <v/>
      </c>
      <c r="AU1154" s="4" t="str">
        <f t="shared" si="17"/>
        <v/>
      </c>
      <c r="AV1154"/>
      <c r="AW1154"/>
      <c r="AX1154"/>
    </row>
    <row r="1155" spans="1:50" x14ac:dyDescent="0.25">
      <c r="A1155">
        <v>32</v>
      </c>
      <c r="B1155">
        <v>32013</v>
      </c>
      <c r="C1155" s="99" t="s">
        <v>2168</v>
      </c>
      <c r="D1155" s="1" t="s">
        <v>1287</v>
      </c>
      <c r="E1155">
        <v>1.5</v>
      </c>
      <c r="F1155" s="1">
        <v>1.4036441220520595</v>
      </c>
      <c r="G1155" s="1">
        <v>11.593999999999999</v>
      </c>
      <c r="H1155">
        <v>-0.25</v>
      </c>
      <c r="I1155" s="1">
        <v>-0.323819742852889</v>
      </c>
      <c r="J1155" s="1">
        <v>1.9496</v>
      </c>
      <c r="K1155">
        <v>-0.5</v>
      </c>
      <c r="L1155">
        <v>-0.7040811385196134</v>
      </c>
      <c r="M1155">
        <v>2.3003999999999998</v>
      </c>
      <c r="N1155">
        <v>17091</v>
      </c>
      <c r="O1155">
        <v>10.548999999999999</v>
      </c>
      <c r="P1155">
        <v>25.856000000000002</v>
      </c>
      <c r="Q1155">
        <v>0.48</v>
      </c>
      <c r="R1155">
        <v>8.18</v>
      </c>
      <c r="S1155">
        <v>8</v>
      </c>
      <c r="T1155">
        <v>0.53120000000000001</v>
      </c>
      <c r="U1155">
        <v>11.853999999999999</v>
      </c>
      <c r="V1155">
        <v>337.06</v>
      </c>
      <c r="W1155">
        <v>20.478999999999999</v>
      </c>
      <c r="X1155">
        <v>4.681</v>
      </c>
      <c r="Y1155">
        <v>501.82</v>
      </c>
      <c r="Z1155">
        <v>3.867</v>
      </c>
      <c r="AA1155">
        <v>3.4790999999999999</v>
      </c>
      <c r="AB1155">
        <v>9.0005000000000006</v>
      </c>
      <c r="AC1155">
        <v>82.8</v>
      </c>
      <c r="AD1155">
        <v>1.843</v>
      </c>
      <c r="AE1155">
        <v>7.0209999999999999</v>
      </c>
      <c r="AF1155">
        <v>13.457000000000001</v>
      </c>
      <c r="AG1155">
        <v>1.76</v>
      </c>
      <c r="AH1155">
        <v>2.34</v>
      </c>
      <c r="AI1155">
        <v>4.7549999999999999</v>
      </c>
      <c r="AJ1155">
        <v>23.448</v>
      </c>
      <c r="AK1155">
        <v>4.3440000000000003</v>
      </c>
      <c r="AL1155">
        <v>2.5649999999999999</v>
      </c>
      <c r="AM1155">
        <v>4.4400000000000004</v>
      </c>
      <c r="AN1155">
        <v>3.3274142857142999</v>
      </c>
      <c r="AO1155">
        <v>2.9322428571428998</v>
      </c>
      <c r="AP1155">
        <v>4</v>
      </c>
      <c r="AQ1155">
        <v>3</v>
      </c>
      <c r="AR1155" s="4">
        <v>1154</v>
      </c>
      <c r="AS1155" s="4">
        <f>ROWS($D$2:D1155)</f>
        <v>1154</v>
      </c>
      <c r="AT1155" s="4" t="str">
        <f>IF(D1155=PUBLIC!$C$15,AS1155,"")</f>
        <v/>
      </c>
      <c r="AU1155" s="4" t="str">
        <f t="shared" ref="AU1155:AU1218" si="18">IFERROR(SMALL($AT$2:$AT$2013,AS1155),"")</f>
        <v/>
      </c>
      <c r="AV1155"/>
      <c r="AW1155"/>
      <c r="AX1155"/>
    </row>
    <row r="1156" spans="1:50" x14ac:dyDescent="0.25">
      <c r="A1156">
        <v>32</v>
      </c>
      <c r="B1156">
        <v>32015</v>
      </c>
      <c r="C1156" s="99" t="s">
        <v>2168</v>
      </c>
      <c r="D1156" s="1" t="s">
        <v>1288</v>
      </c>
      <c r="E1156">
        <v>-1</v>
      </c>
      <c r="F1156" s="1">
        <v>-1.1436789290222509</v>
      </c>
      <c r="G1156" s="1">
        <v>0.01</v>
      </c>
      <c r="H1156">
        <v>-0.75</v>
      </c>
      <c r="I1156" s="1">
        <v>-0.81688310561735389</v>
      </c>
      <c r="J1156" s="1">
        <v>0.01</v>
      </c>
      <c r="K1156">
        <v>-0.75</v>
      </c>
      <c r="L1156">
        <v>-0.98348181362617071</v>
      </c>
      <c r="M1156">
        <v>0.01</v>
      </c>
      <c r="N1156">
        <v>5907</v>
      </c>
      <c r="O1156">
        <v>12.561</v>
      </c>
      <c r="P1156">
        <v>25.952000000000002</v>
      </c>
      <c r="Q1156">
        <v>0.10199999999999999</v>
      </c>
      <c r="R1156">
        <v>7.093</v>
      </c>
      <c r="S1156">
        <v>9</v>
      </c>
      <c r="T1156">
        <v>0.51349999999999996</v>
      </c>
      <c r="U1156">
        <v>12.933999999999999</v>
      </c>
      <c r="V1156">
        <v>262.27999999999997</v>
      </c>
      <c r="W1156">
        <v>15.236000000000001</v>
      </c>
      <c r="X1156">
        <v>0.01</v>
      </c>
      <c r="Y1156">
        <v>506.12</v>
      </c>
      <c r="Z1156">
        <v>0.01</v>
      </c>
      <c r="AA1156">
        <v>9.2081999999999997</v>
      </c>
      <c r="AB1156">
        <v>0.01</v>
      </c>
      <c r="AC1156">
        <v>1.1000000000000001</v>
      </c>
      <c r="AD1156">
        <v>1.778</v>
      </c>
      <c r="AE1156">
        <v>28.779</v>
      </c>
      <c r="AF1156">
        <v>0.01</v>
      </c>
      <c r="AG1156">
        <v>0.01</v>
      </c>
      <c r="AH1156">
        <v>1.6930000000000001</v>
      </c>
      <c r="AI1156">
        <v>6.657</v>
      </c>
      <c r="AJ1156">
        <v>35.731999999999999</v>
      </c>
      <c r="AK1156">
        <v>6.585</v>
      </c>
      <c r="AL1156">
        <v>0.01</v>
      </c>
      <c r="AM1156">
        <v>3.2749999999999999</v>
      </c>
      <c r="AN1156">
        <v>7.5038166666667001</v>
      </c>
      <c r="AO1156">
        <v>4.7272166666666999</v>
      </c>
      <c r="AP1156">
        <v>4</v>
      </c>
      <c r="AQ1156">
        <v>3</v>
      </c>
      <c r="AR1156" s="4">
        <v>1155</v>
      </c>
      <c r="AS1156" s="4">
        <f>ROWS($D$2:D1156)</f>
        <v>1155</v>
      </c>
      <c r="AT1156" s="4" t="str">
        <f>IF(D1156=PUBLIC!$C$15,AS1156,"")</f>
        <v/>
      </c>
      <c r="AU1156" s="4" t="str">
        <f t="shared" si="18"/>
        <v/>
      </c>
      <c r="AV1156"/>
      <c r="AW1156"/>
      <c r="AX1156"/>
    </row>
    <row r="1157" spans="1:50" x14ac:dyDescent="0.25">
      <c r="A1157">
        <v>32</v>
      </c>
      <c r="B1157">
        <v>32017</v>
      </c>
      <c r="C1157" s="99" t="s">
        <v>2168</v>
      </c>
      <c r="D1157" s="1" t="s">
        <v>1289</v>
      </c>
      <c r="E1157">
        <v>2</v>
      </c>
      <c r="F1157" s="1">
        <v>1.8584887123862011</v>
      </c>
      <c r="G1157" s="1">
        <v>13.664199999999999</v>
      </c>
      <c r="H1157">
        <v>-0.75</v>
      </c>
      <c r="I1157" s="1">
        <v>-0.81688310561735389</v>
      </c>
      <c r="J1157" s="1">
        <v>0.01</v>
      </c>
      <c r="K1157">
        <v>0.01</v>
      </c>
      <c r="L1157">
        <v>-8.7514633950439485E-2</v>
      </c>
      <c r="M1157">
        <v>7.3768000000000002</v>
      </c>
      <c r="N1157">
        <v>5155</v>
      </c>
      <c r="O1157">
        <v>18.565000000000001</v>
      </c>
      <c r="P1157">
        <v>8.5739999999999998</v>
      </c>
      <c r="Q1157">
        <v>2.8519999999999999</v>
      </c>
      <c r="R1157">
        <v>5.7229999999999999</v>
      </c>
      <c r="S1157">
        <v>4</v>
      </c>
      <c r="T1157">
        <v>0.01</v>
      </c>
      <c r="U1157">
        <v>12.711</v>
      </c>
      <c r="V1157">
        <v>18.989999999999998</v>
      </c>
      <c r="W1157">
        <v>3.88</v>
      </c>
      <c r="X1157">
        <v>3.88</v>
      </c>
      <c r="Y1157">
        <v>1752.41</v>
      </c>
      <c r="Z1157">
        <v>3.9658000000000002</v>
      </c>
      <c r="AA1157">
        <v>15.819800000000001</v>
      </c>
      <c r="AB1157">
        <v>0.01</v>
      </c>
      <c r="AC1157">
        <v>92.293999999999997</v>
      </c>
      <c r="AD1157">
        <v>2.4249999999999998</v>
      </c>
      <c r="AE1157">
        <v>25.218</v>
      </c>
      <c r="AF1157">
        <v>0.01</v>
      </c>
      <c r="AG1157">
        <v>0.01</v>
      </c>
      <c r="AH1157">
        <v>1.94</v>
      </c>
      <c r="AI1157">
        <v>7.5270000000000001</v>
      </c>
      <c r="AJ1157">
        <v>3.8460000000000001</v>
      </c>
      <c r="AK1157">
        <v>4.6150000000000002</v>
      </c>
      <c r="AL1157">
        <v>0.01</v>
      </c>
      <c r="AM1157">
        <v>1.1539999999999999</v>
      </c>
      <c r="AN1157">
        <v>8.9801125000000006</v>
      </c>
      <c r="AO1157">
        <v>7.2002875</v>
      </c>
      <c r="AP1157">
        <v>4</v>
      </c>
      <c r="AQ1157">
        <v>3</v>
      </c>
      <c r="AR1157" s="4">
        <v>1156</v>
      </c>
      <c r="AS1157" s="4">
        <f>ROWS($D$2:D1157)</f>
        <v>1156</v>
      </c>
      <c r="AT1157" s="4" t="str">
        <f>IF(D1157=PUBLIC!$C$15,AS1157,"")</f>
        <v/>
      </c>
      <c r="AU1157" s="4" t="str">
        <f t="shared" si="18"/>
        <v/>
      </c>
      <c r="AV1157"/>
      <c r="AW1157"/>
      <c r="AX1157"/>
    </row>
    <row r="1158" spans="1:50" x14ac:dyDescent="0.25">
      <c r="A1158">
        <v>32</v>
      </c>
      <c r="B1158">
        <v>32019</v>
      </c>
      <c r="C1158" s="99" t="s">
        <v>2168</v>
      </c>
      <c r="D1158" s="1" t="s">
        <v>1290</v>
      </c>
      <c r="E1158">
        <v>2</v>
      </c>
      <c r="F1158" s="1">
        <v>1.801429906420702</v>
      </c>
      <c r="G1158" s="1">
        <v>13.404500000000001</v>
      </c>
      <c r="H1158">
        <v>0.01</v>
      </c>
      <c r="I1158" s="1">
        <v>-4.8507485617868329E-2</v>
      </c>
      <c r="J1158" s="1">
        <v>3.0381999999999998</v>
      </c>
      <c r="K1158">
        <v>-0.5</v>
      </c>
      <c r="L1158">
        <v>-0.50682212424359196</v>
      </c>
      <c r="M1158">
        <v>3.9245000000000001</v>
      </c>
      <c r="N1158">
        <v>51897</v>
      </c>
      <c r="O1158">
        <v>19.824000000000002</v>
      </c>
      <c r="P1158">
        <v>15.795</v>
      </c>
      <c r="Q1158">
        <v>0.88800000000000001</v>
      </c>
      <c r="R1158">
        <v>6.8689999999999998</v>
      </c>
      <c r="S1158">
        <v>5</v>
      </c>
      <c r="T1158">
        <v>0.65200000000000002</v>
      </c>
      <c r="U1158">
        <v>15.260999999999999</v>
      </c>
      <c r="V1158">
        <v>372.08</v>
      </c>
      <c r="W1158">
        <v>13.295999999999999</v>
      </c>
      <c r="X1158">
        <v>8.4779999999999998</v>
      </c>
      <c r="Y1158">
        <v>450.29</v>
      </c>
      <c r="Z1158">
        <v>5.6679000000000004</v>
      </c>
      <c r="AA1158">
        <v>8.9970999999999997</v>
      </c>
      <c r="AB1158">
        <v>2.7582</v>
      </c>
      <c r="AC1158">
        <v>100.7</v>
      </c>
      <c r="AD1158">
        <v>3.7959999999999998</v>
      </c>
      <c r="AE1158">
        <v>8.8640000000000008</v>
      </c>
      <c r="AF1158">
        <v>13.874000000000001</v>
      </c>
      <c r="AG1158">
        <v>2.7</v>
      </c>
      <c r="AH1158">
        <v>3.2759999999999998</v>
      </c>
      <c r="AI1158">
        <v>2.4630000000000001</v>
      </c>
      <c r="AJ1158">
        <v>2.4980000000000002</v>
      </c>
      <c r="AK1158">
        <v>9.0630000000000006</v>
      </c>
      <c r="AL1158">
        <v>9.8629999999999995</v>
      </c>
      <c r="AM1158">
        <v>5.9050000000000002</v>
      </c>
      <c r="AN1158">
        <v>7.4933714285714004</v>
      </c>
      <c r="AO1158">
        <v>4.9898999999999996</v>
      </c>
      <c r="AP1158">
        <v>4</v>
      </c>
      <c r="AQ1158">
        <v>3</v>
      </c>
      <c r="AR1158" s="4">
        <v>1157</v>
      </c>
      <c r="AS1158" s="4">
        <f>ROWS($D$2:D1158)</f>
        <v>1157</v>
      </c>
      <c r="AT1158" s="4" t="str">
        <f>IF(D1158=PUBLIC!$C$15,AS1158,"")</f>
        <v/>
      </c>
      <c r="AU1158" s="4" t="str">
        <f t="shared" si="18"/>
        <v/>
      </c>
      <c r="AV1158"/>
      <c r="AW1158"/>
      <c r="AX1158"/>
    </row>
    <row r="1159" spans="1:50" x14ac:dyDescent="0.25">
      <c r="A1159">
        <v>32</v>
      </c>
      <c r="B1159">
        <v>32021</v>
      </c>
      <c r="C1159" s="99" t="s">
        <v>2168</v>
      </c>
      <c r="D1159" s="1" t="s">
        <v>1291</v>
      </c>
      <c r="E1159">
        <v>1.75</v>
      </c>
      <c r="F1159" s="1">
        <v>1.5405457084868019</v>
      </c>
      <c r="G1159" s="1">
        <v>12.2171</v>
      </c>
      <c r="H1159">
        <v>1.75</v>
      </c>
      <c r="I1159" s="1">
        <v>1.6223339241275736</v>
      </c>
      <c r="J1159" s="1">
        <v>9.6448</v>
      </c>
      <c r="K1159">
        <v>-0.75</v>
      </c>
      <c r="L1159">
        <v>-0.98348181362617071</v>
      </c>
      <c r="M1159">
        <v>0.01</v>
      </c>
      <c r="N1159">
        <v>4519</v>
      </c>
      <c r="O1159">
        <v>24.718</v>
      </c>
      <c r="P1159">
        <v>12.967000000000001</v>
      </c>
      <c r="Q1159">
        <v>1.173</v>
      </c>
      <c r="R1159">
        <v>26.620999999999999</v>
      </c>
      <c r="S1159">
        <v>11</v>
      </c>
      <c r="T1159">
        <v>0.01</v>
      </c>
      <c r="U1159">
        <v>21.202999999999999</v>
      </c>
      <c r="V1159">
        <v>321.55</v>
      </c>
      <c r="W1159">
        <v>8.8520000000000003</v>
      </c>
      <c r="X1159">
        <v>0.01</v>
      </c>
      <c r="Y1159">
        <v>342.78</v>
      </c>
      <c r="Z1159">
        <v>7.6863000000000001</v>
      </c>
      <c r="AA1159">
        <v>15.803000000000001</v>
      </c>
      <c r="AB1159">
        <v>3.5948000000000002</v>
      </c>
      <c r="AC1159">
        <v>133.72999999999999</v>
      </c>
      <c r="AD1159">
        <v>4.758</v>
      </c>
      <c r="AE1159">
        <v>0.01</v>
      </c>
      <c r="AF1159">
        <v>0.01</v>
      </c>
      <c r="AG1159">
        <v>0.01</v>
      </c>
      <c r="AH1159">
        <v>17.702999999999999</v>
      </c>
      <c r="AI1159">
        <v>1.1359999999999999</v>
      </c>
      <c r="AJ1159">
        <v>1.0820000000000001</v>
      </c>
      <c r="AK1159">
        <v>6.923</v>
      </c>
      <c r="AL1159">
        <v>8.4909999999999997</v>
      </c>
      <c r="AM1159">
        <v>0.433</v>
      </c>
      <c r="AN1159">
        <v>8.0214200000000009</v>
      </c>
      <c r="AO1159">
        <v>4.9450599999999998</v>
      </c>
      <c r="AP1159">
        <v>4</v>
      </c>
      <c r="AQ1159">
        <v>3</v>
      </c>
      <c r="AR1159" s="4">
        <v>1158</v>
      </c>
      <c r="AS1159" s="4">
        <f>ROWS($D$2:D1159)</f>
        <v>1158</v>
      </c>
      <c r="AT1159" s="4" t="str">
        <f>IF(D1159=PUBLIC!$C$15,AS1159,"")</f>
        <v/>
      </c>
      <c r="AU1159" s="4" t="str">
        <f t="shared" si="18"/>
        <v/>
      </c>
      <c r="AV1159"/>
      <c r="AW1159"/>
      <c r="AX1159"/>
    </row>
    <row r="1160" spans="1:50" x14ac:dyDescent="0.25">
      <c r="A1160">
        <v>32</v>
      </c>
      <c r="B1160">
        <v>32023</v>
      </c>
      <c r="C1160" s="99" t="s">
        <v>2168</v>
      </c>
      <c r="D1160" s="1" t="s">
        <v>1292</v>
      </c>
      <c r="E1160">
        <v>2.25</v>
      </c>
      <c r="F1160" s="1">
        <v>2.0481208087621057</v>
      </c>
      <c r="G1160" s="1">
        <v>14.5273</v>
      </c>
      <c r="H1160">
        <v>0.01</v>
      </c>
      <c r="I1160" s="1">
        <v>-0.17480818492263522</v>
      </c>
      <c r="J1160" s="1">
        <v>2.5388000000000002</v>
      </c>
      <c r="K1160">
        <v>-0.25</v>
      </c>
      <c r="L1160">
        <v>-0.43742134796299431</v>
      </c>
      <c r="M1160">
        <v>4.4958999999999998</v>
      </c>
      <c r="N1160">
        <v>43198</v>
      </c>
      <c r="O1160">
        <v>27.221</v>
      </c>
      <c r="P1160">
        <v>14.144</v>
      </c>
      <c r="Q1160">
        <v>2.931</v>
      </c>
      <c r="R1160">
        <v>5.665</v>
      </c>
      <c r="S1160">
        <v>3</v>
      </c>
      <c r="T1160">
        <v>0.01</v>
      </c>
      <c r="U1160">
        <v>17.234999999999999</v>
      </c>
      <c r="V1160">
        <v>20.079999999999998</v>
      </c>
      <c r="W1160">
        <v>14.584</v>
      </c>
      <c r="X1160">
        <v>3.7040000000000002</v>
      </c>
      <c r="Y1160">
        <v>545.11</v>
      </c>
      <c r="Z1160">
        <v>9.2896999999999998</v>
      </c>
      <c r="AA1160">
        <v>31.886700000000001</v>
      </c>
      <c r="AB1160">
        <v>3.4083999999999999</v>
      </c>
      <c r="AC1160">
        <v>141.833</v>
      </c>
      <c r="AD1160">
        <v>4.8029999999999999</v>
      </c>
      <c r="AE1160">
        <v>10.88</v>
      </c>
      <c r="AF1160">
        <v>6.9450000000000003</v>
      </c>
      <c r="AG1160">
        <v>6.71</v>
      </c>
      <c r="AH1160">
        <v>20.14</v>
      </c>
      <c r="AI1160">
        <v>2.637</v>
      </c>
      <c r="AJ1160">
        <v>6.6040000000000001</v>
      </c>
      <c r="AK1160">
        <v>7.3860000000000001</v>
      </c>
      <c r="AL1160">
        <v>3.911</v>
      </c>
      <c r="AM1160">
        <v>3.6269999999999998</v>
      </c>
      <c r="AN1160">
        <v>6.4026222222221998</v>
      </c>
      <c r="AO1160">
        <v>4.9648000000000003</v>
      </c>
      <c r="AP1160">
        <v>4</v>
      </c>
      <c r="AQ1160">
        <v>3</v>
      </c>
      <c r="AR1160" s="4">
        <v>1159</v>
      </c>
      <c r="AS1160" s="4">
        <f>ROWS($D$2:D1160)</f>
        <v>1159</v>
      </c>
      <c r="AT1160" s="4" t="str">
        <f>IF(D1160=PUBLIC!$C$15,AS1160,"")</f>
        <v/>
      </c>
      <c r="AU1160" s="4" t="str">
        <f t="shared" si="18"/>
        <v/>
      </c>
      <c r="AV1160"/>
      <c r="AW1160"/>
      <c r="AX1160"/>
    </row>
    <row r="1161" spans="1:50" x14ac:dyDescent="0.25">
      <c r="A1161">
        <v>32</v>
      </c>
      <c r="B1161">
        <v>32027</v>
      </c>
      <c r="C1161" s="99" t="s">
        <v>2168</v>
      </c>
      <c r="D1161" s="1" t="s">
        <v>1293</v>
      </c>
      <c r="E1161">
        <v>-0.25</v>
      </c>
      <c r="F1161" s="1">
        <v>-0.37842740350113441</v>
      </c>
      <c r="G1161" s="1">
        <v>3.4830000000000001</v>
      </c>
      <c r="H1161">
        <v>0.5</v>
      </c>
      <c r="I1161" s="1">
        <v>0.25141241687617094</v>
      </c>
      <c r="J1161" s="1">
        <v>4.2241</v>
      </c>
      <c r="K1161">
        <v>-0.25</v>
      </c>
      <c r="L1161">
        <v>-0.47331201893064673</v>
      </c>
      <c r="M1161">
        <v>4.2004000000000001</v>
      </c>
      <c r="N1161">
        <v>6690</v>
      </c>
      <c r="O1161">
        <v>14.798</v>
      </c>
      <c r="P1161">
        <v>23.617000000000001</v>
      </c>
      <c r="Q1161">
        <v>4.8129999999999997</v>
      </c>
      <c r="R1161">
        <v>5.3360000000000003</v>
      </c>
      <c r="S1161">
        <v>10</v>
      </c>
      <c r="T1161">
        <v>1.3120000000000001</v>
      </c>
      <c r="U1161">
        <v>16.423999999999999</v>
      </c>
      <c r="V1161">
        <v>139.86000000000001</v>
      </c>
      <c r="W1161">
        <v>4.484</v>
      </c>
      <c r="X1161">
        <v>13.452999999999999</v>
      </c>
      <c r="Y1161">
        <v>384.54</v>
      </c>
      <c r="Z1161">
        <v>3.7801</v>
      </c>
      <c r="AA1161">
        <v>10.8635</v>
      </c>
      <c r="AB1161">
        <v>0.01</v>
      </c>
      <c r="AC1161">
        <v>45.634</v>
      </c>
      <c r="AD1161">
        <v>2.3170000000000002</v>
      </c>
      <c r="AE1161">
        <v>0.01</v>
      </c>
      <c r="AF1161">
        <v>0.01</v>
      </c>
      <c r="AG1161">
        <v>0.01</v>
      </c>
      <c r="AH1161">
        <v>0.01</v>
      </c>
      <c r="AI1161">
        <v>17.736000000000001</v>
      </c>
      <c r="AJ1161">
        <v>13.726000000000001</v>
      </c>
      <c r="AK1161">
        <v>5.4249999999999998</v>
      </c>
      <c r="AL1161">
        <v>6.0380000000000003</v>
      </c>
      <c r="AM1161">
        <v>1.179</v>
      </c>
      <c r="AN1161">
        <v>7.4829999999999997</v>
      </c>
      <c r="AO1161">
        <v>4.6358499999999996</v>
      </c>
      <c r="AP1161">
        <v>4</v>
      </c>
      <c r="AQ1161">
        <v>3</v>
      </c>
      <c r="AR1161" s="4">
        <v>1160</v>
      </c>
      <c r="AS1161" s="4">
        <f>ROWS($D$2:D1161)</f>
        <v>1160</v>
      </c>
      <c r="AT1161" s="4" t="str">
        <f>IF(D1161=PUBLIC!$C$15,AS1161,"")</f>
        <v/>
      </c>
      <c r="AU1161" s="4" t="str">
        <f t="shared" si="18"/>
        <v/>
      </c>
      <c r="AV1161"/>
      <c r="AW1161"/>
      <c r="AX1161"/>
    </row>
    <row r="1162" spans="1:50" x14ac:dyDescent="0.25">
      <c r="A1162">
        <v>32</v>
      </c>
      <c r="B1162">
        <v>32033</v>
      </c>
      <c r="C1162" s="99" t="s">
        <v>2168</v>
      </c>
      <c r="D1162" s="1" t="s">
        <v>1294</v>
      </c>
      <c r="E1162">
        <v>0.5</v>
      </c>
      <c r="F1162" s="1">
        <v>0.26877369288920505</v>
      </c>
      <c r="G1162" s="1">
        <v>6.4287000000000001</v>
      </c>
      <c r="H1162">
        <v>-0.75</v>
      </c>
      <c r="I1162" s="1">
        <v>-0.81688310561735389</v>
      </c>
      <c r="J1162" s="1">
        <v>0.01</v>
      </c>
      <c r="K1162">
        <v>0.01</v>
      </c>
      <c r="L1162">
        <v>-0.12182635831037802</v>
      </c>
      <c r="M1162">
        <v>7.0942999999999996</v>
      </c>
      <c r="N1162">
        <v>9893</v>
      </c>
      <c r="O1162">
        <v>15.010999999999999</v>
      </c>
      <c r="P1162">
        <v>15.021000000000001</v>
      </c>
      <c r="Q1162">
        <v>4.0940000000000003</v>
      </c>
      <c r="R1162">
        <v>7.6820000000000004</v>
      </c>
      <c r="S1162">
        <v>11</v>
      </c>
      <c r="T1162">
        <v>0.01</v>
      </c>
      <c r="U1162">
        <v>12.754</v>
      </c>
      <c r="V1162">
        <v>249.95</v>
      </c>
      <c r="W1162">
        <v>1.0109999999999999</v>
      </c>
      <c r="X1162">
        <v>14.151</v>
      </c>
      <c r="Y1162">
        <v>636.83000000000004</v>
      </c>
      <c r="Z1162">
        <v>12.4955</v>
      </c>
      <c r="AA1162">
        <v>13.598800000000001</v>
      </c>
      <c r="AB1162">
        <v>6.7565999999999997</v>
      </c>
      <c r="AC1162">
        <v>108.73399999999999</v>
      </c>
      <c r="AD1162">
        <v>2.0219999999999998</v>
      </c>
      <c r="AE1162">
        <v>15.162000000000001</v>
      </c>
      <c r="AF1162">
        <v>1.0109999999999999</v>
      </c>
      <c r="AG1162">
        <v>0.01</v>
      </c>
      <c r="AH1162">
        <v>0.01</v>
      </c>
      <c r="AI1162">
        <v>7.2359999999999998</v>
      </c>
      <c r="AJ1162">
        <v>18.018999999999998</v>
      </c>
      <c r="AK1162">
        <v>6.2149999999999999</v>
      </c>
      <c r="AL1162">
        <v>0.79500000000000004</v>
      </c>
      <c r="AM1162">
        <v>4.0860000000000003</v>
      </c>
      <c r="AN1162">
        <v>9.5033714285714002</v>
      </c>
      <c r="AO1162">
        <v>5.2503142857142997</v>
      </c>
      <c r="AP1162">
        <v>4</v>
      </c>
      <c r="AQ1162">
        <v>3</v>
      </c>
      <c r="AR1162" s="4">
        <v>1161</v>
      </c>
      <c r="AS1162" s="4">
        <f>ROWS($D$2:D1162)</f>
        <v>1161</v>
      </c>
      <c r="AT1162" s="4" t="str">
        <f>IF(D1162=PUBLIC!$C$15,AS1162,"")</f>
        <v/>
      </c>
      <c r="AU1162" s="4" t="str">
        <f t="shared" si="18"/>
        <v/>
      </c>
      <c r="AV1162"/>
      <c r="AW1162"/>
      <c r="AX1162"/>
    </row>
    <row r="1163" spans="1:50" x14ac:dyDescent="0.25">
      <c r="A1163">
        <v>33</v>
      </c>
      <c r="B1163">
        <v>33001</v>
      </c>
      <c r="C1163" s="99" t="s">
        <v>2169</v>
      </c>
      <c r="D1163" s="1" t="s">
        <v>1295</v>
      </c>
      <c r="E1163">
        <v>-0.25</v>
      </c>
      <c r="F1163" s="1">
        <v>-0.42900475095303248</v>
      </c>
      <c r="G1163" s="1">
        <v>3.2528000000000001</v>
      </c>
      <c r="H1163">
        <v>-0.75</v>
      </c>
      <c r="I1163" s="1">
        <v>-0.81688310561735389</v>
      </c>
      <c r="J1163" s="1">
        <v>0.01</v>
      </c>
      <c r="K1163">
        <v>4</v>
      </c>
      <c r="L1163">
        <v>3.8650381176536999</v>
      </c>
      <c r="M1163">
        <v>39.919499999999999</v>
      </c>
      <c r="N1163">
        <v>60392</v>
      </c>
      <c r="O1163">
        <v>19.59</v>
      </c>
      <c r="P1163">
        <v>1.5780000000000001</v>
      </c>
      <c r="Q1163">
        <v>0.53300000000000003</v>
      </c>
      <c r="R1163">
        <v>2.726</v>
      </c>
      <c r="S1163">
        <v>3</v>
      </c>
      <c r="T1163">
        <v>4.1189999999999998</v>
      </c>
      <c r="U1163">
        <v>10.315</v>
      </c>
      <c r="V1163">
        <v>470.19</v>
      </c>
      <c r="W1163">
        <v>37.421999999999997</v>
      </c>
      <c r="X1163">
        <v>16.227</v>
      </c>
      <c r="Y1163">
        <v>868.73</v>
      </c>
      <c r="Z1163">
        <v>4.9165999999999999</v>
      </c>
      <c r="AA1163">
        <v>9.8576999999999995</v>
      </c>
      <c r="AB1163">
        <v>3.0651000000000002</v>
      </c>
      <c r="AC1163">
        <v>79.266999999999996</v>
      </c>
      <c r="AD1163">
        <v>4.5119999999999996</v>
      </c>
      <c r="AE1163">
        <v>19.373000000000001</v>
      </c>
      <c r="AF1163">
        <v>45.204999999999998</v>
      </c>
      <c r="AG1163">
        <v>22.69</v>
      </c>
      <c r="AH1163">
        <v>26.161999999999999</v>
      </c>
      <c r="AI1163">
        <v>0.56599999999999995</v>
      </c>
      <c r="AJ1163">
        <v>0.114</v>
      </c>
      <c r="AK1163">
        <v>7.8719999999999999</v>
      </c>
      <c r="AL1163">
        <v>10.992000000000001</v>
      </c>
      <c r="AM1163">
        <v>2.339</v>
      </c>
      <c r="AN1163">
        <v>3.1772</v>
      </c>
      <c r="AO1163">
        <v>25.53725</v>
      </c>
      <c r="AP1163">
        <v>3</v>
      </c>
      <c r="AQ1163">
        <v>3</v>
      </c>
      <c r="AR1163" s="4">
        <v>1162</v>
      </c>
      <c r="AS1163" s="4">
        <f>ROWS($D$2:D1163)</f>
        <v>1162</v>
      </c>
      <c r="AT1163" s="4" t="str">
        <f>IF(D1163=PUBLIC!$C$15,AS1163,"")</f>
        <v/>
      </c>
      <c r="AU1163" s="4" t="str">
        <f t="shared" si="18"/>
        <v/>
      </c>
      <c r="AV1163"/>
      <c r="AW1163"/>
      <c r="AX1163"/>
    </row>
    <row r="1164" spans="1:50" x14ac:dyDescent="0.25">
      <c r="A1164">
        <v>33</v>
      </c>
      <c r="B1164">
        <v>33003</v>
      </c>
      <c r="C1164" s="99" t="s">
        <v>2169</v>
      </c>
      <c r="D1164" s="1" t="s">
        <v>1296</v>
      </c>
      <c r="E1164">
        <v>-0.25</v>
      </c>
      <c r="F1164" s="1">
        <v>-0.33975836287761552</v>
      </c>
      <c r="G1164" s="1">
        <v>3.6589999999999998</v>
      </c>
      <c r="H1164">
        <v>-0.5</v>
      </c>
      <c r="I1164" s="1">
        <v>-0.64569178931900229</v>
      </c>
      <c r="J1164" s="1">
        <v>0.67689999999999995</v>
      </c>
      <c r="K1164">
        <v>2.75</v>
      </c>
      <c r="L1164">
        <v>2.5754274029317372</v>
      </c>
      <c r="M1164">
        <v>29.3017</v>
      </c>
      <c r="N1164">
        <v>47416</v>
      </c>
      <c r="O1164">
        <v>24.225999999999999</v>
      </c>
      <c r="P1164">
        <v>1.36</v>
      </c>
      <c r="Q1164">
        <v>0.35399999999999998</v>
      </c>
      <c r="R1164">
        <v>2.117</v>
      </c>
      <c r="S1164">
        <v>4</v>
      </c>
      <c r="T1164">
        <v>0.01</v>
      </c>
      <c r="U1164">
        <v>10.069000000000001</v>
      </c>
      <c r="V1164">
        <v>372.66</v>
      </c>
      <c r="W1164">
        <v>31.846</v>
      </c>
      <c r="X1164">
        <v>16.661000000000001</v>
      </c>
      <c r="Y1164">
        <v>1006.6</v>
      </c>
      <c r="Z1164">
        <v>2.2866</v>
      </c>
      <c r="AA1164">
        <v>7.4055999999999997</v>
      </c>
      <c r="AB1164">
        <v>3.2357999999999998</v>
      </c>
      <c r="AC1164">
        <v>83.4</v>
      </c>
      <c r="AD1164">
        <v>4.2069999999999999</v>
      </c>
      <c r="AE1164">
        <v>16.239000000000001</v>
      </c>
      <c r="AF1164">
        <v>39.438000000000002</v>
      </c>
      <c r="AG1164">
        <v>1.27</v>
      </c>
      <c r="AH1164">
        <v>89.843000000000004</v>
      </c>
      <c r="AI1164">
        <v>0.875</v>
      </c>
      <c r="AJ1164">
        <v>5.6000000000000001E-2</v>
      </c>
      <c r="AK1164">
        <v>10.11</v>
      </c>
      <c r="AL1164">
        <v>8.1430000000000007</v>
      </c>
      <c r="AM1164">
        <v>2.9079999999999999</v>
      </c>
      <c r="AN1164">
        <v>3.6668333333333001</v>
      </c>
      <c r="AO1164">
        <v>25.983499999999999</v>
      </c>
      <c r="AP1164">
        <v>3</v>
      </c>
      <c r="AQ1164">
        <v>3</v>
      </c>
      <c r="AR1164" s="4">
        <v>1163</v>
      </c>
      <c r="AS1164" s="4">
        <f>ROWS($D$2:D1164)</f>
        <v>1163</v>
      </c>
      <c r="AT1164" s="4" t="str">
        <f>IF(D1164=PUBLIC!$C$15,AS1164,"")</f>
        <v/>
      </c>
      <c r="AU1164" s="4" t="str">
        <f t="shared" si="18"/>
        <v/>
      </c>
      <c r="AV1164"/>
      <c r="AW1164"/>
      <c r="AX1164"/>
    </row>
    <row r="1165" spans="1:50" x14ac:dyDescent="0.25">
      <c r="A1165">
        <v>33</v>
      </c>
      <c r="B1165">
        <v>33005</v>
      </c>
      <c r="C1165" s="99" t="s">
        <v>2169</v>
      </c>
      <c r="D1165" s="1" t="s">
        <v>1297</v>
      </c>
      <c r="E1165">
        <v>-0.5</v>
      </c>
      <c r="F1165" s="1">
        <v>-0.71372753358949959</v>
      </c>
      <c r="G1165" s="1">
        <v>1.9569000000000001</v>
      </c>
      <c r="H1165">
        <v>-0.25</v>
      </c>
      <c r="I1165" s="1">
        <v>-0.40528040614096561</v>
      </c>
      <c r="J1165" s="1">
        <v>1.6274999999999999</v>
      </c>
      <c r="K1165">
        <v>3</v>
      </c>
      <c r="L1165">
        <v>2.768909091092381</v>
      </c>
      <c r="M1165">
        <v>30.8947</v>
      </c>
      <c r="N1165">
        <v>76320</v>
      </c>
      <c r="O1165">
        <v>17.207999999999998</v>
      </c>
      <c r="P1165">
        <v>1.6890000000000001</v>
      </c>
      <c r="Q1165">
        <v>0.68899999999999995</v>
      </c>
      <c r="R1165">
        <v>3.0449999999999999</v>
      </c>
      <c r="S1165">
        <v>5</v>
      </c>
      <c r="T1165">
        <v>0.01</v>
      </c>
      <c r="U1165">
        <v>10.92</v>
      </c>
      <c r="V1165">
        <v>420.89</v>
      </c>
      <c r="W1165">
        <v>30.398</v>
      </c>
      <c r="X1165">
        <v>23.847000000000001</v>
      </c>
      <c r="Y1165">
        <v>1024.54</v>
      </c>
      <c r="Z1165">
        <v>0.55010000000000003</v>
      </c>
      <c r="AA1165">
        <v>6.2531999999999996</v>
      </c>
      <c r="AB1165">
        <v>2.2240000000000002</v>
      </c>
      <c r="AC1165">
        <v>72.832999999999998</v>
      </c>
      <c r="AD1165">
        <v>4.101</v>
      </c>
      <c r="AE1165">
        <v>21.356999999999999</v>
      </c>
      <c r="AF1165">
        <v>8.7789999999999999</v>
      </c>
      <c r="AG1165">
        <v>27.52</v>
      </c>
      <c r="AH1165">
        <v>34.198</v>
      </c>
      <c r="AI1165">
        <v>1.0940000000000001</v>
      </c>
      <c r="AJ1165">
        <v>0.128</v>
      </c>
      <c r="AK1165">
        <v>8.1189999999999998</v>
      </c>
      <c r="AL1165">
        <v>13.846</v>
      </c>
      <c r="AM1165">
        <v>2.9119999999999999</v>
      </c>
      <c r="AN1165">
        <v>1.95594</v>
      </c>
      <c r="AO1165">
        <v>28.295760000000001</v>
      </c>
      <c r="AP1165">
        <v>3</v>
      </c>
      <c r="AQ1165">
        <v>3</v>
      </c>
      <c r="AR1165" s="4">
        <v>1164</v>
      </c>
      <c r="AS1165" s="4">
        <f>ROWS($D$2:D1165)</f>
        <v>1164</v>
      </c>
      <c r="AT1165" s="4" t="str">
        <f>IF(D1165=PUBLIC!$C$15,AS1165,"")</f>
        <v/>
      </c>
      <c r="AU1165" s="4" t="str">
        <f t="shared" si="18"/>
        <v/>
      </c>
      <c r="AV1165"/>
      <c r="AW1165"/>
      <c r="AX1165"/>
    </row>
    <row r="1166" spans="1:50" x14ac:dyDescent="0.25">
      <c r="A1166">
        <v>33</v>
      </c>
      <c r="B1166">
        <v>33007</v>
      </c>
      <c r="C1166" s="99" t="s">
        <v>2169</v>
      </c>
      <c r="D1166" s="1" t="s">
        <v>1298</v>
      </c>
      <c r="E1166">
        <v>0.01</v>
      </c>
      <c r="F1166" s="1">
        <v>-0.18908093072074447</v>
      </c>
      <c r="G1166" s="1">
        <v>4.3448000000000002</v>
      </c>
      <c r="H1166">
        <v>-0.75</v>
      </c>
      <c r="I1166" s="1">
        <v>-0.81688310561735389</v>
      </c>
      <c r="J1166" s="1">
        <v>0.01</v>
      </c>
      <c r="K1166">
        <v>2</v>
      </c>
      <c r="L1166">
        <v>1.8258528652773642</v>
      </c>
      <c r="M1166">
        <v>23.130199999999999</v>
      </c>
      <c r="N1166">
        <v>32219</v>
      </c>
      <c r="O1166">
        <v>21.484000000000002</v>
      </c>
      <c r="P1166">
        <v>1.667</v>
      </c>
      <c r="Q1166">
        <v>1.958</v>
      </c>
      <c r="R1166">
        <v>1.1080000000000001</v>
      </c>
      <c r="S1166">
        <v>8</v>
      </c>
      <c r="T1166">
        <v>0.01</v>
      </c>
      <c r="U1166">
        <v>13.349</v>
      </c>
      <c r="V1166">
        <v>297.58</v>
      </c>
      <c r="W1166">
        <v>19.553999999999998</v>
      </c>
      <c r="X1166">
        <v>52.764000000000003</v>
      </c>
      <c r="Y1166">
        <v>349.13</v>
      </c>
      <c r="Z1166">
        <v>3.6301999999999999</v>
      </c>
      <c r="AA1166">
        <v>4.7569999999999997</v>
      </c>
      <c r="AB1166">
        <v>2.8327</v>
      </c>
      <c r="AC1166">
        <v>83.965999999999994</v>
      </c>
      <c r="AD1166">
        <v>6.6580000000000004</v>
      </c>
      <c r="AE1166">
        <v>18.933</v>
      </c>
      <c r="AF1166">
        <v>32.9</v>
      </c>
      <c r="AG1166">
        <v>1.24</v>
      </c>
      <c r="AH1166">
        <v>154.56700000000001</v>
      </c>
      <c r="AI1166">
        <v>3.2389999999999999</v>
      </c>
      <c r="AJ1166">
        <v>0.107</v>
      </c>
      <c r="AK1166">
        <v>6.1710000000000003</v>
      </c>
      <c r="AL1166">
        <v>8.6479999999999997</v>
      </c>
      <c r="AM1166">
        <v>3.4060000000000001</v>
      </c>
      <c r="AN1166">
        <v>2.5440749999999999</v>
      </c>
      <c r="AO1166">
        <v>14.3666</v>
      </c>
      <c r="AP1166">
        <v>3</v>
      </c>
      <c r="AQ1166">
        <v>3</v>
      </c>
      <c r="AR1166" s="4">
        <v>1165</v>
      </c>
      <c r="AS1166" s="4">
        <f>ROWS($D$2:D1166)</f>
        <v>1165</v>
      </c>
      <c r="AT1166" s="4" t="str">
        <f>IF(D1166=PUBLIC!$C$15,AS1166,"")</f>
        <v/>
      </c>
      <c r="AU1166" s="4" t="str">
        <f t="shared" si="18"/>
        <v/>
      </c>
      <c r="AV1166"/>
      <c r="AW1166"/>
      <c r="AX1166"/>
    </row>
    <row r="1167" spans="1:50" x14ac:dyDescent="0.25">
      <c r="A1167">
        <v>33</v>
      </c>
      <c r="B1167">
        <v>33009</v>
      </c>
      <c r="C1167" s="99" t="s">
        <v>2169</v>
      </c>
      <c r="D1167" s="1" t="s">
        <v>1299</v>
      </c>
      <c r="E1167">
        <v>-0.25</v>
      </c>
      <c r="F1167" s="1">
        <v>-0.43467328077170747</v>
      </c>
      <c r="G1167" s="1">
        <v>3.2269999999999999</v>
      </c>
      <c r="H1167">
        <v>-0.5</v>
      </c>
      <c r="I1167" s="1">
        <v>-0.55993174299492043</v>
      </c>
      <c r="J1167" s="1">
        <v>1.016</v>
      </c>
      <c r="K1167">
        <v>0.5</v>
      </c>
      <c r="L1167">
        <v>0.40937986349715078</v>
      </c>
      <c r="M1167">
        <v>11.4679</v>
      </c>
      <c r="N1167">
        <v>89164</v>
      </c>
      <c r="O1167">
        <v>18.042999999999999</v>
      </c>
      <c r="P1167">
        <v>2.1709999999999998</v>
      </c>
      <c r="Q1167">
        <v>0.80400000000000005</v>
      </c>
      <c r="R1167">
        <v>5.6130000000000004</v>
      </c>
      <c r="S1167">
        <v>8</v>
      </c>
      <c r="T1167">
        <v>3.7932000000000001</v>
      </c>
      <c r="U1167">
        <v>11.739000000000001</v>
      </c>
      <c r="V1167">
        <v>359.74</v>
      </c>
      <c r="W1167">
        <v>28.599</v>
      </c>
      <c r="X1167">
        <v>16.262</v>
      </c>
      <c r="Y1167">
        <v>2376.56</v>
      </c>
      <c r="Z1167">
        <v>2.99</v>
      </c>
      <c r="AA1167">
        <v>2.4216000000000002</v>
      </c>
      <c r="AB1167">
        <v>2.6349</v>
      </c>
      <c r="AC1167">
        <v>78.132999999999996</v>
      </c>
      <c r="AD1167">
        <v>3.258</v>
      </c>
      <c r="AE1167">
        <v>24.786000000000001</v>
      </c>
      <c r="AF1167">
        <v>27.59</v>
      </c>
      <c r="AG1167">
        <v>12.22</v>
      </c>
      <c r="AH1167">
        <v>50.244</v>
      </c>
      <c r="AI1167">
        <v>1.5309999999999999</v>
      </c>
      <c r="AJ1167">
        <v>5.7000000000000002E-2</v>
      </c>
      <c r="AK1167">
        <v>6.5650000000000004</v>
      </c>
      <c r="AL1167">
        <v>9.6199999999999992</v>
      </c>
      <c r="AM1167">
        <v>2.1890000000000001</v>
      </c>
      <c r="AN1167">
        <v>2.9901333333332998</v>
      </c>
      <c r="AO1167">
        <v>21.558688888889002</v>
      </c>
      <c r="AP1167">
        <v>3</v>
      </c>
      <c r="AQ1167">
        <v>3</v>
      </c>
      <c r="AR1167" s="4">
        <v>1166</v>
      </c>
      <c r="AS1167" s="4">
        <f>ROWS($D$2:D1167)</f>
        <v>1166</v>
      </c>
      <c r="AT1167" s="4" t="str">
        <f>IF(D1167=PUBLIC!$C$15,AS1167,"")</f>
        <v/>
      </c>
      <c r="AU1167" s="4" t="str">
        <f t="shared" si="18"/>
        <v/>
      </c>
      <c r="AV1167"/>
      <c r="AW1167"/>
      <c r="AX1167"/>
    </row>
    <row r="1168" spans="1:50" x14ac:dyDescent="0.25">
      <c r="A1168">
        <v>33</v>
      </c>
      <c r="B1168">
        <v>33013</v>
      </c>
      <c r="C1168" s="99" t="s">
        <v>2169</v>
      </c>
      <c r="D1168" s="1" t="s">
        <v>1300</v>
      </c>
      <c r="E1168">
        <v>-0.5</v>
      </c>
      <c r="F1168" s="1">
        <v>-0.63632353920503515</v>
      </c>
      <c r="G1168" s="1">
        <v>2.3092000000000001</v>
      </c>
      <c r="H1168">
        <v>-0.5</v>
      </c>
      <c r="I1168" s="1">
        <v>-0.60899529058227475</v>
      </c>
      <c r="J1168" s="1">
        <v>0.82199999999999995</v>
      </c>
      <c r="K1168">
        <v>2</v>
      </c>
      <c r="L1168">
        <v>1.8902131581564134</v>
      </c>
      <c r="M1168">
        <v>23.6601</v>
      </c>
      <c r="N1168">
        <v>147715</v>
      </c>
      <c r="O1168">
        <v>16.052</v>
      </c>
      <c r="P1168">
        <v>1.9019999999999999</v>
      </c>
      <c r="Q1168">
        <v>1.1339999999999999</v>
      </c>
      <c r="R1168">
        <v>3.5449999999999999</v>
      </c>
      <c r="S1168">
        <v>3</v>
      </c>
      <c r="T1168">
        <v>5.2991000000000001</v>
      </c>
      <c r="U1168">
        <v>8.6039999999999992</v>
      </c>
      <c r="V1168">
        <v>291.38</v>
      </c>
      <c r="W1168">
        <v>30.463999999999999</v>
      </c>
      <c r="X1168">
        <v>39.738999999999997</v>
      </c>
      <c r="Y1168">
        <v>844.35</v>
      </c>
      <c r="Z1168">
        <v>1.9551000000000001</v>
      </c>
      <c r="AA1168">
        <v>4.5129000000000001</v>
      </c>
      <c r="AB1168">
        <v>2.8323999999999998</v>
      </c>
      <c r="AC1168">
        <v>83.4</v>
      </c>
      <c r="AD1168">
        <v>3.8690000000000002</v>
      </c>
      <c r="AE1168">
        <v>30.396000000000001</v>
      </c>
      <c r="AF1168">
        <v>107.843</v>
      </c>
      <c r="AG1168">
        <v>71.22</v>
      </c>
      <c r="AH1168">
        <v>158.81899999999999</v>
      </c>
      <c r="AI1168">
        <v>0.80500000000000005</v>
      </c>
      <c r="AJ1168">
        <v>0.14799999999999999</v>
      </c>
      <c r="AK1168">
        <v>7.43</v>
      </c>
      <c r="AL1168">
        <v>10.218</v>
      </c>
      <c r="AM1168">
        <v>2.1160000000000001</v>
      </c>
      <c r="AN1168">
        <v>2.8027833333332999</v>
      </c>
      <c r="AO1168">
        <v>28.905883333333001</v>
      </c>
      <c r="AP1168">
        <v>3</v>
      </c>
      <c r="AQ1168">
        <v>3</v>
      </c>
      <c r="AR1168" s="4">
        <v>1167</v>
      </c>
      <c r="AS1168" s="4">
        <f>ROWS($D$2:D1168)</f>
        <v>1167</v>
      </c>
      <c r="AT1168" s="4" t="str">
        <f>IF(D1168=PUBLIC!$C$15,AS1168,"")</f>
        <v/>
      </c>
      <c r="AU1168" s="4" t="str">
        <f t="shared" si="18"/>
        <v/>
      </c>
      <c r="AV1168"/>
      <c r="AW1168"/>
      <c r="AX1168"/>
    </row>
    <row r="1169" spans="1:50" x14ac:dyDescent="0.25">
      <c r="A1169">
        <v>33</v>
      </c>
      <c r="B1169">
        <v>33019</v>
      </c>
      <c r="C1169" s="99" t="s">
        <v>2169</v>
      </c>
      <c r="D1169" s="1" t="s">
        <v>1301</v>
      </c>
      <c r="E1169">
        <v>-0.75</v>
      </c>
      <c r="F1169" s="1">
        <v>-0.80976297481984116</v>
      </c>
      <c r="G1169" s="1">
        <v>1.5198</v>
      </c>
      <c r="H1169">
        <v>-0.75</v>
      </c>
      <c r="I1169" s="1">
        <v>-0.81688310561735389</v>
      </c>
      <c r="J1169" s="1">
        <v>0.01</v>
      </c>
      <c r="K1169">
        <v>1.25</v>
      </c>
      <c r="L1169">
        <v>1.1408693896216302</v>
      </c>
      <c r="M1169">
        <v>17.490500000000001</v>
      </c>
      <c r="N1169">
        <v>43051</v>
      </c>
      <c r="O1169">
        <v>18.669</v>
      </c>
      <c r="P1169">
        <v>1.401</v>
      </c>
      <c r="Q1169">
        <v>0.439</v>
      </c>
      <c r="R1169">
        <v>2.6619999999999999</v>
      </c>
      <c r="S1169">
        <v>8</v>
      </c>
      <c r="T1169">
        <v>1.7379</v>
      </c>
      <c r="U1169">
        <v>9.01</v>
      </c>
      <c r="V1169">
        <v>225.17</v>
      </c>
      <c r="W1169">
        <v>43.668999999999997</v>
      </c>
      <c r="X1169">
        <v>163.99199999999999</v>
      </c>
      <c r="Y1169">
        <v>780.21</v>
      </c>
      <c r="Z1169">
        <v>2.5385</v>
      </c>
      <c r="AA1169">
        <v>3.6642999999999999</v>
      </c>
      <c r="AB1169">
        <v>2.8837999999999999</v>
      </c>
      <c r="AC1169">
        <v>61.067</v>
      </c>
      <c r="AD1169">
        <v>4.5759999999999996</v>
      </c>
      <c r="AE1169">
        <v>11.614000000000001</v>
      </c>
      <c r="AF1169">
        <v>17.885999999999999</v>
      </c>
      <c r="AG1169">
        <v>9.76</v>
      </c>
      <c r="AH1169">
        <v>15.331</v>
      </c>
      <c r="AI1169">
        <v>1.3380000000000001</v>
      </c>
      <c r="AJ1169">
        <v>6.9000000000000006E-2</v>
      </c>
      <c r="AK1169">
        <v>6.72</v>
      </c>
      <c r="AL1169">
        <v>18.867999999999999</v>
      </c>
      <c r="AM1169">
        <v>2.4590000000000001</v>
      </c>
      <c r="AN1169">
        <v>2.8571166666667001</v>
      </c>
      <c r="AO1169">
        <v>28.207933333332999</v>
      </c>
      <c r="AP1169">
        <v>3</v>
      </c>
      <c r="AQ1169">
        <v>3</v>
      </c>
      <c r="AR1169" s="4">
        <v>1168</v>
      </c>
      <c r="AS1169" s="4">
        <f>ROWS($D$2:D1169)</f>
        <v>1168</v>
      </c>
      <c r="AT1169" s="4" t="str">
        <f>IF(D1169=PUBLIC!$C$15,AS1169,"")</f>
        <v/>
      </c>
      <c r="AU1169" s="4" t="str">
        <f t="shared" si="18"/>
        <v/>
      </c>
      <c r="AV1169"/>
      <c r="AW1169"/>
      <c r="AX1169"/>
    </row>
    <row r="1170" spans="1:50" x14ac:dyDescent="0.25">
      <c r="A1170">
        <v>35</v>
      </c>
      <c r="B1170">
        <v>35003</v>
      </c>
      <c r="C1170" s="99" t="s">
        <v>2170</v>
      </c>
      <c r="D1170" s="1" t="s">
        <v>1302</v>
      </c>
      <c r="E1170">
        <v>-1</v>
      </c>
      <c r="F1170" s="1">
        <v>-1.1436789290222509</v>
      </c>
      <c r="G1170" s="1">
        <v>0.01</v>
      </c>
      <c r="H1170">
        <v>-0.75</v>
      </c>
      <c r="I1170" s="1">
        <v>-0.81688310561735389</v>
      </c>
      <c r="J1170" s="1">
        <v>0.01</v>
      </c>
      <c r="K1170">
        <v>-0.75</v>
      </c>
      <c r="L1170">
        <v>-0.98348181362617071</v>
      </c>
      <c r="M1170">
        <v>0.01</v>
      </c>
      <c r="N1170">
        <v>3547</v>
      </c>
      <c r="O1170">
        <v>34.338999999999999</v>
      </c>
      <c r="P1170">
        <v>19.283999999999999</v>
      </c>
      <c r="Q1170">
        <v>0.84599999999999997</v>
      </c>
      <c r="R1170">
        <v>1.2689999999999999</v>
      </c>
      <c r="S1170">
        <v>10</v>
      </c>
      <c r="T1170">
        <v>0.01</v>
      </c>
      <c r="U1170">
        <v>22.866</v>
      </c>
      <c r="V1170">
        <v>71.58</v>
      </c>
      <c r="W1170">
        <v>8.4580000000000002</v>
      </c>
      <c r="X1170">
        <v>19.734999999999999</v>
      </c>
      <c r="Y1170">
        <v>671.64</v>
      </c>
      <c r="Z1170">
        <v>0.01</v>
      </c>
      <c r="AA1170">
        <v>0.01</v>
      </c>
      <c r="AB1170">
        <v>0.01</v>
      </c>
      <c r="AC1170">
        <v>13.452999999999999</v>
      </c>
      <c r="AD1170">
        <v>4.2290000000000001</v>
      </c>
      <c r="AE1170">
        <v>0.01</v>
      </c>
      <c r="AF1170">
        <v>0.01</v>
      </c>
      <c r="AG1170">
        <v>0.01</v>
      </c>
      <c r="AH1170">
        <v>307.30200000000002</v>
      </c>
      <c r="AI1170">
        <v>19.295000000000002</v>
      </c>
      <c r="AJ1170">
        <v>1.2989999999999999</v>
      </c>
      <c r="AK1170">
        <v>2.597</v>
      </c>
      <c r="AL1170">
        <v>1.484</v>
      </c>
      <c r="AM1170">
        <v>3.6179999999999999</v>
      </c>
      <c r="AN1170">
        <v>4.2103666666667001</v>
      </c>
      <c r="AO1170">
        <v>3.7477499999999999</v>
      </c>
      <c r="AP1170">
        <v>4</v>
      </c>
      <c r="AQ1170">
        <v>2</v>
      </c>
      <c r="AR1170" s="4">
        <v>1169</v>
      </c>
      <c r="AS1170" s="4">
        <f>ROWS($D$2:D1170)</f>
        <v>1169</v>
      </c>
      <c r="AT1170" s="4" t="str">
        <f>IF(D1170=PUBLIC!$C$15,AS1170,"")</f>
        <v/>
      </c>
      <c r="AU1170" s="4" t="str">
        <f t="shared" si="18"/>
        <v/>
      </c>
      <c r="AV1170"/>
      <c r="AW1170"/>
      <c r="AX1170"/>
    </row>
    <row r="1171" spans="1:50" x14ac:dyDescent="0.25">
      <c r="A1171">
        <v>35</v>
      </c>
      <c r="B1171">
        <v>35005</v>
      </c>
      <c r="C1171" s="99" t="s">
        <v>2170</v>
      </c>
      <c r="D1171" s="1" t="s">
        <v>1303</v>
      </c>
      <c r="E1171">
        <v>0.25</v>
      </c>
      <c r="F1171" s="1">
        <v>0.24763754682112246</v>
      </c>
      <c r="G1171" s="1">
        <v>6.3324999999999996</v>
      </c>
      <c r="H1171">
        <v>-0.25</v>
      </c>
      <c r="I1171" s="1">
        <v>-0.34997010790717997</v>
      </c>
      <c r="J1171" s="1">
        <v>1.8462000000000001</v>
      </c>
      <c r="K1171">
        <v>-0.25</v>
      </c>
      <c r="L1171">
        <v>-0.34048617199249209</v>
      </c>
      <c r="M1171">
        <v>5.2939999999999996</v>
      </c>
      <c r="N1171">
        <v>65610</v>
      </c>
      <c r="O1171">
        <v>14.686999999999999</v>
      </c>
      <c r="P1171">
        <v>54.941000000000003</v>
      </c>
      <c r="Q1171">
        <v>1.663</v>
      </c>
      <c r="R1171">
        <v>2.4279999999999999</v>
      </c>
      <c r="S1171">
        <v>8</v>
      </c>
      <c r="T1171">
        <v>0.01</v>
      </c>
      <c r="U1171">
        <v>22.227</v>
      </c>
      <c r="V1171">
        <v>895.67</v>
      </c>
      <c r="W1171">
        <v>55.631999999999998</v>
      </c>
      <c r="X1171">
        <v>16.004000000000001</v>
      </c>
      <c r="Y1171">
        <v>762.76</v>
      </c>
      <c r="Z1171">
        <v>11.154</v>
      </c>
      <c r="AA1171">
        <v>5.8456000000000001</v>
      </c>
      <c r="AB1171">
        <v>2.5952999999999999</v>
      </c>
      <c r="AC1171">
        <v>84.867000000000004</v>
      </c>
      <c r="AD1171">
        <v>3.2919999999999998</v>
      </c>
      <c r="AE1171">
        <v>15.545999999999999</v>
      </c>
      <c r="AF1171">
        <v>91.754000000000005</v>
      </c>
      <c r="AG1171">
        <v>6.86</v>
      </c>
      <c r="AH1171">
        <v>111.568</v>
      </c>
      <c r="AI1171">
        <v>4.7140000000000004</v>
      </c>
      <c r="AJ1171">
        <v>5.1340000000000003</v>
      </c>
      <c r="AK1171">
        <v>5.5119999999999996</v>
      </c>
      <c r="AL1171">
        <v>5.3280000000000003</v>
      </c>
      <c r="AM1171">
        <v>4.9089999999999998</v>
      </c>
      <c r="AN1171">
        <v>3.4788000000000001</v>
      </c>
      <c r="AO1171">
        <v>8.5208833333333001</v>
      </c>
      <c r="AP1171">
        <v>4</v>
      </c>
      <c r="AQ1171">
        <v>2</v>
      </c>
      <c r="AR1171" s="4">
        <v>1170</v>
      </c>
      <c r="AS1171" s="4">
        <f>ROWS($D$2:D1171)</f>
        <v>1170</v>
      </c>
      <c r="AT1171" s="4" t="str">
        <f>IF(D1171=PUBLIC!$C$15,AS1171,"")</f>
        <v/>
      </c>
      <c r="AU1171" s="4" t="str">
        <f t="shared" si="18"/>
        <v/>
      </c>
      <c r="AV1171"/>
      <c r="AW1171"/>
      <c r="AX1171"/>
    </row>
    <row r="1172" spans="1:50" x14ac:dyDescent="0.25">
      <c r="A1172">
        <v>35</v>
      </c>
      <c r="B1172">
        <v>35006</v>
      </c>
      <c r="C1172" s="99" t="s">
        <v>2170</v>
      </c>
      <c r="D1172" s="1" t="s">
        <v>1304</v>
      </c>
      <c r="E1172">
        <v>0.75</v>
      </c>
      <c r="F1172" s="1">
        <v>0.69334218209879606</v>
      </c>
      <c r="G1172" s="1">
        <v>8.3611000000000004</v>
      </c>
      <c r="H1172">
        <v>-0.75</v>
      </c>
      <c r="I1172" s="1">
        <v>-0.81688310561735389</v>
      </c>
      <c r="J1172" s="1">
        <v>0.01</v>
      </c>
      <c r="K1172">
        <v>-0.75</v>
      </c>
      <c r="L1172">
        <v>-0.98348181362617071</v>
      </c>
      <c r="M1172">
        <v>0.01</v>
      </c>
      <c r="N1172">
        <v>27373</v>
      </c>
      <c r="O1172">
        <v>14.433999999999999</v>
      </c>
      <c r="P1172">
        <v>37.862000000000002</v>
      </c>
      <c r="Q1172">
        <v>0.86199999999999999</v>
      </c>
      <c r="R1172">
        <v>40.938000000000002</v>
      </c>
      <c r="S1172">
        <v>5</v>
      </c>
      <c r="T1172">
        <v>1.4156</v>
      </c>
      <c r="U1172">
        <v>27.359000000000002</v>
      </c>
      <c r="V1172">
        <v>238.51</v>
      </c>
      <c r="W1172">
        <v>18.631</v>
      </c>
      <c r="X1172">
        <v>3.653</v>
      </c>
      <c r="Y1172">
        <v>298.27999999999997</v>
      </c>
      <c r="Z1172">
        <v>8.5861000000000001</v>
      </c>
      <c r="AA1172">
        <v>4.4001999999999999</v>
      </c>
      <c r="AB1172">
        <v>0.01</v>
      </c>
      <c r="AC1172">
        <v>35.966999999999999</v>
      </c>
      <c r="AD1172">
        <v>3.3239999999999998</v>
      </c>
      <c r="AE1172">
        <v>13.882</v>
      </c>
      <c r="AF1172">
        <v>2.923</v>
      </c>
      <c r="AG1172">
        <v>0.01</v>
      </c>
      <c r="AH1172">
        <v>156.72399999999999</v>
      </c>
      <c r="AI1172">
        <v>3.2320000000000002</v>
      </c>
      <c r="AJ1172">
        <v>5.23</v>
      </c>
      <c r="AK1172">
        <v>6.8609999999999998</v>
      </c>
      <c r="AL1172">
        <v>4.9260000000000002</v>
      </c>
      <c r="AM1172">
        <v>1.234</v>
      </c>
      <c r="AN1172">
        <v>3.6482857142856999</v>
      </c>
      <c r="AO1172">
        <v>6.7651000000000003</v>
      </c>
      <c r="AP1172">
        <v>4</v>
      </c>
      <c r="AQ1172">
        <v>2</v>
      </c>
      <c r="AR1172" s="4">
        <v>1171</v>
      </c>
      <c r="AS1172" s="4">
        <f>ROWS($D$2:D1172)</f>
        <v>1171</v>
      </c>
      <c r="AT1172" s="4" t="str">
        <f>IF(D1172=PUBLIC!$C$15,AS1172,"")</f>
        <v/>
      </c>
      <c r="AU1172" s="4" t="str">
        <f t="shared" si="18"/>
        <v/>
      </c>
      <c r="AV1172"/>
      <c r="AW1172"/>
      <c r="AX1172"/>
    </row>
    <row r="1173" spans="1:50" x14ac:dyDescent="0.25">
      <c r="A1173">
        <v>35</v>
      </c>
      <c r="B1173">
        <v>35007</v>
      </c>
      <c r="C1173" s="99" t="s">
        <v>2170</v>
      </c>
      <c r="D1173" s="1" t="s">
        <v>1305</v>
      </c>
      <c r="E1173">
        <v>-0.75</v>
      </c>
      <c r="F1173" s="1">
        <v>-0.82828456643667436</v>
      </c>
      <c r="G1173" s="1">
        <v>1.4355</v>
      </c>
      <c r="H1173">
        <v>2.75</v>
      </c>
      <c r="I1173" s="1">
        <v>2.5142788706795405</v>
      </c>
      <c r="J1173" s="1">
        <v>13.1716</v>
      </c>
      <c r="K1173">
        <v>1.25</v>
      </c>
      <c r="L1173">
        <v>1.1954523592759889</v>
      </c>
      <c r="M1173">
        <v>17.939900000000002</v>
      </c>
      <c r="N1173">
        <v>12716</v>
      </c>
      <c r="O1173">
        <v>23.49</v>
      </c>
      <c r="P1173">
        <v>48.962000000000003</v>
      </c>
      <c r="Q1173">
        <v>0.38500000000000001</v>
      </c>
      <c r="R1173">
        <v>3.1930000000000001</v>
      </c>
      <c r="S1173">
        <v>11</v>
      </c>
      <c r="T1173">
        <v>0.64219999999999999</v>
      </c>
      <c r="U1173">
        <v>21.434999999999999</v>
      </c>
      <c r="V1173">
        <v>312.7</v>
      </c>
      <c r="W1173">
        <v>27.524000000000001</v>
      </c>
      <c r="X1173">
        <v>41.68</v>
      </c>
      <c r="Y1173">
        <v>523.99</v>
      </c>
      <c r="Z1173">
        <v>22.694700000000001</v>
      </c>
      <c r="AA1173">
        <v>6.1634000000000002</v>
      </c>
      <c r="AB1173">
        <v>1.6966000000000001</v>
      </c>
      <c r="AC1173">
        <v>76.569000000000003</v>
      </c>
      <c r="AD1173">
        <v>4.4429999999999996</v>
      </c>
      <c r="AE1173">
        <v>18.873999999999999</v>
      </c>
      <c r="AF1173">
        <v>29.097000000000001</v>
      </c>
      <c r="AG1173">
        <v>0.01</v>
      </c>
      <c r="AH1173">
        <v>36.960999999999999</v>
      </c>
      <c r="AI1173">
        <v>4.1710000000000003</v>
      </c>
      <c r="AJ1173">
        <v>2.2250000000000001</v>
      </c>
      <c r="AK1173">
        <v>7.7220000000000004</v>
      </c>
      <c r="AL1173">
        <v>3.6150000000000002</v>
      </c>
      <c r="AM1173">
        <v>1.9470000000000001</v>
      </c>
      <c r="AN1173">
        <v>2.7422666666666999</v>
      </c>
      <c r="AO1173">
        <v>9.3315666666666992</v>
      </c>
      <c r="AP1173">
        <v>4</v>
      </c>
      <c r="AQ1173">
        <v>2</v>
      </c>
      <c r="AR1173" s="4">
        <v>1172</v>
      </c>
      <c r="AS1173" s="4">
        <f>ROWS($D$2:D1173)</f>
        <v>1172</v>
      </c>
      <c r="AT1173" s="4" t="str">
        <f>IF(D1173=PUBLIC!$C$15,AS1173,"")</f>
        <v/>
      </c>
      <c r="AU1173" s="4" t="str">
        <f t="shared" si="18"/>
        <v/>
      </c>
      <c r="AV1173"/>
      <c r="AW1173"/>
      <c r="AX1173"/>
    </row>
    <row r="1174" spans="1:50" x14ac:dyDescent="0.25">
      <c r="A1174">
        <v>35</v>
      </c>
      <c r="B1174">
        <v>35009</v>
      </c>
      <c r="C1174" s="99" t="s">
        <v>2170</v>
      </c>
      <c r="D1174" s="1" t="s">
        <v>1306</v>
      </c>
      <c r="E1174">
        <v>0.25</v>
      </c>
      <c r="F1174" s="1">
        <v>5.5786374818527384E-2</v>
      </c>
      <c r="G1174" s="1">
        <v>5.4592999999999998</v>
      </c>
      <c r="H1174">
        <v>-0.25</v>
      </c>
      <c r="I1174" s="1">
        <v>-0.30310683281472239</v>
      </c>
      <c r="J1174" s="1">
        <v>2.0314999999999999</v>
      </c>
      <c r="K1174">
        <v>-0.75</v>
      </c>
      <c r="L1174">
        <v>-0.87185028846079216</v>
      </c>
      <c r="M1174">
        <v>0.91910000000000003</v>
      </c>
      <c r="N1174">
        <v>50544</v>
      </c>
      <c r="O1174">
        <v>11.382</v>
      </c>
      <c r="P1174">
        <v>40.371000000000002</v>
      </c>
      <c r="Q1174">
        <v>5.5730000000000004</v>
      </c>
      <c r="R1174">
        <v>4.234</v>
      </c>
      <c r="S1174">
        <v>8</v>
      </c>
      <c r="T1174">
        <v>0.01</v>
      </c>
      <c r="U1174">
        <v>21.641999999999999</v>
      </c>
      <c r="V1174">
        <v>670.04</v>
      </c>
      <c r="W1174">
        <v>64.894000000000005</v>
      </c>
      <c r="X1174">
        <v>18.399999999999999</v>
      </c>
      <c r="Y1174">
        <v>594.99</v>
      </c>
      <c r="Z1174">
        <v>9.4781999999999993</v>
      </c>
      <c r="AA1174">
        <v>3.5352000000000001</v>
      </c>
      <c r="AB1174">
        <v>0.66539999999999999</v>
      </c>
      <c r="AC1174">
        <v>70.066000000000003</v>
      </c>
      <c r="AD1174">
        <v>2.8490000000000002</v>
      </c>
      <c r="AE1174">
        <v>12.069000000000001</v>
      </c>
      <c r="AF1174">
        <v>45.703000000000003</v>
      </c>
      <c r="AG1174">
        <v>2.97</v>
      </c>
      <c r="AH1174">
        <v>159.06899999999999</v>
      </c>
      <c r="AI1174">
        <v>5.8070000000000004</v>
      </c>
      <c r="AJ1174">
        <v>0.24099999999999999</v>
      </c>
      <c r="AK1174">
        <v>7.2690000000000001</v>
      </c>
      <c r="AL1174">
        <v>5.2560000000000002</v>
      </c>
      <c r="AM1174">
        <v>8.0069999999999997</v>
      </c>
      <c r="AN1174">
        <v>0.29420000000000002</v>
      </c>
      <c r="AO1174">
        <v>1.0498799999999999</v>
      </c>
      <c r="AP1174">
        <v>4</v>
      </c>
      <c r="AQ1174">
        <v>2</v>
      </c>
      <c r="AR1174" s="4">
        <v>1173</v>
      </c>
      <c r="AS1174" s="4">
        <f>ROWS($D$2:D1174)</f>
        <v>1173</v>
      </c>
      <c r="AT1174" s="4" t="str">
        <f>IF(D1174=PUBLIC!$C$15,AS1174,"")</f>
        <v/>
      </c>
      <c r="AU1174" s="4" t="str">
        <f t="shared" si="18"/>
        <v/>
      </c>
      <c r="AV1174"/>
      <c r="AW1174"/>
      <c r="AX1174"/>
    </row>
    <row r="1175" spans="1:50" x14ac:dyDescent="0.25">
      <c r="A1175">
        <v>35</v>
      </c>
      <c r="B1175">
        <v>35011</v>
      </c>
      <c r="C1175" s="99" t="s">
        <v>2170</v>
      </c>
      <c r="D1175" s="1" t="s">
        <v>1307</v>
      </c>
      <c r="E1175">
        <v>-1</v>
      </c>
      <c r="F1175" s="1">
        <v>-1.1436789290222509</v>
      </c>
      <c r="G1175" s="1">
        <v>0.01</v>
      </c>
      <c r="H1175">
        <v>-0.75</v>
      </c>
      <c r="I1175" s="1">
        <v>-0.81688310561735389</v>
      </c>
      <c r="J1175" s="1">
        <v>0.01</v>
      </c>
      <c r="K1175">
        <v>-0.75</v>
      </c>
      <c r="L1175">
        <v>-0.98348181362617071</v>
      </c>
      <c r="M1175">
        <v>0.01</v>
      </c>
      <c r="N1175">
        <v>1977</v>
      </c>
      <c r="O1175">
        <v>23.369</v>
      </c>
      <c r="P1175">
        <v>47.648000000000003</v>
      </c>
      <c r="Q1175">
        <v>0.01</v>
      </c>
      <c r="R1175">
        <v>5.3109999999999999</v>
      </c>
      <c r="S1175">
        <v>12</v>
      </c>
      <c r="T1175">
        <v>0.01</v>
      </c>
      <c r="U1175">
        <v>19.959</v>
      </c>
      <c r="V1175">
        <v>218.6</v>
      </c>
      <c r="W1175">
        <v>91.046999999999997</v>
      </c>
      <c r="X1175">
        <v>0.01</v>
      </c>
      <c r="Y1175">
        <v>831.71</v>
      </c>
      <c r="Z1175">
        <v>0.01</v>
      </c>
      <c r="AA1175">
        <v>0.01</v>
      </c>
      <c r="AB1175">
        <v>0.01</v>
      </c>
      <c r="AC1175">
        <v>13.452999999999999</v>
      </c>
      <c r="AD1175">
        <v>4.0469999999999997</v>
      </c>
      <c r="AE1175">
        <v>35.406999999999996</v>
      </c>
      <c r="AF1175">
        <v>0.01</v>
      </c>
      <c r="AG1175">
        <v>0.01</v>
      </c>
      <c r="AH1175">
        <v>35.406999999999996</v>
      </c>
      <c r="AI1175">
        <v>10.791</v>
      </c>
      <c r="AJ1175">
        <v>2.4460000000000002</v>
      </c>
      <c r="AK1175">
        <v>4.46</v>
      </c>
      <c r="AL1175">
        <v>0.28799999999999998</v>
      </c>
      <c r="AM1175">
        <v>3.0219999999999998</v>
      </c>
      <c r="AN1175">
        <v>5.9578199999999999</v>
      </c>
      <c r="AO1175">
        <v>9.9479399999999991</v>
      </c>
      <c r="AP1175">
        <v>4</v>
      </c>
      <c r="AQ1175">
        <v>2</v>
      </c>
      <c r="AR1175" s="4">
        <v>1174</v>
      </c>
      <c r="AS1175" s="4">
        <f>ROWS($D$2:D1175)</f>
        <v>1174</v>
      </c>
      <c r="AT1175" s="4" t="str">
        <f>IF(D1175=PUBLIC!$C$15,AS1175,"")</f>
        <v/>
      </c>
      <c r="AU1175" s="4" t="str">
        <f t="shared" si="18"/>
        <v/>
      </c>
      <c r="AV1175"/>
      <c r="AW1175"/>
      <c r="AX1175"/>
    </row>
    <row r="1176" spans="1:50" x14ac:dyDescent="0.25">
      <c r="A1176">
        <v>35</v>
      </c>
      <c r="B1176">
        <v>35015</v>
      </c>
      <c r="C1176" s="99" t="s">
        <v>2170</v>
      </c>
      <c r="D1176" s="1" t="s">
        <v>1308</v>
      </c>
      <c r="E1176">
        <v>0.01</v>
      </c>
      <c r="F1176" s="1">
        <v>-9.9109498133636578E-2</v>
      </c>
      <c r="G1176" s="1">
        <v>4.7542999999999997</v>
      </c>
      <c r="H1176">
        <v>-0.25</v>
      </c>
      <c r="I1176" s="1">
        <v>-0.47705481235380681</v>
      </c>
      <c r="J1176" s="1">
        <v>1.3436999999999999</v>
      </c>
      <c r="K1176">
        <v>0.25</v>
      </c>
      <c r="L1176">
        <v>4.8129025395327922E-2</v>
      </c>
      <c r="M1176">
        <v>8.4936000000000007</v>
      </c>
      <c r="N1176">
        <v>56369</v>
      </c>
      <c r="O1176">
        <v>14.071999999999999</v>
      </c>
      <c r="P1176">
        <v>46.689</v>
      </c>
      <c r="Q1176">
        <v>1.3939999999999999</v>
      </c>
      <c r="R1176">
        <v>2.569</v>
      </c>
      <c r="S1176">
        <v>8</v>
      </c>
      <c r="T1176">
        <v>0.01</v>
      </c>
      <c r="U1176">
        <v>13.722</v>
      </c>
      <c r="V1176">
        <v>401.95</v>
      </c>
      <c r="W1176">
        <v>52.866</v>
      </c>
      <c r="X1176">
        <v>20.579000000000001</v>
      </c>
      <c r="Y1176">
        <v>1951.99</v>
      </c>
      <c r="Z1176">
        <v>18.819099999999999</v>
      </c>
      <c r="AA1176">
        <v>10.1372</v>
      </c>
      <c r="AB1176">
        <v>5.8837000000000002</v>
      </c>
      <c r="AC1176">
        <v>94.266000000000005</v>
      </c>
      <c r="AD1176">
        <v>2.9889999999999999</v>
      </c>
      <c r="AE1176">
        <v>21.643000000000001</v>
      </c>
      <c r="AF1176">
        <v>54.284999999999997</v>
      </c>
      <c r="AG1176">
        <v>0.01</v>
      </c>
      <c r="AH1176">
        <v>43.640999999999998</v>
      </c>
      <c r="AI1176">
        <v>2.5470000000000002</v>
      </c>
      <c r="AJ1176">
        <v>15.135</v>
      </c>
      <c r="AK1176">
        <v>6.97</v>
      </c>
      <c r="AL1176">
        <v>5.0720000000000001</v>
      </c>
      <c r="AM1176">
        <v>5.99</v>
      </c>
      <c r="AN1176">
        <v>2.8766333333333001</v>
      </c>
      <c r="AO1176">
        <v>4.4189833333333004</v>
      </c>
      <c r="AP1176">
        <v>4</v>
      </c>
      <c r="AQ1176">
        <v>2</v>
      </c>
      <c r="AR1176" s="4">
        <v>1175</v>
      </c>
      <c r="AS1176" s="4">
        <f>ROWS($D$2:D1176)</f>
        <v>1175</v>
      </c>
      <c r="AT1176" s="4" t="str">
        <f>IF(D1176=PUBLIC!$C$15,AS1176,"")</f>
        <v/>
      </c>
      <c r="AU1176" s="4" t="str">
        <f t="shared" si="18"/>
        <v/>
      </c>
      <c r="AV1176"/>
      <c r="AW1176"/>
      <c r="AX1176"/>
    </row>
    <row r="1177" spans="1:50" x14ac:dyDescent="0.25">
      <c r="A1177">
        <v>35</v>
      </c>
      <c r="B1177">
        <v>35017</v>
      </c>
      <c r="C1177" s="99" t="s">
        <v>2170</v>
      </c>
      <c r="D1177" s="1" t="s">
        <v>1309</v>
      </c>
      <c r="E1177">
        <v>1</v>
      </c>
      <c r="F1177" s="1">
        <v>0.88756622704874355</v>
      </c>
      <c r="G1177" s="1">
        <v>9.2451000000000008</v>
      </c>
      <c r="H1177">
        <v>0.75</v>
      </c>
      <c r="I1177" s="1">
        <v>0.53168160984682133</v>
      </c>
      <c r="J1177" s="1">
        <v>5.3323</v>
      </c>
      <c r="K1177">
        <v>-0.25</v>
      </c>
      <c r="L1177">
        <v>-0.48143752108880566</v>
      </c>
      <c r="M1177">
        <v>4.1334999999999997</v>
      </c>
      <c r="N1177">
        <v>28879</v>
      </c>
      <c r="O1177">
        <v>24.353000000000002</v>
      </c>
      <c r="P1177">
        <v>49.555</v>
      </c>
      <c r="Q1177">
        <v>0.45400000000000001</v>
      </c>
      <c r="R1177">
        <v>2.9609999999999999</v>
      </c>
      <c r="S1177">
        <v>8</v>
      </c>
      <c r="T1177">
        <v>0.52249999999999996</v>
      </c>
      <c r="U1177">
        <v>21.527999999999999</v>
      </c>
      <c r="V1177">
        <v>755.45</v>
      </c>
      <c r="W1177">
        <v>36.012</v>
      </c>
      <c r="X1177">
        <v>7.9640000000000004</v>
      </c>
      <c r="Y1177">
        <v>580.17999999999995</v>
      </c>
      <c r="Z1177">
        <v>16.803899999999999</v>
      </c>
      <c r="AA1177">
        <v>16.3096</v>
      </c>
      <c r="AB1177">
        <v>5.1798000000000002</v>
      </c>
      <c r="AC1177">
        <v>94.033000000000001</v>
      </c>
      <c r="AD1177">
        <v>3.74</v>
      </c>
      <c r="AE1177">
        <v>16.274999999999999</v>
      </c>
      <c r="AF1177">
        <v>99.725999999999999</v>
      </c>
      <c r="AG1177">
        <v>0.01</v>
      </c>
      <c r="AH1177">
        <v>47.786000000000001</v>
      </c>
      <c r="AI1177">
        <v>2.181</v>
      </c>
      <c r="AJ1177">
        <v>12.202</v>
      </c>
      <c r="AK1177">
        <v>6.665</v>
      </c>
      <c r="AL1177">
        <v>1.607</v>
      </c>
      <c r="AM1177">
        <v>1.9830000000000001</v>
      </c>
      <c r="AN1177">
        <v>6.2232200000000004</v>
      </c>
      <c r="AO1177">
        <v>5.1299000000000001</v>
      </c>
      <c r="AP1177">
        <v>4</v>
      </c>
      <c r="AQ1177">
        <v>2</v>
      </c>
      <c r="AR1177" s="4">
        <v>1176</v>
      </c>
      <c r="AS1177" s="4">
        <f>ROWS($D$2:D1177)</f>
        <v>1176</v>
      </c>
      <c r="AT1177" s="4" t="str">
        <f>IF(D1177=PUBLIC!$C$15,AS1177,"")</f>
        <v/>
      </c>
      <c r="AU1177" s="4" t="str">
        <f t="shared" si="18"/>
        <v/>
      </c>
      <c r="AV1177"/>
      <c r="AW1177"/>
      <c r="AX1177"/>
    </row>
    <row r="1178" spans="1:50" x14ac:dyDescent="0.25">
      <c r="A1178">
        <v>35</v>
      </c>
      <c r="B1178">
        <v>35019</v>
      </c>
      <c r="C1178" s="99" t="s">
        <v>2170</v>
      </c>
      <c r="D1178" s="1" t="s">
        <v>1310</v>
      </c>
      <c r="E1178">
        <v>2.5</v>
      </c>
      <c r="F1178" s="1">
        <v>2.3891993238981897</v>
      </c>
      <c r="G1178" s="1">
        <v>16.079699999999999</v>
      </c>
      <c r="H1178">
        <v>1</v>
      </c>
      <c r="I1178" s="1">
        <v>0.91217700853328898</v>
      </c>
      <c r="J1178" s="1">
        <v>6.8368000000000002</v>
      </c>
      <c r="K1178">
        <v>-0.25</v>
      </c>
      <c r="L1178">
        <v>-0.37968048509320756</v>
      </c>
      <c r="M1178">
        <v>4.9713000000000003</v>
      </c>
      <c r="N1178">
        <v>4469</v>
      </c>
      <c r="O1178">
        <v>21.593</v>
      </c>
      <c r="P1178">
        <v>77.466999999999999</v>
      </c>
      <c r="Q1178">
        <v>1.2749999999999999</v>
      </c>
      <c r="R1178">
        <v>1.9470000000000001</v>
      </c>
      <c r="S1178">
        <v>9</v>
      </c>
      <c r="T1178">
        <v>1.0476000000000001</v>
      </c>
      <c r="U1178">
        <v>14.159000000000001</v>
      </c>
      <c r="V1178">
        <v>183.1</v>
      </c>
      <c r="W1178">
        <v>13.426</v>
      </c>
      <c r="X1178">
        <v>2.238</v>
      </c>
      <c r="Y1178">
        <v>251.38</v>
      </c>
      <c r="Z1178">
        <v>8.1364999999999998</v>
      </c>
      <c r="AA1178">
        <v>18.617799999999999</v>
      </c>
      <c r="AB1178">
        <v>6.8160999999999996</v>
      </c>
      <c r="AC1178">
        <v>8.4990000000000006</v>
      </c>
      <c r="AD1178">
        <v>5.0350000000000001</v>
      </c>
      <c r="AE1178">
        <v>0.01</v>
      </c>
      <c r="AF1178">
        <v>13.426</v>
      </c>
      <c r="AG1178">
        <v>13.43</v>
      </c>
      <c r="AH1178">
        <v>0.01</v>
      </c>
      <c r="AI1178">
        <v>0.157</v>
      </c>
      <c r="AJ1178">
        <v>7.9000000000000001E-2</v>
      </c>
      <c r="AK1178">
        <v>3.3780000000000001</v>
      </c>
      <c r="AL1178">
        <v>0.01</v>
      </c>
      <c r="AM1178">
        <v>5.4989999999999997</v>
      </c>
      <c r="AN1178">
        <v>2.8454600000000001</v>
      </c>
      <c r="AO1178">
        <v>14.758039999999999</v>
      </c>
      <c r="AP1178">
        <v>4</v>
      </c>
      <c r="AQ1178">
        <v>2</v>
      </c>
      <c r="AR1178" s="4">
        <v>1177</v>
      </c>
      <c r="AS1178" s="4">
        <f>ROWS($D$2:D1178)</f>
        <v>1177</v>
      </c>
      <c r="AT1178" s="4" t="str">
        <f>IF(D1178=PUBLIC!$C$15,AS1178,"")</f>
        <v/>
      </c>
      <c r="AU1178" s="4" t="str">
        <f t="shared" si="18"/>
        <v/>
      </c>
      <c r="AV1178"/>
      <c r="AW1178"/>
      <c r="AX1178"/>
    </row>
    <row r="1179" spans="1:50" x14ac:dyDescent="0.25">
      <c r="A1179">
        <v>35</v>
      </c>
      <c r="B1179">
        <v>35021</v>
      </c>
      <c r="C1179" s="99" t="s">
        <v>2170</v>
      </c>
      <c r="D1179" s="1" t="s">
        <v>1311</v>
      </c>
      <c r="E1179">
        <v>-1</v>
      </c>
      <c r="F1179" s="1">
        <v>-1.1436789290222509</v>
      </c>
      <c r="G1179" s="1">
        <v>0.01</v>
      </c>
      <c r="H1179">
        <v>-0.75</v>
      </c>
      <c r="I1179" s="1">
        <v>-0.81688310561735389</v>
      </c>
      <c r="J1179" s="1">
        <v>0.01</v>
      </c>
      <c r="K1179">
        <v>-0.75</v>
      </c>
      <c r="L1179">
        <v>-0.98348181362617071</v>
      </c>
      <c r="M1179">
        <v>0.01</v>
      </c>
      <c r="N1179">
        <v>565</v>
      </c>
      <c r="O1179">
        <v>28.85</v>
      </c>
      <c r="P1179">
        <v>41.947000000000003</v>
      </c>
      <c r="Q1179">
        <v>0.01</v>
      </c>
      <c r="R1179">
        <v>0.35399999999999998</v>
      </c>
      <c r="S1179">
        <v>12</v>
      </c>
      <c r="T1179">
        <v>0.01</v>
      </c>
      <c r="U1179">
        <v>14.336</v>
      </c>
      <c r="V1179">
        <v>143.99</v>
      </c>
      <c r="W1179">
        <v>35.398000000000003</v>
      </c>
      <c r="X1179">
        <v>0.01</v>
      </c>
      <c r="Y1179">
        <v>0.01</v>
      </c>
      <c r="Z1179">
        <v>0.01</v>
      </c>
      <c r="AA1179">
        <v>0.01</v>
      </c>
      <c r="AB1179">
        <v>0.01</v>
      </c>
      <c r="AC1179">
        <v>13.452999999999999</v>
      </c>
      <c r="AD1179">
        <v>4.4249999999999998</v>
      </c>
      <c r="AE1179">
        <v>0.01</v>
      </c>
      <c r="AF1179">
        <v>194.69</v>
      </c>
      <c r="AG1179">
        <v>0.01</v>
      </c>
      <c r="AH1179">
        <v>0.01</v>
      </c>
      <c r="AI1179">
        <v>26.829000000000001</v>
      </c>
      <c r="AJ1179">
        <v>0.48799999999999999</v>
      </c>
      <c r="AK1179">
        <v>11.22</v>
      </c>
      <c r="AL1179">
        <v>0.97599999999999998</v>
      </c>
      <c r="AM1179">
        <v>4.8780000000000001</v>
      </c>
      <c r="AN1179">
        <v>1.7176400000000001</v>
      </c>
      <c r="AO1179">
        <v>14.186059999999999</v>
      </c>
      <c r="AP1179">
        <v>4</v>
      </c>
      <c r="AQ1179">
        <v>2</v>
      </c>
      <c r="AR1179" s="4">
        <v>1178</v>
      </c>
      <c r="AS1179" s="4">
        <f>ROWS($D$2:D1179)</f>
        <v>1178</v>
      </c>
      <c r="AT1179" s="4" t="str">
        <f>IF(D1179=PUBLIC!$C$15,AS1179,"")</f>
        <v/>
      </c>
      <c r="AU1179" s="4" t="str">
        <f t="shared" si="18"/>
        <v/>
      </c>
      <c r="AV1179"/>
      <c r="AW1179"/>
      <c r="AX1179"/>
    </row>
    <row r="1180" spans="1:50" x14ac:dyDescent="0.25">
      <c r="A1180">
        <v>35</v>
      </c>
      <c r="B1180">
        <v>35023</v>
      </c>
      <c r="C1180" s="99" t="s">
        <v>2170</v>
      </c>
      <c r="D1180" s="1" t="s">
        <v>1312</v>
      </c>
      <c r="E1180">
        <v>2.75</v>
      </c>
      <c r="F1180" s="1">
        <v>2.5339445736866799</v>
      </c>
      <c r="G1180" s="1">
        <v>16.738499999999998</v>
      </c>
      <c r="H1180">
        <v>-0.75</v>
      </c>
      <c r="I1180" s="1">
        <v>-0.81688310561735389</v>
      </c>
      <c r="J1180" s="1">
        <v>0.01</v>
      </c>
      <c r="K1180">
        <v>0.25</v>
      </c>
      <c r="L1180">
        <v>0.13916137020160707</v>
      </c>
      <c r="M1180">
        <v>9.2431000000000001</v>
      </c>
      <c r="N1180">
        <v>4531</v>
      </c>
      <c r="O1180">
        <v>19.488</v>
      </c>
      <c r="P1180">
        <v>57.206000000000003</v>
      </c>
      <c r="Q1180">
        <v>0.33100000000000002</v>
      </c>
      <c r="R1180">
        <v>0.72799999999999998</v>
      </c>
      <c r="S1180">
        <v>9</v>
      </c>
      <c r="T1180">
        <v>0.67349999999999999</v>
      </c>
      <c r="U1180">
        <v>24.315999999999999</v>
      </c>
      <c r="V1180">
        <v>163.9</v>
      </c>
      <c r="W1180">
        <v>11.035</v>
      </c>
      <c r="X1180">
        <v>0.01</v>
      </c>
      <c r="Y1180">
        <v>434.46</v>
      </c>
      <c r="Z1180">
        <v>18.521599999999999</v>
      </c>
      <c r="AA1180">
        <v>0.01</v>
      </c>
      <c r="AB1180">
        <v>0.01</v>
      </c>
      <c r="AC1180">
        <v>66.206999999999994</v>
      </c>
      <c r="AD1180">
        <v>3.6419999999999999</v>
      </c>
      <c r="AE1180">
        <v>0.01</v>
      </c>
      <c r="AF1180">
        <v>156.69800000000001</v>
      </c>
      <c r="AG1180">
        <v>0.01</v>
      </c>
      <c r="AH1180">
        <v>147.87</v>
      </c>
      <c r="AI1180">
        <v>6.8559999999999999</v>
      </c>
      <c r="AJ1180">
        <v>7.8440000000000003</v>
      </c>
      <c r="AK1180">
        <v>6.74</v>
      </c>
      <c r="AL1180">
        <v>1.6850000000000001</v>
      </c>
      <c r="AM1180">
        <v>3.7189999999999999</v>
      </c>
      <c r="AN1180">
        <v>6.1148749999999996</v>
      </c>
      <c r="AO1180">
        <v>7.790375</v>
      </c>
      <c r="AP1180">
        <v>4</v>
      </c>
      <c r="AQ1180">
        <v>2</v>
      </c>
      <c r="AR1180" s="4">
        <v>1179</v>
      </c>
      <c r="AS1180" s="4">
        <f>ROWS($D$2:D1180)</f>
        <v>1179</v>
      </c>
      <c r="AT1180" s="4" t="str">
        <f>IF(D1180=PUBLIC!$C$15,AS1180,"")</f>
        <v/>
      </c>
      <c r="AU1180" s="4" t="str">
        <f t="shared" si="18"/>
        <v/>
      </c>
      <c r="AV1180"/>
      <c r="AW1180"/>
      <c r="AX1180"/>
    </row>
    <row r="1181" spans="1:50" x14ac:dyDescent="0.25">
      <c r="A1181">
        <v>35</v>
      </c>
      <c r="B1181">
        <v>35025</v>
      </c>
      <c r="C1181" s="99" t="s">
        <v>2170</v>
      </c>
      <c r="D1181" s="1" t="s">
        <v>1313</v>
      </c>
      <c r="E1181">
        <v>0.5</v>
      </c>
      <c r="F1181" s="1">
        <v>0.32196559479235237</v>
      </c>
      <c r="G1181" s="1">
        <v>6.6707999999999998</v>
      </c>
      <c r="H1181">
        <v>0.01</v>
      </c>
      <c r="I1181" s="1">
        <v>-0.15505631344545812</v>
      </c>
      <c r="J1181" s="1">
        <v>2.6168999999999998</v>
      </c>
      <c r="K1181">
        <v>-0.5</v>
      </c>
      <c r="L1181">
        <v>-0.69172891775003553</v>
      </c>
      <c r="M1181">
        <v>2.4020999999999999</v>
      </c>
      <c r="N1181">
        <v>68930</v>
      </c>
      <c r="O1181">
        <v>10.635</v>
      </c>
      <c r="P1181">
        <v>55.844000000000001</v>
      </c>
      <c r="Q1181">
        <v>3.274</v>
      </c>
      <c r="R1181">
        <v>2.6619999999999999</v>
      </c>
      <c r="S1181">
        <v>8</v>
      </c>
      <c r="T1181">
        <v>0.01</v>
      </c>
      <c r="U1181">
        <v>15.826000000000001</v>
      </c>
      <c r="V1181">
        <v>699.53</v>
      </c>
      <c r="W1181">
        <v>43.521999999999998</v>
      </c>
      <c r="X1181">
        <v>11.170999999999999</v>
      </c>
      <c r="Y1181">
        <v>904.05</v>
      </c>
      <c r="Z1181">
        <v>8.5037000000000003</v>
      </c>
      <c r="AA1181">
        <v>2.7136</v>
      </c>
      <c r="AB1181">
        <v>4.0785999999999998</v>
      </c>
      <c r="AC1181">
        <v>74.033000000000001</v>
      </c>
      <c r="AD1181">
        <v>2.1179999999999999</v>
      </c>
      <c r="AE1181">
        <v>16.393000000000001</v>
      </c>
      <c r="AF1181">
        <v>9.8650000000000002</v>
      </c>
      <c r="AG1181">
        <v>12.04</v>
      </c>
      <c r="AH1181">
        <v>34.673000000000002</v>
      </c>
      <c r="AI1181">
        <v>2.0659999999999998</v>
      </c>
      <c r="AJ1181">
        <v>18.248000000000001</v>
      </c>
      <c r="AK1181">
        <v>8.2609999999999992</v>
      </c>
      <c r="AL1181">
        <v>3.286</v>
      </c>
      <c r="AM1181">
        <v>6.1150000000000002</v>
      </c>
      <c r="AN1181">
        <v>4.2648555555555996</v>
      </c>
      <c r="AO1181">
        <v>2.3815444444443998</v>
      </c>
      <c r="AP1181">
        <v>4</v>
      </c>
      <c r="AQ1181">
        <v>2</v>
      </c>
      <c r="AR1181" s="4">
        <v>1180</v>
      </c>
      <c r="AS1181" s="4">
        <f>ROWS($D$2:D1181)</f>
        <v>1180</v>
      </c>
      <c r="AT1181" s="4" t="str">
        <f>IF(D1181=PUBLIC!$C$15,AS1181,"")</f>
        <v/>
      </c>
      <c r="AU1181" s="4" t="str">
        <f t="shared" si="18"/>
        <v/>
      </c>
      <c r="AV1181"/>
      <c r="AW1181"/>
      <c r="AX1181"/>
    </row>
    <row r="1182" spans="1:50" x14ac:dyDescent="0.25">
      <c r="A1182">
        <v>35</v>
      </c>
      <c r="B1182">
        <v>35027</v>
      </c>
      <c r="C1182" s="99" t="s">
        <v>2170</v>
      </c>
      <c r="D1182" s="1" t="s">
        <v>1314</v>
      </c>
      <c r="E1182">
        <v>0.25</v>
      </c>
      <c r="F1182" s="1">
        <v>0.15052552434614891</v>
      </c>
      <c r="G1182" s="1">
        <v>5.8905000000000003</v>
      </c>
      <c r="H1182">
        <v>0.5</v>
      </c>
      <c r="I1182" s="1">
        <v>0.44948752239377909</v>
      </c>
      <c r="J1182" s="1">
        <v>5.0072999999999999</v>
      </c>
      <c r="K1182">
        <v>1.75</v>
      </c>
      <c r="L1182">
        <v>1.5050837890487008</v>
      </c>
      <c r="M1182">
        <v>20.4892</v>
      </c>
      <c r="N1182">
        <v>19726</v>
      </c>
      <c r="O1182">
        <v>26.3</v>
      </c>
      <c r="P1182">
        <v>31.516999999999999</v>
      </c>
      <c r="Q1182">
        <v>0.59299999999999997</v>
      </c>
      <c r="R1182">
        <v>3.9849999999999999</v>
      </c>
      <c r="S1182">
        <v>9</v>
      </c>
      <c r="T1182">
        <v>0.01</v>
      </c>
      <c r="U1182">
        <v>17.968</v>
      </c>
      <c r="V1182">
        <v>474.33</v>
      </c>
      <c r="W1182">
        <v>81.617999999999995</v>
      </c>
      <c r="X1182">
        <v>21.292000000000002</v>
      </c>
      <c r="Y1182">
        <v>855.22</v>
      </c>
      <c r="Z1182">
        <v>6.9935999999999998</v>
      </c>
      <c r="AA1182">
        <v>6.5312999999999999</v>
      </c>
      <c r="AB1182">
        <v>5.1177999999999999</v>
      </c>
      <c r="AC1182">
        <v>95.334000000000003</v>
      </c>
      <c r="AD1182">
        <v>3.1179999999999999</v>
      </c>
      <c r="AE1182">
        <v>23.826000000000001</v>
      </c>
      <c r="AF1182">
        <v>16.222000000000001</v>
      </c>
      <c r="AG1182">
        <v>4.5599999999999996</v>
      </c>
      <c r="AH1182">
        <v>43.597000000000001</v>
      </c>
      <c r="AI1182">
        <v>3.2</v>
      </c>
      <c r="AJ1182">
        <v>1.1319999999999999</v>
      </c>
      <c r="AK1182">
        <v>12.048999999999999</v>
      </c>
      <c r="AL1182">
        <v>1.4490000000000001</v>
      </c>
      <c r="AM1182">
        <v>2.0939999999999999</v>
      </c>
      <c r="AN1182">
        <v>4.4972571428570998</v>
      </c>
      <c r="AO1182">
        <v>7.8438428571429002</v>
      </c>
      <c r="AP1182">
        <v>4</v>
      </c>
      <c r="AQ1182">
        <v>2</v>
      </c>
      <c r="AR1182" s="4">
        <v>1181</v>
      </c>
      <c r="AS1182" s="4">
        <f>ROWS($D$2:D1182)</f>
        <v>1181</v>
      </c>
      <c r="AT1182" s="4" t="str">
        <f>IF(D1182=PUBLIC!$C$15,AS1182,"")</f>
        <v/>
      </c>
      <c r="AU1182" s="4" t="str">
        <f t="shared" si="18"/>
        <v/>
      </c>
      <c r="AV1182"/>
      <c r="AW1182"/>
      <c r="AX1182"/>
    </row>
    <row r="1183" spans="1:50" x14ac:dyDescent="0.25">
      <c r="A1183">
        <v>35</v>
      </c>
      <c r="B1183">
        <v>35028</v>
      </c>
      <c r="C1183" s="99" t="s">
        <v>2170</v>
      </c>
      <c r="D1183" s="1" t="s">
        <v>1315</v>
      </c>
      <c r="E1183">
        <v>0.01</v>
      </c>
      <c r="F1183" s="1">
        <v>-0.10603037756341399</v>
      </c>
      <c r="G1183" s="1">
        <v>4.7228000000000003</v>
      </c>
      <c r="H1183">
        <v>1</v>
      </c>
      <c r="I1183" s="1">
        <v>0.86511140953325449</v>
      </c>
      <c r="J1183" s="1">
        <v>6.6506999999999996</v>
      </c>
      <c r="K1183">
        <v>-0.25</v>
      </c>
      <c r="L1183">
        <v>-0.32179387330578574</v>
      </c>
      <c r="M1183">
        <v>5.4478999999999997</v>
      </c>
      <c r="N1183">
        <v>17895</v>
      </c>
      <c r="O1183">
        <v>17.077000000000002</v>
      </c>
      <c r="P1183">
        <v>16.776</v>
      </c>
      <c r="Q1183">
        <v>0.53100000000000003</v>
      </c>
      <c r="R1183">
        <v>9.1370000000000005</v>
      </c>
      <c r="S1183">
        <v>5</v>
      </c>
      <c r="T1183">
        <v>0.01</v>
      </c>
      <c r="U1183">
        <v>5.0789999999999997</v>
      </c>
      <c r="V1183">
        <v>229.14</v>
      </c>
      <c r="W1183">
        <v>70.97</v>
      </c>
      <c r="X1183">
        <v>84.94</v>
      </c>
      <c r="Y1183">
        <v>2380.02</v>
      </c>
      <c r="Z1183">
        <v>7.6471999999999998</v>
      </c>
      <c r="AA1183">
        <v>5.6859999999999999</v>
      </c>
      <c r="AB1183">
        <v>0.01</v>
      </c>
      <c r="AC1183">
        <v>66.064999999999998</v>
      </c>
      <c r="AD1183">
        <v>0.97799999999999998</v>
      </c>
      <c r="AE1183">
        <v>3.3530000000000002</v>
      </c>
      <c r="AF1183">
        <v>143.61600000000001</v>
      </c>
      <c r="AG1183">
        <v>3.35</v>
      </c>
      <c r="AH1183">
        <v>60.911000000000001</v>
      </c>
      <c r="AI1183">
        <v>0.2</v>
      </c>
      <c r="AJ1183">
        <v>0.46700000000000003</v>
      </c>
      <c r="AK1183">
        <v>1.123</v>
      </c>
      <c r="AL1183">
        <v>1.446</v>
      </c>
      <c r="AM1183">
        <v>1.034</v>
      </c>
      <c r="AN1183">
        <v>8.8944333333332999</v>
      </c>
      <c r="AO1183">
        <v>28.374133333332999</v>
      </c>
      <c r="AP1183">
        <v>4</v>
      </c>
      <c r="AQ1183">
        <v>2</v>
      </c>
      <c r="AR1183" s="4">
        <v>1182</v>
      </c>
      <c r="AS1183" s="4">
        <f>ROWS($D$2:D1183)</f>
        <v>1182</v>
      </c>
      <c r="AT1183" s="4" t="str">
        <f>IF(D1183=PUBLIC!$C$15,AS1183,"")</f>
        <v/>
      </c>
      <c r="AU1183" s="4" t="str">
        <f t="shared" si="18"/>
        <v/>
      </c>
      <c r="AV1183"/>
      <c r="AW1183"/>
      <c r="AX1183"/>
    </row>
    <row r="1184" spans="1:50" x14ac:dyDescent="0.25">
      <c r="A1184">
        <v>35</v>
      </c>
      <c r="B1184">
        <v>35029</v>
      </c>
      <c r="C1184" s="99" t="s">
        <v>2170</v>
      </c>
      <c r="D1184" s="1" t="s">
        <v>1316</v>
      </c>
      <c r="E1184">
        <v>1.25</v>
      </c>
      <c r="F1184" s="1">
        <v>1.0868875546263366</v>
      </c>
      <c r="G1184" s="1">
        <v>10.1523</v>
      </c>
      <c r="H1184">
        <v>0.25</v>
      </c>
      <c r="I1184" s="1">
        <v>4.8279213669144817E-2</v>
      </c>
      <c r="J1184" s="1">
        <v>3.4209000000000001</v>
      </c>
      <c r="K1184">
        <v>0.01</v>
      </c>
      <c r="L1184">
        <v>-0.17734455018622886</v>
      </c>
      <c r="M1184">
        <v>6.6372</v>
      </c>
      <c r="N1184">
        <v>24627</v>
      </c>
      <c r="O1184">
        <v>20.404</v>
      </c>
      <c r="P1184">
        <v>65.013999999999996</v>
      </c>
      <c r="Q1184">
        <v>1.056</v>
      </c>
      <c r="R1184">
        <v>1.8879999999999999</v>
      </c>
      <c r="S1184">
        <v>5</v>
      </c>
      <c r="T1184">
        <v>1.9079999999999999</v>
      </c>
      <c r="U1184">
        <v>29.494</v>
      </c>
      <c r="V1184">
        <v>633.11</v>
      </c>
      <c r="W1184">
        <v>19.085000000000001</v>
      </c>
      <c r="X1184">
        <v>7.3090000000000002</v>
      </c>
      <c r="Y1184">
        <v>298.94</v>
      </c>
      <c r="Z1184">
        <v>4.7317999999999998</v>
      </c>
      <c r="AA1184">
        <v>4.2141999999999999</v>
      </c>
      <c r="AB1184">
        <v>0.01</v>
      </c>
      <c r="AC1184">
        <v>87.066999999999993</v>
      </c>
      <c r="AD1184">
        <v>3.9180000000000001</v>
      </c>
      <c r="AE1184">
        <v>11.37</v>
      </c>
      <c r="AF1184">
        <v>41.823999999999998</v>
      </c>
      <c r="AG1184">
        <v>0.01</v>
      </c>
      <c r="AH1184">
        <v>162.017</v>
      </c>
      <c r="AI1184">
        <v>6.9020000000000001</v>
      </c>
      <c r="AJ1184">
        <v>1.3480000000000001</v>
      </c>
      <c r="AK1184">
        <v>6.2279999999999998</v>
      </c>
      <c r="AL1184">
        <v>7.6879999999999997</v>
      </c>
      <c r="AM1184">
        <v>4.5430000000000001</v>
      </c>
      <c r="AN1184">
        <v>8.6206750000000003</v>
      </c>
      <c r="AO1184">
        <v>7.2739250000000002</v>
      </c>
      <c r="AP1184">
        <v>4</v>
      </c>
      <c r="AQ1184">
        <v>2</v>
      </c>
      <c r="AR1184" s="4">
        <v>1183</v>
      </c>
      <c r="AS1184" s="4">
        <f>ROWS($D$2:D1184)</f>
        <v>1183</v>
      </c>
      <c r="AT1184" s="4" t="str">
        <f>IF(D1184=PUBLIC!$C$15,AS1184,"")</f>
        <v/>
      </c>
      <c r="AU1184" s="4" t="str">
        <f t="shared" si="18"/>
        <v/>
      </c>
      <c r="AV1184"/>
      <c r="AW1184"/>
      <c r="AX1184"/>
    </row>
    <row r="1185" spans="1:50" x14ac:dyDescent="0.25">
      <c r="A1185">
        <v>35</v>
      </c>
      <c r="B1185">
        <v>35031</v>
      </c>
      <c r="C1185" s="99" t="s">
        <v>2170</v>
      </c>
      <c r="D1185" s="1" t="s">
        <v>1317</v>
      </c>
      <c r="E1185">
        <v>-0.5</v>
      </c>
      <c r="F1185" s="1">
        <v>-0.68397873756436056</v>
      </c>
      <c r="G1185" s="1">
        <v>2.0922999999999998</v>
      </c>
      <c r="H1185">
        <v>0.01</v>
      </c>
      <c r="I1185" s="1">
        <v>-0.13651838541374117</v>
      </c>
      <c r="J1185" s="1">
        <v>2.6901999999999999</v>
      </c>
      <c r="K1185">
        <v>-0.5</v>
      </c>
      <c r="L1185">
        <v>-0.69986656565133065</v>
      </c>
      <c r="M1185">
        <v>2.3351000000000002</v>
      </c>
      <c r="N1185">
        <v>74346</v>
      </c>
      <c r="O1185">
        <v>10.552</v>
      </c>
      <c r="P1185">
        <v>13.738</v>
      </c>
      <c r="Q1185">
        <v>0.46899999999999997</v>
      </c>
      <c r="R1185">
        <v>76.73</v>
      </c>
      <c r="S1185">
        <v>8</v>
      </c>
      <c r="T1185">
        <v>1.296</v>
      </c>
      <c r="U1185">
        <v>38.095999999999997</v>
      </c>
      <c r="V1185">
        <v>612.84</v>
      </c>
      <c r="W1185">
        <v>29.86</v>
      </c>
      <c r="X1185">
        <v>6.7249999999999996</v>
      </c>
      <c r="Y1185">
        <v>306.64999999999998</v>
      </c>
      <c r="Z1185">
        <v>10.797000000000001</v>
      </c>
      <c r="AA1185">
        <v>2.9933000000000001</v>
      </c>
      <c r="AB1185">
        <v>1.5787</v>
      </c>
      <c r="AC1185">
        <v>22.867000000000001</v>
      </c>
      <c r="AD1185">
        <v>2.4820000000000002</v>
      </c>
      <c r="AE1185">
        <v>5.38</v>
      </c>
      <c r="AF1185">
        <v>9.5500000000000007</v>
      </c>
      <c r="AG1185">
        <v>7.26</v>
      </c>
      <c r="AH1185">
        <v>131.816</v>
      </c>
      <c r="AI1185">
        <v>0.94899999999999995</v>
      </c>
      <c r="AJ1185">
        <v>1.34</v>
      </c>
      <c r="AK1185">
        <v>5.3789999999999996</v>
      </c>
      <c r="AL1185">
        <v>6.1139999999999999</v>
      </c>
      <c r="AM1185">
        <v>3.0249999999999999</v>
      </c>
      <c r="AN1185">
        <v>4.6955499999999999</v>
      </c>
      <c r="AO1185">
        <v>4.0534249999999998</v>
      </c>
      <c r="AP1185">
        <v>4</v>
      </c>
      <c r="AQ1185">
        <v>2</v>
      </c>
      <c r="AR1185" s="4">
        <v>1184</v>
      </c>
      <c r="AS1185" s="4">
        <f>ROWS($D$2:D1185)</f>
        <v>1184</v>
      </c>
      <c r="AT1185" s="4" t="str">
        <f>IF(D1185=PUBLIC!$C$15,AS1185,"")</f>
        <v/>
      </c>
      <c r="AU1185" s="4" t="str">
        <f t="shared" si="18"/>
        <v/>
      </c>
      <c r="AV1185"/>
      <c r="AW1185"/>
      <c r="AX1185"/>
    </row>
    <row r="1186" spans="1:50" x14ac:dyDescent="0.25">
      <c r="A1186">
        <v>35</v>
      </c>
      <c r="B1186">
        <v>35033</v>
      </c>
      <c r="C1186" s="99" t="s">
        <v>2170</v>
      </c>
      <c r="D1186" s="1" t="s">
        <v>1318</v>
      </c>
      <c r="E1186">
        <v>-1</v>
      </c>
      <c r="F1186" s="1">
        <v>-1.1436789290222509</v>
      </c>
      <c r="G1186" s="1">
        <v>0.01</v>
      </c>
      <c r="H1186">
        <v>2.5</v>
      </c>
      <c r="I1186" s="1">
        <v>2.3417724489819403</v>
      </c>
      <c r="J1186" s="1">
        <v>12.4895</v>
      </c>
      <c r="K1186">
        <v>-0.75</v>
      </c>
      <c r="L1186">
        <v>-0.98348181362617071</v>
      </c>
      <c r="M1186">
        <v>0.01</v>
      </c>
      <c r="N1186">
        <v>4598</v>
      </c>
      <c r="O1186">
        <v>20.748000000000001</v>
      </c>
      <c r="P1186">
        <v>79.903999999999996</v>
      </c>
      <c r="Q1186">
        <v>0.109</v>
      </c>
      <c r="R1186">
        <v>6.133</v>
      </c>
      <c r="S1186">
        <v>10</v>
      </c>
      <c r="T1186">
        <v>2.0268000000000002</v>
      </c>
      <c r="U1186">
        <v>22.532</v>
      </c>
      <c r="V1186">
        <v>43.62</v>
      </c>
      <c r="W1186">
        <v>8.6989999999999998</v>
      </c>
      <c r="X1186">
        <v>0.01</v>
      </c>
      <c r="Y1186">
        <v>300.49</v>
      </c>
      <c r="Z1186">
        <v>25.698</v>
      </c>
      <c r="AA1186">
        <v>10.468999999999999</v>
      </c>
      <c r="AB1186">
        <v>10.468999999999999</v>
      </c>
      <c r="AC1186">
        <v>75.191000000000003</v>
      </c>
      <c r="AD1186">
        <v>6.851</v>
      </c>
      <c r="AE1186">
        <v>0.01</v>
      </c>
      <c r="AF1186">
        <v>15.224</v>
      </c>
      <c r="AG1186">
        <v>0.01</v>
      </c>
      <c r="AH1186">
        <v>8.6989999999999998</v>
      </c>
      <c r="AI1186">
        <v>12.589</v>
      </c>
      <c r="AJ1186">
        <v>0.01</v>
      </c>
      <c r="AK1186">
        <v>7.181</v>
      </c>
      <c r="AL1186">
        <v>8.8999999999999996E-2</v>
      </c>
      <c r="AM1186">
        <v>1.6839999999999999</v>
      </c>
      <c r="AN1186">
        <v>7.0463666666667004</v>
      </c>
      <c r="AO1186">
        <v>24.351800000000001</v>
      </c>
      <c r="AP1186">
        <v>4</v>
      </c>
      <c r="AQ1186">
        <v>2</v>
      </c>
      <c r="AR1186" s="4">
        <v>1185</v>
      </c>
      <c r="AS1186" s="4">
        <f>ROWS($D$2:D1186)</f>
        <v>1185</v>
      </c>
      <c r="AT1186" s="4" t="str">
        <f>IF(D1186=PUBLIC!$C$15,AS1186,"")</f>
        <v/>
      </c>
      <c r="AU1186" s="4" t="str">
        <f t="shared" si="18"/>
        <v/>
      </c>
      <c r="AV1186"/>
      <c r="AW1186"/>
      <c r="AX1186"/>
    </row>
    <row r="1187" spans="1:50" x14ac:dyDescent="0.25">
      <c r="A1187">
        <v>35</v>
      </c>
      <c r="B1187">
        <v>35035</v>
      </c>
      <c r="C1187" s="99" t="s">
        <v>2170</v>
      </c>
      <c r="D1187" s="1" t="s">
        <v>1319</v>
      </c>
      <c r="E1187">
        <v>-0.5</v>
      </c>
      <c r="F1187" s="1">
        <v>-0.68951544110818264</v>
      </c>
      <c r="G1187" s="1">
        <v>2.0670999999999999</v>
      </c>
      <c r="H1187">
        <v>-0.25</v>
      </c>
      <c r="I1187" s="1">
        <v>-0.42447588687230681</v>
      </c>
      <c r="J1187" s="1">
        <v>1.5516000000000001</v>
      </c>
      <c r="K1187">
        <v>0.01</v>
      </c>
      <c r="L1187">
        <v>-0.1775024448470002</v>
      </c>
      <c r="M1187">
        <v>6.6359000000000004</v>
      </c>
      <c r="N1187">
        <v>65333</v>
      </c>
      <c r="O1187">
        <v>16.151</v>
      </c>
      <c r="P1187">
        <v>36.792000000000002</v>
      </c>
      <c r="Q1187">
        <v>3.3769999999999998</v>
      </c>
      <c r="R1187">
        <v>9.3170000000000002</v>
      </c>
      <c r="S1187">
        <v>5</v>
      </c>
      <c r="T1187">
        <v>0.01</v>
      </c>
      <c r="U1187">
        <v>24.847000000000001</v>
      </c>
      <c r="V1187">
        <v>628.51</v>
      </c>
      <c r="W1187">
        <v>44.694000000000003</v>
      </c>
      <c r="X1187">
        <v>16.989999999999998</v>
      </c>
      <c r="Y1187">
        <v>573.28</v>
      </c>
      <c r="Z1187">
        <v>10.8973</v>
      </c>
      <c r="AA1187">
        <v>7.8307000000000002</v>
      </c>
      <c r="AB1187">
        <v>3.8811</v>
      </c>
      <c r="AC1187">
        <v>60.633000000000003</v>
      </c>
      <c r="AD1187">
        <v>2.8929999999999998</v>
      </c>
      <c r="AE1187">
        <v>7.0410000000000004</v>
      </c>
      <c r="AF1187">
        <v>34.898000000000003</v>
      </c>
      <c r="AG1187">
        <v>14.08</v>
      </c>
      <c r="AH1187">
        <v>58.47</v>
      </c>
      <c r="AI1187">
        <v>2.0209999999999999</v>
      </c>
      <c r="AJ1187">
        <v>0.81799999999999995</v>
      </c>
      <c r="AK1187">
        <v>8.6980000000000004</v>
      </c>
      <c r="AL1187">
        <v>1.9119999999999999</v>
      </c>
      <c r="AM1187">
        <v>2.411</v>
      </c>
      <c r="AN1187">
        <v>3.3618000000000001</v>
      </c>
      <c r="AO1187">
        <v>7.2187999999999999</v>
      </c>
      <c r="AP1187">
        <v>4</v>
      </c>
      <c r="AQ1187">
        <v>2</v>
      </c>
      <c r="AR1187" s="4">
        <v>1186</v>
      </c>
      <c r="AS1187" s="4">
        <f>ROWS($D$2:D1187)</f>
        <v>1186</v>
      </c>
      <c r="AT1187" s="4" t="str">
        <f>IF(D1187=PUBLIC!$C$15,AS1187,"")</f>
        <v/>
      </c>
      <c r="AU1187" s="4" t="str">
        <f t="shared" si="18"/>
        <v/>
      </c>
      <c r="AV1187"/>
      <c r="AW1187"/>
      <c r="AX1187"/>
    </row>
    <row r="1188" spans="1:50" x14ac:dyDescent="0.25">
      <c r="A1188">
        <v>35</v>
      </c>
      <c r="B1188">
        <v>35037</v>
      </c>
      <c r="C1188" s="99" t="s">
        <v>2170</v>
      </c>
      <c r="D1188" s="1" t="s">
        <v>1320</v>
      </c>
      <c r="E1188">
        <v>-1</v>
      </c>
      <c r="F1188" s="1">
        <v>-1.1436789290222509</v>
      </c>
      <c r="G1188" s="1">
        <v>0.01</v>
      </c>
      <c r="H1188">
        <v>-0.75</v>
      </c>
      <c r="I1188" s="1">
        <v>-0.81688310561735389</v>
      </c>
      <c r="J1188" s="1">
        <v>0.01</v>
      </c>
      <c r="K1188">
        <v>-0.5</v>
      </c>
      <c r="L1188">
        <v>-0.70468842567642642</v>
      </c>
      <c r="M1188">
        <v>2.2953999999999999</v>
      </c>
      <c r="N1188">
        <v>8555</v>
      </c>
      <c r="O1188">
        <v>23.974</v>
      </c>
      <c r="P1188">
        <v>44.325000000000003</v>
      </c>
      <c r="Q1188">
        <v>1.964</v>
      </c>
      <c r="R1188">
        <v>2.782</v>
      </c>
      <c r="S1188">
        <v>11</v>
      </c>
      <c r="T1188">
        <v>1.3996999999999999</v>
      </c>
      <c r="U1188">
        <v>19.274999999999999</v>
      </c>
      <c r="V1188">
        <v>377.61</v>
      </c>
      <c r="W1188">
        <v>43.25</v>
      </c>
      <c r="X1188">
        <v>23.378</v>
      </c>
      <c r="Y1188">
        <v>434.9</v>
      </c>
      <c r="Z1188">
        <v>19.5397</v>
      </c>
      <c r="AA1188">
        <v>7.3231999999999999</v>
      </c>
      <c r="AB1188">
        <v>12.222799999999999</v>
      </c>
      <c r="AC1188">
        <v>100.265</v>
      </c>
      <c r="AD1188">
        <v>5.085</v>
      </c>
      <c r="AE1188">
        <v>18.702999999999999</v>
      </c>
      <c r="AF1188">
        <v>0.01</v>
      </c>
      <c r="AG1188">
        <v>16.36</v>
      </c>
      <c r="AH1188">
        <v>155.465</v>
      </c>
      <c r="AI1188">
        <v>6.1630000000000003</v>
      </c>
      <c r="AJ1188">
        <v>0.63</v>
      </c>
      <c r="AK1188">
        <v>7.5880000000000001</v>
      </c>
      <c r="AL1188">
        <v>3.7770000000000001</v>
      </c>
      <c r="AM1188">
        <v>3.9430000000000001</v>
      </c>
      <c r="AN1188">
        <v>3.0181</v>
      </c>
      <c r="AO1188">
        <v>5.8555000000000001</v>
      </c>
      <c r="AP1188">
        <v>4</v>
      </c>
      <c r="AQ1188">
        <v>2</v>
      </c>
      <c r="AR1188" s="4">
        <v>1187</v>
      </c>
      <c r="AS1188" s="4">
        <f>ROWS($D$2:D1188)</f>
        <v>1187</v>
      </c>
      <c r="AT1188" s="4" t="str">
        <f>IF(D1188=PUBLIC!$C$15,AS1188,"")</f>
        <v/>
      </c>
      <c r="AU1188" s="4" t="str">
        <f t="shared" si="18"/>
        <v/>
      </c>
      <c r="AV1188"/>
      <c r="AW1188"/>
      <c r="AX1188"/>
    </row>
    <row r="1189" spans="1:50" x14ac:dyDescent="0.25">
      <c r="A1189">
        <v>35</v>
      </c>
      <c r="B1189">
        <v>35039</v>
      </c>
      <c r="C1189" s="99" t="s">
        <v>2170</v>
      </c>
      <c r="D1189" s="1" t="s">
        <v>1321</v>
      </c>
      <c r="E1189">
        <v>2.25</v>
      </c>
      <c r="F1189" s="1">
        <v>2.2262840192258078</v>
      </c>
      <c r="G1189" s="1">
        <v>15.338200000000001</v>
      </c>
      <c r="H1189">
        <v>9.5</v>
      </c>
      <c r="I1189" s="1">
        <v>9.3543443760794762</v>
      </c>
      <c r="J1189" s="1">
        <v>40.217599999999997</v>
      </c>
      <c r="K1189">
        <v>1.5</v>
      </c>
      <c r="L1189">
        <v>1.4355494095936041</v>
      </c>
      <c r="M1189">
        <v>19.916699999999999</v>
      </c>
      <c r="N1189">
        <v>39924</v>
      </c>
      <c r="O1189">
        <v>16.515999999999998</v>
      </c>
      <c r="P1189">
        <v>71.408000000000001</v>
      </c>
      <c r="Q1189">
        <v>0.41299999999999998</v>
      </c>
      <c r="R1189">
        <v>15.356999999999999</v>
      </c>
      <c r="S1189">
        <v>5</v>
      </c>
      <c r="T1189">
        <v>0.01</v>
      </c>
      <c r="U1189">
        <v>23.408000000000001</v>
      </c>
      <c r="V1189">
        <v>535.15</v>
      </c>
      <c r="W1189">
        <v>22.792999999999999</v>
      </c>
      <c r="X1189">
        <v>14.276999999999999</v>
      </c>
      <c r="Y1189">
        <v>446.2</v>
      </c>
      <c r="Z1189">
        <v>33.786700000000003</v>
      </c>
      <c r="AA1189">
        <v>13.454700000000001</v>
      </c>
      <c r="AB1189">
        <v>13.6694</v>
      </c>
      <c r="AC1189">
        <v>88.966999999999999</v>
      </c>
      <c r="AD1189">
        <v>4.8840000000000003</v>
      </c>
      <c r="AE1189">
        <v>14.778</v>
      </c>
      <c r="AF1189">
        <v>30.558</v>
      </c>
      <c r="AG1189">
        <v>19.79</v>
      </c>
      <c r="AH1189">
        <v>47.841000000000001</v>
      </c>
      <c r="AI1189">
        <v>1.1559999999999999</v>
      </c>
      <c r="AJ1189">
        <v>0.91</v>
      </c>
      <c r="AK1189">
        <v>8.7850000000000001</v>
      </c>
      <c r="AL1189">
        <v>1.7789999999999999</v>
      </c>
      <c r="AM1189">
        <v>1.841</v>
      </c>
      <c r="AN1189">
        <v>5.7134375000000004</v>
      </c>
      <c r="AO1189">
        <v>10.588800000000001</v>
      </c>
      <c r="AP1189">
        <v>4</v>
      </c>
      <c r="AQ1189">
        <v>2</v>
      </c>
      <c r="AR1189" s="4">
        <v>1188</v>
      </c>
      <c r="AS1189" s="4">
        <f>ROWS($D$2:D1189)</f>
        <v>1188</v>
      </c>
      <c r="AT1189" s="4" t="str">
        <f>IF(D1189=PUBLIC!$C$15,AS1189,"")</f>
        <v/>
      </c>
      <c r="AU1189" s="4" t="str">
        <f t="shared" si="18"/>
        <v/>
      </c>
      <c r="AV1189"/>
      <c r="AW1189"/>
      <c r="AX1189"/>
    </row>
    <row r="1190" spans="1:50" x14ac:dyDescent="0.25">
      <c r="A1190">
        <v>35</v>
      </c>
      <c r="B1190">
        <v>35041</v>
      </c>
      <c r="C1190" s="99" t="s">
        <v>2170</v>
      </c>
      <c r="D1190" s="1" t="s">
        <v>1322</v>
      </c>
      <c r="E1190">
        <v>-0.75</v>
      </c>
      <c r="F1190" s="1">
        <v>-0.81932037974667682</v>
      </c>
      <c r="G1190" s="1">
        <v>1.4762999999999999</v>
      </c>
      <c r="H1190">
        <v>-0.25</v>
      </c>
      <c r="I1190" s="1">
        <v>-0.35191747551760588</v>
      </c>
      <c r="J1190" s="1">
        <v>1.8385</v>
      </c>
      <c r="K1190">
        <v>-0.75</v>
      </c>
      <c r="L1190">
        <v>-0.84799604894117475</v>
      </c>
      <c r="M1190">
        <v>1.1154999999999999</v>
      </c>
      <c r="N1190">
        <v>19618</v>
      </c>
      <c r="O1190">
        <v>12.555</v>
      </c>
      <c r="P1190">
        <v>40.56</v>
      </c>
      <c r="Q1190">
        <v>2.2679999999999998</v>
      </c>
      <c r="R1190">
        <v>3.4710000000000001</v>
      </c>
      <c r="S1190">
        <v>8</v>
      </c>
      <c r="T1190">
        <v>0.01</v>
      </c>
      <c r="U1190">
        <v>25.861999999999998</v>
      </c>
      <c r="V1190">
        <v>231.65</v>
      </c>
      <c r="W1190">
        <v>49.444000000000003</v>
      </c>
      <c r="X1190">
        <v>1.5289999999999999</v>
      </c>
      <c r="Y1190">
        <v>614.21</v>
      </c>
      <c r="Z1190">
        <v>11.5924</v>
      </c>
      <c r="AA1190">
        <v>3.7151999999999998</v>
      </c>
      <c r="AB1190">
        <v>0.01</v>
      </c>
      <c r="AC1190">
        <v>27.132999999999999</v>
      </c>
      <c r="AD1190">
        <v>2.5489999999999999</v>
      </c>
      <c r="AE1190">
        <v>9.1750000000000007</v>
      </c>
      <c r="AF1190">
        <v>5.6070000000000002</v>
      </c>
      <c r="AG1190">
        <v>7.14</v>
      </c>
      <c r="AH1190">
        <v>64.227000000000004</v>
      </c>
      <c r="AI1190">
        <v>6.7380000000000004</v>
      </c>
      <c r="AJ1190">
        <v>1.59</v>
      </c>
      <c r="AK1190">
        <v>6.8289999999999997</v>
      </c>
      <c r="AL1190">
        <v>3.8580000000000001</v>
      </c>
      <c r="AM1190">
        <v>4.2359999999999998</v>
      </c>
      <c r="AN1190">
        <v>5.2509428571429</v>
      </c>
      <c r="AO1190">
        <v>2.4895428571428999</v>
      </c>
      <c r="AP1190">
        <v>4</v>
      </c>
      <c r="AQ1190">
        <v>2</v>
      </c>
      <c r="AR1190" s="4">
        <v>1189</v>
      </c>
      <c r="AS1190" s="4">
        <f>ROWS($D$2:D1190)</f>
        <v>1189</v>
      </c>
      <c r="AT1190" s="4" t="str">
        <f>IF(D1190=PUBLIC!$C$15,AS1190,"")</f>
        <v/>
      </c>
      <c r="AU1190" s="4" t="str">
        <f t="shared" si="18"/>
        <v/>
      </c>
      <c r="AV1190"/>
      <c r="AW1190"/>
      <c r="AX1190"/>
    </row>
    <row r="1191" spans="1:50" x14ac:dyDescent="0.25">
      <c r="A1191">
        <v>35</v>
      </c>
      <c r="B1191">
        <v>35047</v>
      </c>
      <c r="C1191" s="99" t="s">
        <v>2170</v>
      </c>
      <c r="D1191" s="1" t="s">
        <v>1323</v>
      </c>
      <c r="E1191">
        <v>0.5</v>
      </c>
      <c r="F1191" s="1">
        <v>0.42988737180526437</v>
      </c>
      <c r="G1191" s="1">
        <v>7.1619999999999999</v>
      </c>
      <c r="H1191">
        <v>1.5</v>
      </c>
      <c r="I1191" s="1">
        <v>1.4692758880457857</v>
      </c>
      <c r="J1191" s="1">
        <v>9.0396000000000001</v>
      </c>
      <c r="K1191">
        <v>1</v>
      </c>
      <c r="L1191">
        <v>0.95579255571127864</v>
      </c>
      <c r="M1191">
        <v>15.966699999999999</v>
      </c>
      <c r="N1191">
        <v>28350</v>
      </c>
      <c r="O1191">
        <v>17.960999999999999</v>
      </c>
      <c r="P1191">
        <v>77.597999999999999</v>
      </c>
      <c r="Q1191">
        <v>1.407</v>
      </c>
      <c r="R1191">
        <v>2.7130000000000001</v>
      </c>
      <c r="S1191">
        <v>5</v>
      </c>
      <c r="T1191">
        <v>0.7964</v>
      </c>
      <c r="U1191">
        <v>30.117999999999999</v>
      </c>
      <c r="V1191">
        <v>214.74</v>
      </c>
      <c r="W1191">
        <v>17.989000000000001</v>
      </c>
      <c r="X1191">
        <v>13.757</v>
      </c>
      <c r="Y1191">
        <v>347.79</v>
      </c>
      <c r="Z1191">
        <v>20.758099999999999</v>
      </c>
      <c r="AA1191">
        <v>4.5052000000000003</v>
      </c>
      <c r="AB1191">
        <v>4.5747</v>
      </c>
      <c r="AC1191">
        <v>76.132999999999996</v>
      </c>
      <c r="AD1191">
        <v>5.5380000000000003</v>
      </c>
      <c r="AE1191">
        <v>22.574999999999999</v>
      </c>
      <c r="AF1191">
        <v>53.616</v>
      </c>
      <c r="AG1191">
        <v>308.29000000000002</v>
      </c>
      <c r="AH1191">
        <v>412.346</v>
      </c>
      <c r="AI1191">
        <v>1.849</v>
      </c>
      <c r="AJ1191">
        <v>0.60199999999999998</v>
      </c>
      <c r="AK1191">
        <v>8.0749999999999993</v>
      </c>
      <c r="AL1191">
        <v>1.645</v>
      </c>
      <c r="AM1191">
        <v>1.3979999999999999</v>
      </c>
      <c r="AN1191">
        <v>4.0506000000000002</v>
      </c>
      <c r="AO1191">
        <v>10.649183333332999</v>
      </c>
      <c r="AP1191">
        <v>4</v>
      </c>
      <c r="AQ1191">
        <v>2</v>
      </c>
      <c r="AR1191" s="4">
        <v>1190</v>
      </c>
      <c r="AS1191" s="4">
        <f>ROWS($D$2:D1191)</f>
        <v>1190</v>
      </c>
      <c r="AT1191" s="4" t="str">
        <f>IF(D1191=PUBLIC!$C$15,AS1191,"")</f>
        <v/>
      </c>
      <c r="AU1191" s="4" t="str">
        <f t="shared" si="18"/>
        <v/>
      </c>
      <c r="AV1191"/>
      <c r="AW1191"/>
      <c r="AX1191"/>
    </row>
    <row r="1192" spans="1:50" x14ac:dyDescent="0.25">
      <c r="A1192">
        <v>35</v>
      </c>
      <c r="B1192">
        <v>35051</v>
      </c>
      <c r="C1192" s="99" t="s">
        <v>2170</v>
      </c>
      <c r="D1192" s="1" t="s">
        <v>1324</v>
      </c>
      <c r="E1192">
        <v>0.01</v>
      </c>
      <c r="F1192" s="1">
        <v>-0.20481219951985788</v>
      </c>
      <c r="G1192" s="1">
        <v>4.2732000000000001</v>
      </c>
      <c r="H1192">
        <v>0.25</v>
      </c>
      <c r="I1192" s="1">
        <v>0.10498048876752032</v>
      </c>
      <c r="J1192" s="1">
        <v>3.6450999999999998</v>
      </c>
      <c r="K1192">
        <v>-0.75</v>
      </c>
      <c r="L1192">
        <v>-0.98348181362617071</v>
      </c>
      <c r="M1192">
        <v>0.01</v>
      </c>
      <c r="N1192">
        <v>11442</v>
      </c>
      <c r="O1192">
        <v>34.636000000000003</v>
      </c>
      <c r="P1192">
        <v>29.600999999999999</v>
      </c>
      <c r="Q1192">
        <v>0.63800000000000001</v>
      </c>
      <c r="R1192">
        <v>3.4609999999999999</v>
      </c>
      <c r="S1192">
        <v>6</v>
      </c>
      <c r="T1192">
        <v>1.2685999999999999</v>
      </c>
      <c r="U1192">
        <v>22.1</v>
      </c>
      <c r="V1192">
        <v>451.85</v>
      </c>
      <c r="W1192">
        <v>20.100999999999999</v>
      </c>
      <c r="X1192">
        <v>25.344999999999999</v>
      </c>
      <c r="Y1192">
        <v>439.71</v>
      </c>
      <c r="Z1192">
        <v>18.722899999999999</v>
      </c>
      <c r="AA1192">
        <v>7.8688000000000002</v>
      </c>
      <c r="AB1192">
        <v>10.686400000000001</v>
      </c>
      <c r="AC1192">
        <v>101.602</v>
      </c>
      <c r="AD1192">
        <v>5.8120000000000003</v>
      </c>
      <c r="AE1192">
        <v>11.362</v>
      </c>
      <c r="AF1192">
        <v>3.496</v>
      </c>
      <c r="AG1192">
        <v>0.01</v>
      </c>
      <c r="AH1192">
        <v>93.515000000000001</v>
      </c>
      <c r="AI1192">
        <v>5.4420000000000002</v>
      </c>
      <c r="AJ1192">
        <v>1.6120000000000001</v>
      </c>
      <c r="AK1192">
        <v>8.1379999999999999</v>
      </c>
      <c r="AL1192">
        <v>1.738</v>
      </c>
      <c r="AM1192">
        <v>2.2170000000000001</v>
      </c>
      <c r="AN1192">
        <v>4.7398142857143002</v>
      </c>
      <c r="AO1192">
        <v>9.0137428571428995</v>
      </c>
      <c r="AP1192">
        <v>4</v>
      </c>
      <c r="AQ1192">
        <v>2</v>
      </c>
      <c r="AR1192" s="4">
        <v>1191</v>
      </c>
      <c r="AS1192" s="4">
        <f>ROWS($D$2:D1192)</f>
        <v>1191</v>
      </c>
      <c r="AT1192" s="4" t="str">
        <f>IF(D1192=PUBLIC!$C$15,AS1192,"")</f>
        <v/>
      </c>
      <c r="AU1192" s="4" t="str">
        <f t="shared" si="18"/>
        <v/>
      </c>
      <c r="AV1192"/>
      <c r="AW1192"/>
      <c r="AX1192"/>
    </row>
    <row r="1193" spans="1:50" x14ac:dyDescent="0.25">
      <c r="A1193">
        <v>35</v>
      </c>
      <c r="B1193">
        <v>35053</v>
      </c>
      <c r="C1193" s="99" t="s">
        <v>2170</v>
      </c>
      <c r="D1193" s="1" t="s">
        <v>1325</v>
      </c>
      <c r="E1193">
        <v>-0.75</v>
      </c>
      <c r="F1193" s="1">
        <v>-0.80580818657425413</v>
      </c>
      <c r="G1193" s="1">
        <v>1.5378000000000001</v>
      </c>
      <c r="H1193">
        <v>0.25</v>
      </c>
      <c r="I1193" s="1">
        <v>7.5845846076472809E-2</v>
      </c>
      <c r="J1193" s="1">
        <v>3.5299</v>
      </c>
      <c r="K1193">
        <v>-0.75</v>
      </c>
      <c r="L1193">
        <v>-0.98348181362617071</v>
      </c>
      <c r="M1193">
        <v>0.01</v>
      </c>
      <c r="N1193">
        <v>17324</v>
      </c>
      <c r="O1193">
        <v>16.670999999999999</v>
      </c>
      <c r="P1193">
        <v>49.423000000000002</v>
      </c>
      <c r="Q1193">
        <v>0.16700000000000001</v>
      </c>
      <c r="R1193">
        <v>14.776999999999999</v>
      </c>
      <c r="S1193">
        <v>6</v>
      </c>
      <c r="T1193">
        <v>0.86780000000000002</v>
      </c>
      <c r="U1193">
        <v>22.527999999999999</v>
      </c>
      <c r="V1193">
        <v>758.27</v>
      </c>
      <c r="W1193">
        <v>37.520000000000003</v>
      </c>
      <c r="X1193">
        <v>11.545</v>
      </c>
      <c r="Y1193">
        <v>324.47000000000003</v>
      </c>
      <c r="Z1193">
        <v>12.390700000000001</v>
      </c>
      <c r="AA1193">
        <v>10.872299999999999</v>
      </c>
      <c r="AB1193">
        <v>6.2708000000000004</v>
      </c>
      <c r="AC1193">
        <v>76.100999999999999</v>
      </c>
      <c r="AD1193">
        <v>4.2140000000000004</v>
      </c>
      <c r="AE1193">
        <v>1.1539999999999999</v>
      </c>
      <c r="AF1193">
        <v>14.430999999999999</v>
      </c>
      <c r="AG1193">
        <v>0.01</v>
      </c>
      <c r="AH1193">
        <v>10.967000000000001</v>
      </c>
      <c r="AI1193">
        <v>4.0039999999999996</v>
      </c>
      <c r="AJ1193">
        <v>1.532</v>
      </c>
      <c r="AK1193">
        <v>4.6479999999999997</v>
      </c>
      <c r="AL1193">
        <v>3.673</v>
      </c>
      <c r="AM1193">
        <v>1.0269999999999999</v>
      </c>
      <c r="AN1193">
        <v>4.8564666666666998</v>
      </c>
      <c r="AO1193">
        <v>10.72775</v>
      </c>
      <c r="AP1193">
        <v>4</v>
      </c>
      <c r="AQ1193">
        <v>2</v>
      </c>
      <c r="AR1193" s="4">
        <v>1192</v>
      </c>
      <c r="AS1193" s="4">
        <f>ROWS($D$2:D1193)</f>
        <v>1192</v>
      </c>
      <c r="AT1193" s="4" t="str">
        <f>IF(D1193=PUBLIC!$C$15,AS1193,"")</f>
        <v/>
      </c>
      <c r="AU1193" s="4" t="str">
        <f t="shared" si="18"/>
        <v/>
      </c>
      <c r="AV1193"/>
      <c r="AW1193"/>
      <c r="AX1193"/>
    </row>
    <row r="1194" spans="1:50" x14ac:dyDescent="0.25">
      <c r="A1194">
        <v>35</v>
      </c>
      <c r="B1194">
        <v>35055</v>
      </c>
      <c r="C1194" s="99" t="s">
        <v>2170</v>
      </c>
      <c r="D1194" s="1" t="s">
        <v>1326</v>
      </c>
      <c r="E1194">
        <v>1.5</v>
      </c>
      <c r="F1194" s="1">
        <v>1.3357316194570046</v>
      </c>
      <c r="G1194" s="1">
        <v>11.2849</v>
      </c>
      <c r="H1194">
        <v>1.5</v>
      </c>
      <c r="I1194" s="1">
        <v>1.3250189419435849</v>
      </c>
      <c r="J1194" s="1">
        <v>8.4692000000000007</v>
      </c>
      <c r="K1194">
        <v>-0.25</v>
      </c>
      <c r="L1194">
        <v>-0.3845387823477121</v>
      </c>
      <c r="M1194">
        <v>4.9313000000000002</v>
      </c>
      <c r="N1194">
        <v>32961</v>
      </c>
      <c r="O1194">
        <v>22.335000000000001</v>
      </c>
      <c r="P1194">
        <v>56.573</v>
      </c>
      <c r="Q1194">
        <v>9.4E-2</v>
      </c>
      <c r="R1194">
        <v>7.7880000000000003</v>
      </c>
      <c r="S1194">
        <v>8</v>
      </c>
      <c r="T1194">
        <v>0.01</v>
      </c>
      <c r="U1194">
        <v>21.882999999999999</v>
      </c>
      <c r="V1194">
        <v>335.82</v>
      </c>
      <c r="W1194">
        <v>27.911999999999999</v>
      </c>
      <c r="X1194">
        <v>24.574000000000002</v>
      </c>
      <c r="Y1194">
        <v>601.51</v>
      </c>
      <c r="Z1194">
        <v>18.427600000000002</v>
      </c>
      <c r="AA1194">
        <v>9.8987999999999996</v>
      </c>
      <c r="AB1194">
        <v>1.3520000000000001</v>
      </c>
      <c r="AC1194">
        <v>90.899000000000001</v>
      </c>
      <c r="AD1194">
        <v>4.1109999999999998</v>
      </c>
      <c r="AE1194">
        <v>11.225</v>
      </c>
      <c r="AF1194">
        <v>64.622</v>
      </c>
      <c r="AG1194">
        <v>6.67</v>
      </c>
      <c r="AH1194">
        <v>77.971000000000004</v>
      </c>
      <c r="AI1194">
        <v>1.867</v>
      </c>
      <c r="AJ1194">
        <v>2.33</v>
      </c>
      <c r="AK1194">
        <v>7.7850000000000001</v>
      </c>
      <c r="AL1194">
        <v>2.625</v>
      </c>
      <c r="AM1194">
        <v>0.96199999999999997</v>
      </c>
      <c r="AN1194">
        <v>6.1733799999999999</v>
      </c>
      <c r="AO1194">
        <v>26.333480000000002</v>
      </c>
      <c r="AP1194">
        <v>4</v>
      </c>
      <c r="AQ1194">
        <v>2</v>
      </c>
      <c r="AR1194" s="4">
        <v>1193</v>
      </c>
      <c r="AS1194" s="4">
        <f>ROWS($D$2:D1194)</f>
        <v>1193</v>
      </c>
      <c r="AT1194" s="4" t="str">
        <f>IF(D1194=PUBLIC!$C$15,AS1194,"")</f>
        <v/>
      </c>
      <c r="AU1194" s="4" t="str">
        <f t="shared" si="18"/>
        <v/>
      </c>
      <c r="AV1194"/>
      <c r="AW1194"/>
      <c r="AX1194"/>
    </row>
    <row r="1195" spans="1:50" x14ac:dyDescent="0.25">
      <c r="A1195">
        <v>35</v>
      </c>
      <c r="B1195">
        <v>35059</v>
      </c>
      <c r="C1195" s="99" t="s">
        <v>2170</v>
      </c>
      <c r="D1195" s="1" t="s">
        <v>1327</v>
      </c>
      <c r="E1195">
        <v>-1</v>
      </c>
      <c r="F1195" s="1">
        <v>-1.1436789290222509</v>
      </c>
      <c r="G1195" s="1">
        <v>0.01</v>
      </c>
      <c r="H1195">
        <v>-0.75</v>
      </c>
      <c r="I1195" s="1">
        <v>-0.81688310561735389</v>
      </c>
      <c r="J1195" s="1">
        <v>0.01</v>
      </c>
      <c r="K1195">
        <v>-0.75</v>
      </c>
      <c r="L1195">
        <v>-0.98348181362617071</v>
      </c>
      <c r="M1195">
        <v>0.01</v>
      </c>
      <c r="N1195">
        <v>4292</v>
      </c>
      <c r="O1195">
        <v>19.268000000000001</v>
      </c>
      <c r="P1195">
        <v>40.843000000000004</v>
      </c>
      <c r="Q1195">
        <v>1.7709999999999999</v>
      </c>
      <c r="R1195">
        <v>4.4729999999999999</v>
      </c>
      <c r="S1195">
        <v>11</v>
      </c>
      <c r="T1195">
        <v>0.01</v>
      </c>
      <c r="U1195">
        <v>16.923999999999999</v>
      </c>
      <c r="V1195">
        <v>372.71</v>
      </c>
      <c r="W1195">
        <v>32.619</v>
      </c>
      <c r="X1195">
        <v>16.309000000000001</v>
      </c>
      <c r="Y1195">
        <v>364.15</v>
      </c>
      <c r="Z1195">
        <v>5.2275</v>
      </c>
      <c r="AA1195">
        <v>0.01</v>
      </c>
      <c r="AB1195">
        <v>0.01</v>
      </c>
      <c r="AC1195">
        <v>50.368000000000002</v>
      </c>
      <c r="AD1195">
        <v>2.7959999999999998</v>
      </c>
      <c r="AE1195">
        <v>20.969000000000001</v>
      </c>
      <c r="AF1195">
        <v>4.66</v>
      </c>
      <c r="AG1195">
        <v>0.01</v>
      </c>
      <c r="AH1195">
        <v>118.82599999999999</v>
      </c>
      <c r="AI1195">
        <v>17.448</v>
      </c>
      <c r="AJ1195">
        <v>1.302</v>
      </c>
      <c r="AK1195">
        <v>4.1020000000000003</v>
      </c>
      <c r="AL1195">
        <v>3.125</v>
      </c>
      <c r="AM1195">
        <v>3.3849999999999998</v>
      </c>
      <c r="AN1195">
        <v>0.82473750000000001</v>
      </c>
      <c r="AO1195">
        <v>6.6250375000000004</v>
      </c>
      <c r="AP1195">
        <v>4</v>
      </c>
      <c r="AQ1195">
        <v>2</v>
      </c>
      <c r="AR1195" s="4">
        <v>1194</v>
      </c>
      <c r="AS1195" s="4">
        <f>ROWS($D$2:D1195)</f>
        <v>1194</v>
      </c>
      <c r="AT1195" s="4" t="str">
        <f>IF(D1195=PUBLIC!$C$15,AS1195,"")</f>
        <v/>
      </c>
      <c r="AU1195" s="4" t="str">
        <f t="shared" si="18"/>
        <v/>
      </c>
      <c r="AV1195"/>
      <c r="AW1195"/>
      <c r="AX1195"/>
    </row>
    <row r="1196" spans="1:50" x14ac:dyDescent="0.25">
      <c r="A1196">
        <v>36</v>
      </c>
      <c r="B1196">
        <v>36003</v>
      </c>
      <c r="C1196" s="99" t="s">
        <v>2171</v>
      </c>
      <c r="D1196" s="1" t="s">
        <v>1328</v>
      </c>
      <c r="E1196">
        <v>-1</v>
      </c>
      <c r="F1196" s="1">
        <v>-1.1436789290222509</v>
      </c>
      <c r="G1196" s="1">
        <v>0.01</v>
      </c>
      <c r="H1196">
        <v>-0.75</v>
      </c>
      <c r="I1196" s="1">
        <v>-0.81688310561735389</v>
      </c>
      <c r="J1196" s="1">
        <v>0.01</v>
      </c>
      <c r="K1196">
        <v>-0.5</v>
      </c>
      <c r="L1196">
        <v>-0.50546180101233062</v>
      </c>
      <c r="M1196">
        <v>3.9357000000000002</v>
      </c>
      <c r="N1196">
        <v>47700</v>
      </c>
      <c r="O1196">
        <v>16.792000000000002</v>
      </c>
      <c r="P1196">
        <v>1.5509999999999999</v>
      </c>
      <c r="Q1196">
        <v>1.419</v>
      </c>
      <c r="R1196">
        <v>2.4470000000000001</v>
      </c>
      <c r="S1196">
        <v>9</v>
      </c>
      <c r="T1196">
        <v>3.4001000000000001</v>
      </c>
      <c r="U1196">
        <v>17.071000000000002</v>
      </c>
      <c r="V1196">
        <v>396.16</v>
      </c>
      <c r="W1196">
        <v>41.929000000000002</v>
      </c>
      <c r="X1196">
        <v>23.69</v>
      </c>
      <c r="Y1196">
        <v>503.11</v>
      </c>
      <c r="Z1196">
        <v>1.6166</v>
      </c>
      <c r="AA1196">
        <v>2.0585</v>
      </c>
      <c r="AB1196">
        <v>4.1958000000000002</v>
      </c>
      <c r="AC1196">
        <v>59.366999999999997</v>
      </c>
      <c r="AD1196">
        <v>3.774</v>
      </c>
      <c r="AE1196">
        <v>24.527999999999999</v>
      </c>
      <c r="AF1196">
        <v>18.867999999999999</v>
      </c>
      <c r="AG1196">
        <v>11.53</v>
      </c>
      <c r="AH1196">
        <v>20.754999999999999</v>
      </c>
      <c r="AI1196">
        <v>3.0920000000000001</v>
      </c>
      <c r="AJ1196">
        <v>0.82699999999999996</v>
      </c>
      <c r="AK1196">
        <v>6.9080000000000004</v>
      </c>
      <c r="AL1196">
        <v>14.457000000000001</v>
      </c>
      <c r="AM1196">
        <v>3.2789999999999999</v>
      </c>
      <c r="AN1196">
        <v>2.7866499999999998</v>
      </c>
      <c r="AO1196">
        <v>10.113116666667</v>
      </c>
      <c r="AP1196">
        <v>4</v>
      </c>
      <c r="AQ1196">
        <v>3</v>
      </c>
      <c r="AR1196" s="4">
        <v>1195</v>
      </c>
      <c r="AS1196" s="4">
        <f>ROWS($D$2:D1196)</f>
        <v>1195</v>
      </c>
      <c r="AT1196" s="4" t="str">
        <f>IF(D1196=PUBLIC!$C$15,AS1196,"")</f>
        <v/>
      </c>
      <c r="AU1196" s="4" t="str">
        <f t="shared" si="18"/>
        <v/>
      </c>
      <c r="AV1196"/>
      <c r="AW1196"/>
      <c r="AX1196"/>
    </row>
    <row r="1197" spans="1:50" x14ac:dyDescent="0.25">
      <c r="A1197">
        <v>36</v>
      </c>
      <c r="B1197">
        <v>36009</v>
      </c>
      <c r="C1197" s="99" t="s">
        <v>2171</v>
      </c>
      <c r="D1197" s="1" t="s">
        <v>1329</v>
      </c>
      <c r="E1197">
        <v>-0.75</v>
      </c>
      <c r="F1197" s="1">
        <v>-0.8306574393840267</v>
      </c>
      <c r="G1197" s="1">
        <v>1.4247000000000001</v>
      </c>
      <c r="H1197">
        <v>-0.25</v>
      </c>
      <c r="I1197" s="1">
        <v>-0.38378349096093922</v>
      </c>
      <c r="J1197" s="1">
        <v>1.7124999999999999</v>
      </c>
      <c r="K1197">
        <v>0.01</v>
      </c>
      <c r="L1197">
        <v>-3.8107269090012247E-4</v>
      </c>
      <c r="M1197">
        <v>8.0942000000000007</v>
      </c>
      <c r="N1197">
        <v>78506</v>
      </c>
      <c r="O1197">
        <v>17.071000000000002</v>
      </c>
      <c r="P1197">
        <v>1.9490000000000001</v>
      </c>
      <c r="Q1197">
        <v>1.5740000000000001</v>
      </c>
      <c r="R1197">
        <v>5.415</v>
      </c>
      <c r="S1197">
        <v>3</v>
      </c>
      <c r="T1197">
        <v>3.4748999999999999</v>
      </c>
      <c r="U1197">
        <v>17.463000000000001</v>
      </c>
      <c r="V1197">
        <v>569.41</v>
      </c>
      <c r="W1197">
        <v>45.091999999999999</v>
      </c>
      <c r="X1197">
        <v>39.232999999999997</v>
      </c>
      <c r="Y1197">
        <v>497.06</v>
      </c>
      <c r="Z1197">
        <v>1.8633999999999999</v>
      </c>
      <c r="AA1197">
        <v>0.40460000000000002</v>
      </c>
      <c r="AB1197">
        <v>0.8095</v>
      </c>
      <c r="AC1197">
        <v>77.566999999999993</v>
      </c>
      <c r="AD1197">
        <v>4.3559999999999999</v>
      </c>
      <c r="AE1197">
        <v>23.946999999999999</v>
      </c>
      <c r="AF1197">
        <v>53.116999999999997</v>
      </c>
      <c r="AG1197">
        <v>6.11</v>
      </c>
      <c r="AH1197">
        <v>47.767000000000003</v>
      </c>
      <c r="AI1197">
        <v>2.2890000000000001</v>
      </c>
      <c r="AJ1197">
        <v>0.34899999999999998</v>
      </c>
      <c r="AK1197">
        <v>7.6040000000000001</v>
      </c>
      <c r="AL1197">
        <v>14.055</v>
      </c>
      <c r="AM1197">
        <v>3.1480000000000001</v>
      </c>
      <c r="AN1197">
        <v>2.4742166666666998</v>
      </c>
      <c r="AO1197">
        <v>11.041516666667</v>
      </c>
      <c r="AP1197">
        <v>4</v>
      </c>
      <c r="AQ1197">
        <v>3</v>
      </c>
      <c r="AR1197" s="4">
        <v>1196</v>
      </c>
      <c r="AS1197" s="4">
        <f>ROWS($D$2:D1197)</f>
        <v>1196</v>
      </c>
      <c r="AT1197" s="4" t="str">
        <f>IF(D1197=PUBLIC!$C$15,AS1197,"")</f>
        <v/>
      </c>
      <c r="AU1197" s="4" t="str">
        <f t="shared" si="18"/>
        <v/>
      </c>
      <c r="AV1197"/>
      <c r="AW1197"/>
      <c r="AX1197"/>
    </row>
    <row r="1198" spans="1:50" x14ac:dyDescent="0.25">
      <c r="A1198">
        <v>36</v>
      </c>
      <c r="B1198">
        <v>36011</v>
      </c>
      <c r="C1198" s="99" t="s">
        <v>2171</v>
      </c>
      <c r="D1198" s="1" t="s">
        <v>1330</v>
      </c>
      <c r="E1198">
        <v>-0.5</v>
      </c>
      <c r="F1198" s="1">
        <v>-0.64197009797790128</v>
      </c>
      <c r="G1198" s="1">
        <v>2.2835000000000001</v>
      </c>
      <c r="H1198">
        <v>-0.25</v>
      </c>
      <c r="I1198" s="1">
        <v>-0.26676440091625425</v>
      </c>
      <c r="J1198" s="1">
        <v>2.1751999999999998</v>
      </c>
      <c r="K1198">
        <v>1.25</v>
      </c>
      <c r="L1198">
        <v>1.1499908427169623</v>
      </c>
      <c r="M1198">
        <v>17.5656</v>
      </c>
      <c r="N1198">
        <v>78783</v>
      </c>
      <c r="O1198">
        <v>16.864000000000001</v>
      </c>
      <c r="P1198">
        <v>2.6909999999999998</v>
      </c>
      <c r="Q1198">
        <v>4.0940000000000003</v>
      </c>
      <c r="R1198">
        <v>2.577</v>
      </c>
      <c r="S1198">
        <v>5</v>
      </c>
      <c r="T1198">
        <v>1.8607</v>
      </c>
      <c r="U1198">
        <v>11.39</v>
      </c>
      <c r="V1198">
        <v>479.32</v>
      </c>
      <c r="W1198">
        <v>19.928000000000001</v>
      </c>
      <c r="X1198">
        <v>10.535</v>
      </c>
      <c r="Y1198">
        <v>560.94000000000005</v>
      </c>
      <c r="Z1198">
        <v>3.2</v>
      </c>
      <c r="AA1198">
        <v>1.8269</v>
      </c>
      <c r="AB1198">
        <v>4.2865000000000002</v>
      </c>
      <c r="AC1198">
        <v>44.732999999999997</v>
      </c>
      <c r="AD1198">
        <v>3.3639999999999999</v>
      </c>
      <c r="AE1198">
        <v>24.370999999999999</v>
      </c>
      <c r="AF1198">
        <v>55.088000000000001</v>
      </c>
      <c r="AG1198">
        <v>6.98</v>
      </c>
      <c r="AH1198">
        <v>69.685000000000002</v>
      </c>
      <c r="AI1198">
        <v>3.2429999999999999</v>
      </c>
      <c r="AJ1198">
        <v>0.38100000000000001</v>
      </c>
      <c r="AK1198">
        <v>6.742</v>
      </c>
      <c r="AL1198">
        <v>14.195</v>
      </c>
      <c r="AM1198">
        <v>3.621</v>
      </c>
      <c r="AN1198">
        <v>3.5536833333333</v>
      </c>
      <c r="AO1198">
        <v>13.068250000000001</v>
      </c>
      <c r="AP1198">
        <v>4</v>
      </c>
      <c r="AQ1198">
        <v>3</v>
      </c>
      <c r="AR1198" s="4">
        <v>1197</v>
      </c>
      <c r="AS1198" s="4">
        <f>ROWS($D$2:D1198)</f>
        <v>1197</v>
      </c>
      <c r="AT1198" s="4" t="str">
        <f>IF(D1198=PUBLIC!$C$15,AS1198,"")</f>
        <v/>
      </c>
      <c r="AU1198" s="4" t="str">
        <f t="shared" si="18"/>
        <v/>
      </c>
      <c r="AV1198"/>
      <c r="AW1198"/>
      <c r="AX1198"/>
    </row>
    <row r="1199" spans="1:50" x14ac:dyDescent="0.25">
      <c r="A1199">
        <v>36</v>
      </c>
      <c r="B1199">
        <v>36013</v>
      </c>
      <c r="C1199" s="99" t="s">
        <v>2171</v>
      </c>
      <c r="D1199" s="1" t="s">
        <v>1331</v>
      </c>
      <c r="E1199">
        <v>-0.5</v>
      </c>
      <c r="F1199" s="1">
        <v>-0.73618194240611112</v>
      </c>
      <c r="G1199" s="1">
        <v>1.8547</v>
      </c>
      <c r="H1199">
        <v>0.25</v>
      </c>
      <c r="I1199" s="1">
        <v>9.0666072306467435E-2</v>
      </c>
      <c r="J1199" s="1">
        <v>3.5884999999999998</v>
      </c>
      <c r="K1199">
        <v>1.25</v>
      </c>
      <c r="L1199">
        <v>1.1943106594211801</v>
      </c>
      <c r="M1199">
        <v>17.930499999999999</v>
      </c>
      <c r="N1199">
        <v>131748</v>
      </c>
      <c r="O1199">
        <v>18.047000000000001</v>
      </c>
      <c r="P1199">
        <v>7.05</v>
      </c>
      <c r="Q1199">
        <v>2.4</v>
      </c>
      <c r="R1199">
        <v>2.5270000000000001</v>
      </c>
      <c r="S1199">
        <v>3</v>
      </c>
      <c r="T1199">
        <v>7.524</v>
      </c>
      <c r="U1199">
        <v>19.398</v>
      </c>
      <c r="V1199">
        <v>654.41</v>
      </c>
      <c r="W1199">
        <v>50.323</v>
      </c>
      <c r="X1199">
        <v>49.261000000000003</v>
      </c>
      <c r="Y1199">
        <v>533.47</v>
      </c>
      <c r="Z1199">
        <v>4.9935999999999998</v>
      </c>
      <c r="AA1199">
        <v>2.3149999999999999</v>
      </c>
      <c r="AB1199">
        <v>2.5983999999999998</v>
      </c>
      <c r="AC1199">
        <v>78.400000000000006</v>
      </c>
      <c r="AD1199">
        <v>4.1779999999999999</v>
      </c>
      <c r="AE1199">
        <v>28.312000000000001</v>
      </c>
      <c r="AF1199">
        <v>57.003</v>
      </c>
      <c r="AG1199">
        <v>4.55</v>
      </c>
      <c r="AH1199">
        <v>52.069000000000003</v>
      </c>
      <c r="AI1199">
        <v>2.371</v>
      </c>
      <c r="AJ1199">
        <v>0.32500000000000001</v>
      </c>
      <c r="AK1199">
        <v>5.6239999999999997</v>
      </c>
      <c r="AL1199">
        <v>18.026</v>
      </c>
      <c r="AM1199">
        <v>3.2440000000000002</v>
      </c>
      <c r="AN1199">
        <v>1.8352250000000001</v>
      </c>
      <c r="AO1199">
        <v>15.570625</v>
      </c>
      <c r="AP1199">
        <v>4</v>
      </c>
      <c r="AQ1199">
        <v>3</v>
      </c>
      <c r="AR1199" s="4">
        <v>1198</v>
      </c>
      <c r="AS1199" s="4">
        <f>ROWS($D$2:D1199)</f>
        <v>1198</v>
      </c>
      <c r="AT1199" s="4" t="str">
        <f>IF(D1199=PUBLIC!$C$15,AS1199,"")</f>
        <v/>
      </c>
      <c r="AU1199" s="4" t="str">
        <f t="shared" si="18"/>
        <v/>
      </c>
      <c r="AV1199"/>
      <c r="AW1199"/>
      <c r="AX1199"/>
    </row>
    <row r="1200" spans="1:50" x14ac:dyDescent="0.25">
      <c r="A1200">
        <v>36</v>
      </c>
      <c r="B1200">
        <v>36017</v>
      </c>
      <c r="C1200" s="99" t="s">
        <v>2171</v>
      </c>
      <c r="D1200" s="1" t="s">
        <v>1332</v>
      </c>
      <c r="E1200">
        <v>-0.25</v>
      </c>
      <c r="F1200" s="1">
        <v>-0.44563683263030746</v>
      </c>
      <c r="G1200" s="1">
        <v>3.1770999999999998</v>
      </c>
      <c r="H1200">
        <v>0.01</v>
      </c>
      <c r="I1200" s="1">
        <v>-6.3049516474944944E-2</v>
      </c>
      <c r="J1200" s="1">
        <v>2.9807000000000001</v>
      </c>
      <c r="K1200">
        <v>-0.25</v>
      </c>
      <c r="L1200">
        <v>-0.39204485160592162</v>
      </c>
      <c r="M1200">
        <v>4.8695000000000004</v>
      </c>
      <c r="N1200">
        <v>49286</v>
      </c>
      <c r="O1200">
        <v>18.837</v>
      </c>
      <c r="P1200">
        <v>2.0779999999999998</v>
      </c>
      <c r="Q1200">
        <v>0.89100000000000001</v>
      </c>
      <c r="R1200">
        <v>2.0110000000000001</v>
      </c>
      <c r="S1200">
        <v>6</v>
      </c>
      <c r="T1200">
        <v>1.5162</v>
      </c>
      <c r="U1200">
        <v>15.387</v>
      </c>
      <c r="V1200">
        <v>539.37</v>
      </c>
      <c r="W1200">
        <v>27.187999999999999</v>
      </c>
      <c r="X1200">
        <v>9.9420000000000002</v>
      </c>
      <c r="Y1200">
        <v>358.03</v>
      </c>
      <c r="Z1200">
        <v>0.86939999999999995</v>
      </c>
      <c r="AA1200">
        <v>0.86939999999999995</v>
      </c>
      <c r="AB1200">
        <v>3.9565000000000001</v>
      </c>
      <c r="AC1200">
        <v>54.933</v>
      </c>
      <c r="AD1200">
        <v>4.4130000000000003</v>
      </c>
      <c r="AE1200">
        <v>21.71</v>
      </c>
      <c r="AF1200">
        <v>25.768000000000001</v>
      </c>
      <c r="AG1200">
        <v>0.81</v>
      </c>
      <c r="AH1200">
        <v>24.753</v>
      </c>
      <c r="AI1200">
        <v>4.2329999999999997</v>
      </c>
      <c r="AJ1200">
        <v>0.14599999999999999</v>
      </c>
      <c r="AK1200">
        <v>6.8620000000000001</v>
      </c>
      <c r="AL1200">
        <v>17.03</v>
      </c>
      <c r="AM1200">
        <v>3.2970000000000002</v>
      </c>
      <c r="AN1200">
        <v>4.2516400000000001</v>
      </c>
      <c r="AO1200">
        <v>18.943999999999999</v>
      </c>
      <c r="AP1200">
        <v>4</v>
      </c>
      <c r="AQ1200">
        <v>3</v>
      </c>
      <c r="AR1200" s="4">
        <v>1199</v>
      </c>
      <c r="AS1200" s="4">
        <f>ROWS($D$2:D1200)</f>
        <v>1199</v>
      </c>
      <c r="AT1200" s="4" t="str">
        <f>IF(D1200=PUBLIC!$C$15,AS1200,"")</f>
        <v/>
      </c>
      <c r="AU1200" s="4" t="str">
        <f t="shared" si="18"/>
        <v/>
      </c>
      <c r="AV1200"/>
      <c r="AW1200"/>
      <c r="AX1200"/>
    </row>
    <row r="1201" spans="1:50" x14ac:dyDescent="0.25">
      <c r="A1201">
        <v>36</v>
      </c>
      <c r="B1201">
        <v>36019</v>
      </c>
      <c r="C1201" s="99" t="s">
        <v>2171</v>
      </c>
      <c r="D1201" s="1" t="s">
        <v>1333</v>
      </c>
      <c r="E1201">
        <v>-0.25</v>
      </c>
      <c r="F1201" s="1">
        <v>-0.48470135207838511</v>
      </c>
      <c r="G1201" s="1">
        <v>2.9992999999999999</v>
      </c>
      <c r="H1201">
        <v>-0.25</v>
      </c>
      <c r="I1201" s="1">
        <v>-0.48598235477562951</v>
      </c>
      <c r="J1201" s="1">
        <v>1.3084</v>
      </c>
      <c r="K1201">
        <v>0.01</v>
      </c>
      <c r="L1201">
        <v>-9.2627991810805596E-2</v>
      </c>
      <c r="M1201">
        <v>7.3346999999999998</v>
      </c>
      <c r="N1201">
        <v>81505</v>
      </c>
      <c r="O1201">
        <v>15.122999999999999</v>
      </c>
      <c r="P1201">
        <v>2.74</v>
      </c>
      <c r="Q1201">
        <v>4.0380000000000003</v>
      </c>
      <c r="R1201">
        <v>3.0880000000000001</v>
      </c>
      <c r="S1201">
        <v>8</v>
      </c>
      <c r="T1201">
        <v>3.7437999999999998</v>
      </c>
      <c r="U1201">
        <v>16.137</v>
      </c>
      <c r="V1201">
        <v>668.99</v>
      </c>
      <c r="W1201">
        <v>20.611999999999998</v>
      </c>
      <c r="X1201">
        <v>8.5879999999999992</v>
      </c>
      <c r="Y1201">
        <v>385.29</v>
      </c>
      <c r="Z1201">
        <v>2.1774</v>
      </c>
      <c r="AA1201">
        <v>2.9062999999999999</v>
      </c>
      <c r="AB1201">
        <v>1.7014</v>
      </c>
      <c r="AC1201">
        <v>65.167000000000002</v>
      </c>
      <c r="AD1201">
        <v>4.9569999999999999</v>
      </c>
      <c r="AE1201">
        <v>35.826000000000001</v>
      </c>
      <c r="AF1201">
        <v>67.602999999999994</v>
      </c>
      <c r="AG1201">
        <v>19.63</v>
      </c>
      <c r="AH1201">
        <v>44.783000000000001</v>
      </c>
      <c r="AI1201">
        <v>2.456</v>
      </c>
      <c r="AJ1201">
        <v>4.8000000000000001E-2</v>
      </c>
      <c r="AK1201">
        <v>4.7</v>
      </c>
      <c r="AL1201">
        <v>11.988</v>
      </c>
      <c r="AM1201">
        <v>4.0039999999999996</v>
      </c>
      <c r="AN1201">
        <v>1.3510249999999999</v>
      </c>
      <c r="AO1201">
        <v>9.5621749999999999</v>
      </c>
      <c r="AP1201">
        <v>4</v>
      </c>
      <c r="AQ1201">
        <v>3</v>
      </c>
      <c r="AR1201" s="4">
        <v>1200</v>
      </c>
      <c r="AS1201" s="4">
        <f>ROWS($D$2:D1201)</f>
        <v>1200</v>
      </c>
      <c r="AT1201" s="4" t="str">
        <f>IF(D1201=PUBLIC!$C$15,AS1201,"")</f>
        <v/>
      </c>
      <c r="AU1201" s="4" t="str">
        <f t="shared" si="18"/>
        <v/>
      </c>
      <c r="AV1201"/>
      <c r="AW1201"/>
      <c r="AX1201"/>
    </row>
    <row r="1202" spans="1:50" x14ac:dyDescent="0.25">
      <c r="A1202">
        <v>36</v>
      </c>
      <c r="B1202">
        <v>36021</v>
      </c>
      <c r="C1202" s="99" t="s">
        <v>2171</v>
      </c>
      <c r="D1202" s="1" t="s">
        <v>1334</v>
      </c>
      <c r="E1202">
        <v>-0.5</v>
      </c>
      <c r="F1202" s="1">
        <v>-0.62762300506474344</v>
      </c>
      <c r="G1202" s="1">
        <v>2.3488000000000002</v>
      </c>
      <c r="H1202">
        <v>0.5</v>
      </c>
      <c r="I1202" s="1">
        <v>0.25391617523243282</v>
      </c>
      <c r="J1202" s="1">
        <v>4.234</v>
      </c>
      <c r="K1202">
        <v>1.5</v>
      </c>
      <c r="L1202">
        <v>1.2858409796960462</v>
      </c>
      <c r="M1202">
        <v>18.684100000000001</v>
      </c>
      <c r="N1202">
        <v>61860</v>
      </c>
      <c r="O1202">
        <v>20.687000000000001</v>
      </c>
      <c r="P1202">
        <v>4.3310000000000004</v>
      </c>
      <c r="Q1202">
        <v>4.0670000000000002</v>
      </c>
      <c r="R1202">
        <v>4.3150000000000004</v>
      </c>
      <c r="S1202">
        <v>3</v>
      </c>
      <c r="T1202">
        <v>2.4912000000000001</v>
      </c>
      <c r="U1202">
        <v>12.699</v>
      </c>
      <c r="V1202">
        <v>400.23</v>
      </c>
      <c r="W1202">
        <v>35.079000000000001</v>
      </c>
      <c r="X1202">
        <v>13.579000000000001</v>
      </c>
      <c r="Y1202">
        <v>1067.21</v>
      </c>
      <c r="Z1202">
        <v>4.2553999999999998</v>
      </c>
      <c r="AA1202">
        <v>3.2900999999999998</v>
      </c>
      <c r="AB1202">
        <v>2.9918999999999998</v>
      </c>
      <c r="AC1202">
        <v>61.966000000000001</v>
      </c>
      <c r="AD1202">
        <v>3.468</v>
      </c>
      <c r="AE1202">
        <v>13.417</v>
      </c>
      <c r="AF1202">
        <v>29.097999999999999</v>
      </c>
      <c r="AG1202">
        <v>9.86</v>
      </c>
      <c r="AH1202">
        <v>56.094000000000001</v>
      </c>
      <c r="AI1202">
        <v>3.78</v>
      </c>
      <c r="AJ1202">
        <v>0.35099999999999998</v>
      </c>
      <c r="AK1202">
        <v>8.14</v>
      </c>
      <c r="AL1202">
        <v>5.7119999999999997</v>
      </c>
      <c r="AM1202">
        <v>3.1339999999999999</v>
      </c>
      <c r="AN1202">
        <v>3.4144999999999999</v>
      </c>
      <c r="AO1202">
        <v>20.504216666666998</v>
      </c>
      <c r="AP1202">
        <v>4</v>
      </c>
      <c r="AQ1202">
        <v>3</v>
      </c>
      <c r="AR1202" s="4">
        <v>1201</v>
      </c>
      <c r="AS1202" s="4">
        <f>ROWS($D$2:D1202)</f>
        <v>1201</v>
      </c>
      <c r="AT1202" s="4" t="str">
        <f>IF(D1202=PUBLIC!$C$15,AS1202,"")</f>
        <v/>
      </c>
      <c r="AU1202" s="4" t="str">
        <f t="shared" si="18"/>
        <v/>
      </c>
      <c r="AV1202"/>
      <c r="AW1202"/>
      <c r="AX1202"/>
    </row>
    <row r="1203" spans="1:50" x14ac:dyDescent="0.25">
      <c r="A1203">
        <v>36</v>
      </c>
      <c r="B1203">
        <v>36023</v>
      </c>
      <c r="C1203" s="99" t="s">
        <v>2171</v>
      </c>
      <c r="D1203" s="1" t="s">
        <v>1335</v>
      </c>
      <c r="E1203">
        <v>0.01</v>
      </c>
      <c r="F1203" s="1">
        <v>-6.8613686550997824E-2</v>
      </c>
      <c r="G1203" s="1">
        <v>4.8930999999999996</v>
      </c>
      <c r="H1203">
        <v>0.25</v>
      </c>
      <c r="I1203" s="1">
        <v>0.20616773304432717</v>
      </c>
      <c r="J1203" s="1">
        <v>4.0452000000000004</v>
      </c>
      <c r="K1203">
        <v>1</v>
      </c>
      <c r="L1203">
        <v>0.8270355327237715</v>
      </c>
      <c r="M1203">
        <v>14.906599999999999</v>
      </c>
      <c r="N1203">
        <v>48713</v>
      </c>
      <c r="O1203">
        <v>15.179</v>
      </c>
      <c r="P1203">
        <v>2.5659999999999998</v>
      </c>
      <c r="Q1203">
        <v>1.427</v>
      </c>
      <c r="R1203">
        <v>3.149</v>
      </c>
      <c r="S1203">
        <v>5</v>
      </c>
      <c r="T1203">
        <v>5.9635999999999996</v>
      </c>
      <c r="U1203">
        <v>13.752000000000001</v>
      </c>
      <c r="V1203">
        <v>787.3</v>
      </c>
      <c r="W1203">
        <v>22.786999999999999</v>
      </c>
      <c r="X1203">
        <v>19.707000000000001</v>
      </c>
      <c r="Y1203">
        <v>553.79</v>
      </c>
      <c r="Z1203">
        <v>2.073</v>
      </c>
      <c r="AA1203">
        <v>4.6483999999999996</v>
      </c>
      <c r="AB1203">
        <v>1.8026</v>
      </c>
      <c r="AC1203">
        <v>54.433</v>
      </c>
      <c r="AD1203">
        <v>3.2330000000000001</v>
      </c>
      <c r="AE1203">
        <v>29.15</v>
      </c>
      <c r="AF1203">
        <v>50.704999999999998</v>
      </c>
      <c r="AG1203">
        <v>0.82</v>
      </c>
      <c r="AH1203">
        <v>69.180999999999997</v>
      </c>
      <c r="AI1203">
        <v>2.6150000000000002</v>
      </c>
      <c r="AJ1203">
        <v>0.13500000000000001</v>
      </c>
      <c r="AK1203">
        <v>5.4569999999999999</v>
      </c>
      <c r="AL1203">
        <v>11.89</v>
      </c>
      <c r="AM1203">
        <v>2.3809999999999998</v>
      </c>
      <c r="AN1203">
        <v>2.8862714285714</v>
      </c>
      <c r="AO1203">
        <v>15.923485714286</v>
      </c>
      <c r="AP1203">
        <v>4</v>
      </c>
      <c r="AQ1203">
        <v>3</v>
      </c>
      <c r="AR1203" s="4">
        <v>1202</v>
      </c>
      <c r="AS1203" s="4">
        <f>ROWS($D$2:D1203)</f>
        <v>1202</v>
      </c>
      <c r="AT1203" s="4" t="str">
        <f>IF(D1203=PUBLIC!$C$15,AS1203,"")</f>
        <v/>
      </c>
      <c r="AU1203" s="4" t="str">
        <f t="shared" si="18"/>
        <v/>
      </c>
      <c r="AV1203"/>
      <c r="AW1203"/>
      <c r="AX1203"/>
    </row>
    <row r="1204" spans="1:50" x14ac:dyDescent="0.25">
      <c r="A1204">
        <v>36</v>
      </c>
      <c r="B1204">
        <v>36025</v>
      </c>
      <c r="C1204" s="99" t="s">
        <v>2171</v>
      </c>
      <c r="D1204" s="1" t="s">
        <v>1336</v>
      </c>
      <c r="E1204">
        <v>1</v>
      </c>
      <c r="F1204" s="1">
        <v>0.86447465790367628</v>
      </c>
      <c r="G1204" s="1">
        <v>9.14</v>
      </c>
      <c r="H1204">
        <v>1</v>
      </c>
      <c r="I1204" s="1">
        <v>0.77098021153318608</v>
      </c>
      <c r="J1204" s="1">
        <v>6.2785000000000002</v>
      </c>
      <c r="K1204">
        <v>1</v>
      </c>
      <c r="L1204">
        <v>0.86847680830469554</v>
      </c>
      <c r="M1204">
        <v>15.2478</v>
      </c>
      <c r="N1204">
        <v>46480</v>
      </c>
      <c r="O1204">
        <v>22.018000000000001</v>
      </c>
      <c r="P1204">
        <v>3.5779999999999998</v>
      </c>
      <c r="Q1204">
        <v>1.728</v>
      </c>
      <c r="R1204">
        <v>2.093</v>
      </c>
      <c r="S1204">
        <v>6</v>
      </c>
      <c r="T1204">
        <v>0.43840000000000001</v>
      </c>
      <c r="U1204">
        <v>15.853</v>
      </c>
      <c r="V1204">
        <v>453.34</v>
      </c>
      <c r="W1204">
        <v>26.463000000000001</v>
      </c>
      <c r="X1204">
        <v>43.46</v>
      </c>
      <c r="Y1204">
        <v>475.1</v>
      </c>
      <c r="Z1204">
        <v>6.2210000000000001</v>
      </c>
      <c r="AA1204">
        <v>4.3662999999999998</v>
      </c>
      <c r="AB1204">
        <v>4.2302</v>
      </c>
      <c r="AC1204">
        <v>69.634</v>
      </c>
      <c r="AD1204">
        <v>3.5609999999999999</v>
      </c>
      <c r="AE1204">
        <v>20.439</v>
      </c>
      <c r="AF1204">
        <v>15.491</v>
      </c>
      <c r="AG1204">
        <v>0.01</v>
      </c>
      <c r="AH1204">
        <v>68.200999999999993</v>
      </c>
      <c r="AI1204">
        <v>3.327</v>
      </c>
      <c r="AJ1204">
        <v>0.69</v>
      </c>
      <c r="AK1204">
        <v>7.952</v>
      </c>
      <c r="AL1204">
        <v>13.534000000000001</v>
      </c>
      <c r="AM1204">
        <v>2.5920000000000001</v>
      </c>
      <c r="AN1204">
        <v>5.0622499999999997</v>
      </c>
      <c r="AO1204">
        <v>19.959362500000001</v>
      </c>
      <c r="AP1204">
        <v>4</v>
      </c>
      <c r="AQ1204">
        <v>3</v>
      </c>
      <c r="AR1204" s="4">
        <v>1203</v>
      </c>
      <c r="AS1204" s="4">
        <f>ROWS($D$2:D1204)</f>
        <v>1203</v>
      </c>
      <c r="AT1204" s="4" t="str">
        <f>IF(D1204=PUBLIC!$C$15,AS1204,"")</f>
        <v/>
      </c>
      <c r="AU1204" s="4" t="str">
        <f t="shared" si="18"/>
        <v/>
      </c>
      <c r="AV1204"/>
      <c r="AW1204"/>
      <c r="AX1204"/>
    </row>
    <row r="1205" spans="1:50" x14ac:dyDescent="0.25">
      <c r="A1205">
        <v>36</v>
      </c>
      <c r="B1205">
        <v>36031</v>
      </c>
      <c r="C1205" s="99" t="s">
        <v>2171</v>
      </c>
      <c r="D1205" s="1" t="s">
        <v>1337</v>
      </c>
      <c r="E1205">
        <v>-0.5</v>
      </c>
      <c r="F1205" s="1">
        <v>-0.63414840566996222</v>
      </c>
      <c r="G1205" s="1">
        <v>2.3191000000000002</v>
      </c>
      <c r="H1205">
        <v>-0.75</v>
      </c>
      <c r="I1205" s="1">
        <v>-0.81688310561735389</v>
      </c>
      <c r="J1205" s="1">
        <v>0.01</v>
      </c>
      <c r="K1205">
        <v>-0.25</v>
      </c>
      <c r="L1205">
        <v>-0.34559952985285808</v>
      </c>
      <c r="M1205">
        <v>5.2519</v>
      </c>
      <c r="N1205">
        <v>38598</v>
      </c>
      <c r="O1205">
        <v>21.084</v>
      </c>
      <c r="P1205">
        <v>3.0750000000000002</v>
      </c>
      <c r="Q1205">
        <v>2.8889999999999998</v>
      </c>
      <c r="R1205">
        <v>1.9870000000000001</v>
      </c>
      <c r="S1205">
        <v>6</v>
      </c>
      <c r="T1205">
        <v>3.2759</v>
      </c>
      <c r="U1205">
        <v>10.073</v>
      </c>
      <c r="V1205">
        <v>268.14</v>
      </c>
      <c r="W1205">
        <v>28.24</v>
      </c>
      <c r="X1205">
        <v>48.448</v>
      </c>
      <c r="Y1205">
        <v>734.89</v>
      </c>
      <c r="Z1205">
        <v>5.1494</v>
      </c>
      <c r="AA1205">
        <v>0.01</v>
      </c>
      <c r="AB1205">
        <v>2.0015000000000001</v>
      </c>
      <c r="AC1205">
        <v>40.4</v>
      </c>
      <c r="AD1205">
        <v>3.6789999999999998</v>
      </c>
      <c r="AE1205">
        <v>25.39</v>
      </c>
      <c r="AF1205">
        <v>14.768000000000001</v>
      </c>
      <c r="AG1205">
        <v>3.11</v>
      </c>
      <c r="AH1205">
        <v>39.639000000000003</v>
      </c>
      <c r="AI1205">
        <v>2.516</v>
      </c>
      <c r="AJ1205">
        <v>0.84399999999999997</v>
      </c>
      <c r="AK1205">
        <v>8.5920000000000005</v>
      </c>
      <c r="AL1205">
        <v>8.2989999999999995</v>
      </c>
      <c r="AM1205">
        <v>2.0329999999999999</v>
      </c>
      <c r="AN1205">
        <v>1.3863714285713999</v>
      </c>
      <c r="AO1205">
        <v>7.8309714285713996</v>
      </c>
      <c r="AP1205">
        <v>4</v>
      </c>
      <c r="AQ1205">
        <v>3</v>
      </c>
      <c r="AR1205" s="4">
        <v>1204</v>
      </c>
      <c r="AS1205" s="4">
        <f>ROWS($D$2:D1205)</f>
        <v>1204</v>
      </c>
      <c r="AT1205" s="4" t="str">
        <f>IF(D1205=PUBLIC!$C$15,AS1205,"")</f>
        <v/>
      </c>
      <c r="AU1205" s="4" t="str">
        <f t="shared" si="18"/>
        <v/>
      </c>
      <c r="AV1205"/>
      <c r="AW1205"/>
      <c r="AX1205"/>
    </row>
    <row r="1206" spans="1:50" x14ac:dyDescent="0.25">
      <c r="A1206">
        <v>36</v>
      </c>
      <c r="B1206">
        <v>36033</v>
      </c>
      <c r="C1206" s="99" t="s">
        <v>2171</v>
      </c>
      <c r="D1206" s="1" t="s">
        <v>1338</v>
      </c>
      <c r="E1206">
        <v>-1</v>
      </c>
      <c r="F1206" s="1">
        <v>-1.0040309618614063</v>
      </c>
      <c r="G1206" s="1">
        <v>0.63560000000000005</v>
      </c>
      <c r="H1206">
        <v>-0.75</v>
      </c>
      <c r="I1206" s="1">
        <v>-0.81688310561735389</v>
      </c>
      <c r="J1206" s="1">
        <v>0.01</v>
      </c>
      <c r="K1206">
        <v>0.01</v>
      </c>
      <c r="L1206">
        <v>-0.22422711869219789</v>
      </c>
      <c r="M1206">
        <v>6.2511999999999999</v>
      </c>
      <c r="N1206">
        <v>51007</v>
      </c>
      <c r="O1206">
        <v>14.929</v>
      </c>
      <c r="P1206">
        <v>3.2959999999999998</v>
      </c>
      <c r="Q1206">
        <v>5.5519999999999996</v>
      </c>
      <c r="R1206">
        <v>9.1649999999999991</v>
      </c>
      <c r="S1206">
        <v>8</v>
      </c>
      <c r="T1206">
        <v>0.01</v>
      </c>
      <c r="U1206">
        <v>19.23</v>
      </c>
      <c r="V1206">
        <v>451.36</v>
      </c>
      <c r="W1206">
        <v>21.957999999999998</v>
      </c>
      <c r="X1206">
        <v>11.959</v>
      </c>
      <c r="Y1206">
        <v>389.02</v>
      </c>
      <c r="Z1206">
        <v>2.4382000000000001</v>
      </c>
      <c r="AA1206">
        <v>0.75819999999999999</v>
      </c>
      <c r="AB1206">
        <v>1.1831</v>
      </c>
      <c r="AC1206">
        <v>52.466999999999999</v>
      </c>
      <c r="AD1206">
        <v>4.0780000000000003</v>
      </c>
      <c r="AE1206">
        <v>35.289000000000001</v>
      </c>
      <c r="AF1206">
        <v>47.247999999999998</v>
      </c>
      <c r="AG1206">
        <v>21.17</v>
      </c>
      <c r="AH1206">
        <v>124.49299999999999</v>
      </c>
      <c r="AI1206">
        <v>2.6179999999999999</v>
      </c>
      <c r="AJ1206">
        <v>0.124</v>
      </c>
      <c r="AK1206">
        <v>6.2789999999999999</v>
      </c>
      <c r="AL1206">
        <v>4.9669999999999996</v>
      </c>
      <c r="AM1206">
        <v>2.3149999999999999</v>
      </c>
      <c r="AN1206">
        <v>2.1087750000000001</v>
      </c>
      <c r="AO1206">
        <v>6.9492250000000002</v>
      </c>
      <c r="AP1206">
        <v>4</v>
      </c>
      <c r="AQ1206">
        <v>3</v>
      </c>
      <c r="AR1206" s="4">
        <v>1205</v>
      </c>
      <c r="AS1206" s="4">
        <f>ROWS($D$2:D1206)</f>
        <v>1205</v>
      </c>
      <c r="AT1206" s="4" t="str">
        <f>IF(D1206=PUBLIC!$C$15,AS1206,"")</f>
        <v/>
      </c>
      <c r="AU1206" s="4" t="str">
        <f t="shared" si="18"/>
        <v/>
      </c>
      <c r="AV1206"/>
      <c r="AW1206"/>
      <c r="AX1206"/>
    </row>
    <row r="1207" spans="1:50" x14ac:dyDescent="0.25">
      <c r="A1207">
        <v>36</v>
      </c>
      <c r="B1207">
        <v>36035</v>
      </c>
      <c r="C1207" s="99" t="s">
        <v>2171</v>
      </c>
      <c r="D1207" s="1" t="s">
        <v>1339</v>
      </c>
      <c r="E1207">
        <v>-0.75</v>
      </c>
      <c r="F1207" s="1">
        <v>-0.93363573108995479</v>
      </c>
      <c r="G1207" s="1">
        <v>0.95599999999999996</v>
      </c>
      <c r="H1207">
        <v>-0.25</v>
      </c>
      <c r="I1207" s="1">
        <v>-0.45275065295615335</v>
      </c>
      <c r="J1207" s="1">
        <v>1.4398</v>
      </c>
      <c r="K1207">
        <v>0.25</v>
      </c>
      <c r="L1207">
        <v>2.9048062928261065E-2</v>
      </c>
      <c r="M1207">
        <v>8.3364999999999991</v>
      </c>
      <c r="N1207">
        <v>54297</v>
      </c>
      <c r="O1207">
        <v>17.887</v>
      </c>
      <c r="P1207">
        <v>2.7349999999999999</v>
      </c>
      <c r="Q1207">
        <v>1.6020000000000001</v>
      </c>
      <c r="R1207">
        <v>2.3740000000000001</v>
      </c>
      <c r="S1207">
        <v>5</v>
      </c>
      <c r="T1207">
        <v>0.01</v>
      </c>
      <c r="U1207">
        <v>16.7</v>
      </c>
      <c r="V1207">
        <v>679.65</v>
      </c>
      <c r="W1207">
        <v>21.364000000000001</v>
      </c>
      <c r="X1207">
        <v>5.3410000000000002</v>
      </c>
      <c r="Y1207">
        <v>592.61</v>
      </c>
      <c r="Z1207">
        <v>2.6545000000000001</v>
      </c>
      <c r="AA1207">
        <v>0.01</v>
      </c>
      <c r="AB1207">
        <v>2.7138</v>
      </c>
      <c r="AC1207">
        <v>71.099999999999994</v>
      </c>
      <c r="AD1207">
        <v>4.8250000000000002</v>
      </c>
      <c r="AE1207">
        <v>26.152000000000001</v>
      </c>
      <c r="AF1207">
        <v>32.783000000000001</v>
      </c>
      <c r="AG1207">
        <v>1.66</v>
      </c>
      <c r="AH1207">
        <v>100.742</v>
      </c>
      <c r="AI1207">
        <v>0.90800000000000003</v>
      </c>
      <c r="AJ1207">
        <v>7.3999999999999996E-2</v>
      </c>
      <c r="AK1207">
        <v>6.1840000000000002</v>
      </c>
      <c r="AL1207">
        <v>13.250999999999999</v>
      </c>
      <c r="AM1207">
        <v>4.1980000000000004</v>
      </c>
      <c r="AN1207">
        <v>0.95017499999999999</v>
      </c>
      <c r="AO1207">
        <v>9.0872499999999992</v>
      </c>
      <c r="AP1207">
        <v>4</v>
      </c>
      <c r="AQ1207">
        <v>3</v>
      </c>
      <c r="AR1207" s="4">
        <v>1206</v>
      </c>
      <c r="AS1207" s="4">
        <f>ROWS($D$2:D1207)</f>
        <v>1206</v>
      </c>
      <c r="AT1207" s="4" t="str">
        <f>IF(D1207=PUBLIC!$C$15,AS1207,"")</f>
        <v/>
      </c>
      <c r="AU1207" s="4" t="str">
        <f t="shared" si="18"/>
        <v/>
      </c>
      <c r="AV1207"/>
      <c r="AW1207"/>
      <c r="AX1207"/>
    </row>
    <row r="1208" spans="1:50" x14ac:dyDescent="0.25">
      <c r="A1208">
        <v>36</v>
      </c>
      <c r="B1208">
        <v>36037</v>
      </c>
      <c r="C1208" s="99" t="s">
        <v>2171</v>
      </c>
      <c r="D1208" s="1" t="s">
        <v>1340</v>
      </c>
      <c r="E1208">
        <v>-0.5</v>
      </c>
      <c r="F1208" s="1">
        <v>-0.51644951327212651</v>
      </c>
      <c r="G1208" s="1">
        <v>2.8548</v>
      </c>
      <c r="H1208">
        <v>-0.25</v>
      </c>
      <c r="I1208" s="1">
        <v>-0.43350459124791796</v>
      </c>
      <c r="J1208" s="1">
        <v>1.5159</v>
      </c>
      <c r="K1208">
        <v>1.75</v>
      </c>
      <c r="L1208">
        <v>1.6446140861980718</v>
      </c>
      <c r="M1208">
        <v>21.638000000000002</v>
      </c>
      <c r="N1208">
        <v>59053</v>
      </c>
      <c r="O1208">
        <v>17.395</v>
      </c>
      <c r="P1208">
        <v>3.0009999999999999</v>
      </c>
      <c r="Q1208">
        <v>2.3029999999999999</v>
      </c>
      <c r="R1208">
        <v>3.798</v>
      </c>
      <c r="S1208">
        <v>3</v>
      </c>
      <c r="T1208">
        <v>6.3917000000000002</v>
      </c>
      <c r="U1208">
        <v>12.452999999999999</v>
      </c>
      <c r="V1208">
        <v>569.22</v>
      </c>
      <c r="W1208">
        <v>47.076000000000001</v>
      </c>
      <c r="X1208">
        <v>42.843000000000004</v>
      </c>
      <c r="Y1208">
        <v>668.05</v>
      </c>
      <c r="Z1208">
        <v>1.2359</v>
      </c>
      <c r="AA1208">
        <v>4.1795</v>
      </c>
      <c r="AB1208">
        <v>5.585</v>
      </c>
      <c r="AC1208">
        <v>57.866999999999997</v>
      </c>
      <c r="AD1208">
        <v>3.5390000000000001</v>
      </c>
      <c r="AE1208">
        <v>20.998000000000001</v>
      </c>
      <c r="AF1208">
        <v>57.067</v>
      </c>
      <c r="AG1208">
        <v>13.72</v>
      </c>
      <c r="AH1208">
        <v>54.866</v>
      </c>
      <c r="AI1208">
        <v>3.1880000000000002</v>
      </c>
      <c r="AJ1208">
        <v>0.16400000000000001</v>
      </c>
      <c r="AK1208">
        <v>6.3789999999999996</v>
      </c>
      <c r="AL1208">
        <v>14.923</v>
      </c>
      <c r="AM1208">
        <v>3.2280000000000002</v>
      </c>
      <c r="AN1208">
        <v>2.3936000000000002</v>
      </c>
      <c r="AO1208">
        <v>16.452183333333</v>
      </c>
      <c r="AP1208">
        <v>4</v>
      </c>
      <c r="AQ1208">
        <v>3</v>
      </c>
      <c r="AR1208" s="4">
        <v>1207</v>
      </c>
      <c r="AS1208" s="4">
        <f>ROWS($D$2:D1208)</f>
        <v>1207</v>
      </c>
      <c r="AT1208" s="4" t="str">
        <f>IF(D1208=PUBLIC!$C$15,AS1208,"")</f>
        <v/>
      </c>
      <c r="AU1208" s="4" t="str">
        <f t="shared" si="18"/>
        <v/>
      </c>
      <c r="AV1208"/>
      <c r="AW1208"/>
      <c r="AX1208"/>
    </row>
    <row r="1209" spans="1:50" x14ac:dyDescent="0.25">
      <c r="A1209">
        <v>36</v>
      </c>
      <c r="B1209">
        <v>36039</v>
      </c>
      <c r="C1209" s="99" t="s">
        <v>2171</v>
      </c>
      <c r="D1209" s="1" t="s">
        <v>1341</v>
      </c>
      <c r="E1209">
        <v>0.01</v>
      </c>
      <c r="F1209" s="1">
        <v>-0.23530801110249666</v>
      </c>
      <c r="G1209" s="1">
        <v>4.1344000000000003</v>
      </c>
      <c r="H1209">
        <v>0.75</v>
      </c>
      <c r="I1209" s="1">
        <v>0.51473698258727107</v>
      </c>
      <c r="J1209" s="1">
        <v>5.2652999999999999</v>
      </c>
      <c r="K1209">
        <v>1.5</v>
      </c>
      <c r="L1209">
        <v>1.4242295769906084</v>
      </c>
      <c r="M1209">
        <v>19.823499999999999</v>
      </c>
      <c r="N1209">
        <v>48069</v>
      </c>
      <c r="O1209">
        <v>19.742000000000001</v>
      </c>
      <c r="P1209">
        <v>5.4260000000000002</v>
      </c>
      <c r="Q1209">
        <v>6.1769999999999996</v>
      </c>
      <c r="R1209">
        <v>2.4940000000000002</v>
      </c>
      <c r="S1209">
        <v>6</v>
      </c>
      <c r="T1209">
        <v>3.7822</v>
      </c>
      <c r="U1209">
        <v>12.974</v>
      </c>
      <c r="V1209">
        <v>508.71</v>
      </c>
      <c r="W1209">
        <v>25.38</v>
      </c>
      <c r="X1209">
        <v>15.186999999999999</v>
      </c>
      <c r="Y1209">
        <v>619.20000000000005</v>
      </c>
      <c r="Z1209">
        <v>1.2401</v>
      </c>
      <c r="AA1209">
        <v>3.7391999999999999</v>
      </c>
      <c r="AB1209">
        <v>4.5697000000000001</v>
      </c>
      <c r="AC1209">
        <v>67.665999999999997</v>
      </c>
      <c r="AD1209">
        <v>4.2649999999999997</v>
      </c>
      <c r="AE1209">
        <v>24.547999999999998</v>
      </c>
      <c r="AF1209">
        <v>18.931000000000001</v>
      </c>
      <c r="AG1209">
        <v>11.65</v>
      </c>
      <c r="AH1209">
        <v>13.314</v>
      </c>
      <c r="AI1209">
        <v>1.4690000000000001</v>
      </c>
      <c r="AJ1209">
        <v>0.33200000000000002</v>
      </c>
      <c r="AK1209">
        <v>7.9850000000000003</v>
      </c>
      <c r="AL1209">
        <v>7.6790000000000003</v>
      </c>
      <c r="AM1209">
        <v>4.117</v>
      </c>
      <c r="AN1209">
        <v>4.1675833333333001</v>
      </c>
      <c r="AO1209">
        <v>16.411783333332998</v>
      </c>
      <c r="AP1209">
        <v>4</v>
      </c>
      <c r="AQ1209">
        <v>3</v>
      </c>
      <c r="AR1209" s="4">
        <v>1208</v>
      </c>
      <c r="AS1209" s="4">
        <f>ROWS($D$2:D1209)</f>
        <v>1208</v>
      </c>
      <c r="AT1209" s="4" t="str">
        <f>IF(D1209=PUBLIC!$C$15,AS1209,"")</f>
        <v/>
      </c>
      <c r="AU1209" s="4" t="str">
        <f t="shared" si="18"/>
        <v/>
      </c>
      <c r="AV1209"/>
      <c r="AW1209"/>
      <c r="AX1209"/>
    </row>
    <row r="1210" spans="1:50" x14ac:dyDescent="0.25">
      <c r="A1210">
        <v>36</v>
      </c>
      <c r="B1210">
        <v>36041</v>
      </c>
      <c r="C1210" s="99" t="s">
        <v>2171</v>
      </c>
      <c r="D1210" s="1" t="s">
        <v>1342</v>
      </c>
      <c r="E1210">
        <v>-1</v>
      </c>
      <c r="F1210" s="1">
        <v>-1.1436789290222509</v>
      </c>
      <c r="G1210" s="1">
        <v>0.01</v>
      </c>
      <c r="H1210">
        <v>-0.75</v>
      </c>
      <c r="I1210" s="1">
        <v>-0.81688310561735389</v>
      </c>
      <c r="J1210" s="1">
        <v>0.01</v>
      </c>
      <c r="K1210">
        <v>0.01</v>
      </c>
      <c r="L1210">
        <v>-0.14495185324181967</v>
      </c>
      <c r="M1210">
        <v>6.9039000000000001</v>
      </c>
      <c r="N1210">
        <v>4697</v>
      </c>
      <c r="O1210">
        <v>26.698</v>
      </c>
      <c r="P1210">
        <v>1.405</v>
      </c>
      <c r="Q1210">
        <v>0.59599999999999997</v>
      </c>
      <c r="R1210">
        <v>2.5760000000000001</v>
      </c>
      <c r="S1210">
        <v>7</v>
      </c>
      <c r="T1210">
        <v>0.01</v>
      </c>
      <c r="U1210">
        <v>11.275</v>
      </c>
      <c r="V1210">
        <v>294.98</v>
      </c>
      <c r="W1210">
        <v>246.96600000000001</v>
      </c>
      <c r="X1210">
        <v>40.451000000000001</v>
      </c>
      <c r="Y1210">
        <v>811.15</v>
      </c>
      <c r="Z1210">
        <v>0.01</v>
      </c>
      <c r="AA1210">
        <v>9.7197999999999993</v>
      </c>
      <c r="AB1210">
        <v>0.01</v>
      </c>
      <c r="AC1210">
        <v>60.334000000000003</v>
      </c>
      <c r="AD1210">
        <v>2.8740000000000001</v>
      </c>
      <c r="AE1210">
        <v>0.01</v>
      </c>
      <c r="AF1210">
        <v>19.161000000000001</v>
      </c>
      <c r="AG1210">
        <v>0.01</v>
      </c>
      <c r="AH1210">
        <v>0.01</v>
      </c>
      <c r="AI1210">
        <v>0.159</v>
      </c>
      <c r="AJ1210">
        <v>0.52900000000000003</v>
      </c>
      <c r="AK1210">
        <v>15.987</v>
      </c>
      <c r="AL1210">
        <v>6.5640000000000001</v>
      </c>
      <c r="AM1210">
        <v>8.9469999999999992</v>
      </c>
      <c r="AN1210">
        <v>1.4015571428571001</v>
      </c>
      <c r="AO1210">
        <v>7.7302857142857002</v>
      </c>
      <c r="AP1210">
        <v>4</v>
      </c>
      <c r="AQ1210">
        <v>3</v>
      </c>
      <c r="AR1210" s="4">
        <v>1209</v>
      </c>
      <c r="AS1210" s="4">
        <f>ROWS($D$2:D1210)</f>
        <v>1209</v>
      </c>
      <c r="AT1210" s="4" t="str">
        <f>IF(D1210=PUBLIC!$C$15,AS1210,"")</f>
        <v/>
      </c>
      <c r="AU1210" s="4" t="str">
        <f t="shared" si="18"/>
        <v/>
      </c>
      <c r="AV1210"/>
      <c r="AW1210"/>
      <c r="AX1210"/>
    </row>
    <row r="1211" spans="1:50" x14ac:dyDescent="0.25">
      <c r="A1211">
        <v>36</v>
      </c>
      <c r="B1211">
        <v>36045</v>
      </c>
      <c r="C1211" s="99" t="s">
        <v>2171</v>
      </c>
      <c r="D1211" s="1" t="s">
        <v>1343</v>
      </c>
      <c r="E1211">
        <v>-0.75</v>
      </c>
      <c r="F1211" s="1">
        <v>-0.79917293073999107</v>
      </c>
      <c r="G1211" s="1">
        <v>1.5680000000000001</v>
      </c>
      <c r="H1211">
        <v>-0.25</v>
      </c>
      <c r="I1211" s="1">
        <v>-0.4379557172146058</v>
      </c>
      <c r="J1211" s="1">
        <v>1.4983</v>
      </c>
      <c r="K1211">
        <v>0.5</v>
      </c>
      <c r="L1211">
        <v>0.31075642923070823</v>
      </c>
      <c r="M1211">
        <v>10.655900000000001</v>
      </c>
      <c r="N1211">
        <v>117966</v>
      </c>
      <c r="O1211">
        <v>12.172000000000001</v>
      </c>
      <c r="P1211">
        <v>7.0860000000000003</v>
      </c>
      <c r="Q1211">
        <v>5.4189999999999996</v>
      </c>
      <c r="R1211">
        <v>4.96</v>
      </c>
      <c r="S1211">
        <v>2</v>
      </c>
      <c r="T1211">
        <v>4.2199</v>
      </c>
      <c r="U1211">
        <v>14.577999999999999</v>
      </c>
      <c r="V1211">
        <v>534.1</v>
      </c>
      <c r="W1211">
        <v>32.552</v>
      </c>
      <c r="X1211">
        <v>22.634</v>
      </c>
      <c r="Y1211">
        <v>480.48</v>
      </c>
      <c r="Z1211">
        <v>2.5024000000000002</v>
      </c>
      <c r="AA1211">
        <v>2.3195999999999999</v>
      </c>
      <c r="AB1211">
        <v>2.2090999999999998</v>
      </c>
      <c r="AC1211">
        <v>47.567</v>
      </c>
      <c r="AD1211">
        <v>3.052</v>
      </c>
      <c r="AE1211">
        <v>31.535</v>
      </c>
      <c r="AF1211">
        <v>58.914999999999999</v>
      </c>
      <c r="AG1211">
        <v>3.98</v>
      </c>
      <c r="AH1211">
        <v>79.938000000000002</v>
      </c>
      <c r="AI1211">
        <v>1.714</v>
      </c>
      <c r="AJ1211">
        <v>0.09</v>
      </c>
      <c r="AK1211">
        <v>6.35</v>
      </c>
      <c r="AL1211">
        <v>6.1070000000000002</v>
      </c>
      <c r="AM1211">
        <v>3.0649999999999999</v>
      </c>
      <c r="AN1211">
        <v>3.5089000000000001</v>
      </c>
      <c r="AO1211">
        <v>15.601566666667001</v>
      </c>
      <c r="AP1211">
        <v>4</v>
      </c>
      <c r="AQ1211">
        <v>3</v>
      </c>
      <c r="AR1211" s="4">
        <v>1210</v>
      </c>
      <c r="AS1211" s="4">
        <f>ROWS($D$2:D1211)</f>
        <v>1210</v>
      </c>
      <c r="AT1211" s="4" t="str">
        <f>IF(D1211=PUBLIC!$C$15,AS1211,"")</f>
        <v/>
      </c>
      <c r="AU1211" s="4" t="str">
        <f t="shared" si="18"/>
        <v/>
      </c>
      <c r="AV1211"/>
      <c r="AW1211"/>
      <c r="AX1211"/>
    </row>
    <row r="1212" spans="1:50" x14ac:dyDescent="0.25">
      <c r="A1212">
        <v>36</v>
      </c>
      <c r="B1212">
        <v>36049</v>
      </c>
      <c r="C1212" s="99" t="s">
        <v>2171</v>
      </c>
      <c r="D1212" s="1" t="s">
        <v>1344</v>
      </c>
      <c r="E1212">
        <v>-0.25</v>
      </c>
      <c r="F1212" s="1">
        <v>-0.30790034645483005</v>
      </c>
      <c r="G1212" s="1">
        <v>3.8039999999999998</v>
      </c>
      <c r="H1212">
        <v>-0.25</v>
      </c>
      <c r="I1212" s="1">
        <v>-0.26357779937192083</v>
      </c>
      <c r="J1212" s="1">
        <v>2.1878000000000002</v>
      </c>
      <c r="K1212">
        <v>2.25</v>
      </c>
      <c r="L1212">
        <v>2.0043102691784527</v>
      </c>
      <c r="M1212">
        <v>24.599499999999999</v>
      </c>
      <c r="N1212">
        <v>27107</v>
      </c>
      <c r="O1212">
        <v>16.608000000000001</v>
      </c>
      <c r="P1212">
        <v>1.6419999999999999</v>
      </c>
      <c r="Q1212">
        <v>0.83399999999999996</v>
      </c>
      <c r="R1212">
        <v>1.59</v>
      </c>
      <c r="S1212">
        <v>6</v>
      </c>
      <c r="T1212">
        <v>0.01</v>
      </c>
      <c r="U1212">
        <v>14.015000000000001</v>
      </c>
      <c r="V1212">
        <v>228.13</v>
      </c>
      <c r="W1212">
        <v>31.725999999999999</v>
      </c>
      <c r="X1212">
        <v>21.396999999999998</v>
      </c>
      <c r="Y1212">
        <v>470.68</v>
      </c>
      <c r="Z1212">
        <v>1.5488999999999999</v>
      </c>
      <c r="AA1212">
        <v>4.2393000000000001</v>
      </c>
      <c r="AB1212">
        <v>1.5488999999999999</v>
      </c>
      <c r="AC1212">
        <v>32.531999999999996</v>
      </c>
      <c r="AD1212">
        <v>3.3759999999999999</v>
      </c>
      <c r="AE1212">
        <v>17.707999999999998</v>
      </c>
      <c r="AF1212">
        <v>22.872</v>
      </c>
      <c r="AG1212">
        <v>9.2200000000000006</v>
      </c>
      <c r="AH1212">
        <v>26.93</v>
      </c>
      <c r="AI1212">
        <v>7.0570000000000004</v>
      </c>
      <c r="AJ1212">
        <v>0.26200000000000001</v>
      </c>
      <c r="AK1212">
        <v>12.193</v>
      </c>
      <c r="AL1212">
        <v>11.567</v>
      </c>
      <c r="AM1212">
        <v>2.742</v>
      </c>
      <c r="AN1212">
        <v>2.30246</v>
      </c>
      <c r="AO1212">
        <v>12.815659999999999</v>
      </c>
      <c r="AP1212">
        <v>4</v>
      </c>
      <c r="AQ1212">
        <v>3</v>
      </c>
      <c r="AR1212" s="4">
        <v>1211</v>
      </c>
      <c r="AS1212" s="4">
        <f>ROWS($D$2:D1212)</f>
        <v>1211</v>
      </c>
      <c r="AT1212" s="4" t="str">
        <f>IF(D1212=PUBLIC!$C$15,AS1212,"")</f>
        <v/>
      </c>
      <c r="AU1212" s="4" t="str">
        <f t="shared" si="18"/>
        <v/>
      </c>
      <c r="AV1212"/>
      <c r="AW1212"/>
      <c r="AX1212"/>
    </row>
    <row r="1213" spans="1:50" x14ac:dyDescent="0.25">
      <c r="A1213">
        <v>36</v>
      </c>
      <c r="B1213">
        <v>36057</v>
      </c>
      <c r="C1213" s="99" t="s">
        <v>2171</v>
      </c>
      <c r="D1213" s="1" t="s">
        <v>1345</v>
      </c>
      <c r="E1213">
        <v>-0.5</v>
      </c>
      <c r="F1213" s="1">
        <v>-0.57153092511483217</v>
      </c>
      <c r="G1213" s="1">
        <v>2.6040999999999999</v>
      </c>
      <c r="H1213">
        <v>-0.25</v>
      </c>
      <c r="I1213" s="1">
        <v>-0.44797075063965336</v>
      </c>
      <c r="J1213" s="1">
        <v>1.4587000000000001</v>
      </c>
      <c r="K1213">
        <v>0.25</v>
      </c>
      <c r="L1213">
        <v>9.3299044119084087E-2</v>
      </c>
      <c r="M1213">
        <v>8.8655000000000008</v>
      </c>
      <c r="N1213">
        <v>49667</v>
      </c>
      <c r="O1213">
        <v>17.664000000000001</v>
      </c>
      <c r="P1213">
        <v>12.561999999999999</v>
      </c>
      <c r="Q1213">
        <v>1.341</v>
      </c>
      <c r="R1213">
        <v>2.7480000000000002</v>
      </c>
      <c r="S1213">
        <v>5</v>
      </c>
      <c r="T1213">
        <v>9.7878000000000007</v>
      </c>
      <c r="U1213">
        <v>20.606999999999999</v>
      </c>
      <c r="V1213">
        <v>751.56</v>
      </c>
      <c r="W1213">
        <v>18.725000000000001</v>
      </c>
      <c r="X1213">
        <v>47.918999999999997</v>
      </c>
      <c r="Y1213">
        <v>464.05</v>
      </c>
      <c r="Z1213">
        <v>0.01</v>
      </c>
      <c r="AA1213">
        <v>0.01</v>
      </c>
      <c r="AB1213">
        <v>2.2749999999999999</v>
      </c>
      <c r="AC1213">
        <v>81.5</v>
      </c>
      <c r="AD1213">
        <v>4.4800000000000004</v>
      </c>
      <c r="AE1213">
        <v>24.966000000000001</v>
      </c>
      <c r="AF1213">
        <v>48.523000000000003</v>
      </c>
      <c r="AG1213">
        <v>3.02</v>
      </c>
      <c r="AH1213">
        <v>74.295000000000002</v>
      </c>
      <c r="AI1213">
        <v>2.6869999999999998</v>
      </c>
      <c r="AJ1213">
        <v>2.3E-2</v>
      </c>
      <c r="AK1213">
        <v>7.4569999999999999</v>
      </c>
      <c r="AL1213">
        <v>14.031000000000001</v>
      </c>
      <c r="AM1213">
        <v>3.8959999999999999</v>
      </c>
      <c r="AN1213">
        <v>1.7107833333333</v>
      </c>
      <c r="AO1213">
        <v>12.109233333333</v>
      </c>
      <c r="AP1213">
        <v>4</v>
      </c>
      <c r="AQ1213">
        <v>3</v>
      </c>
      <c r="AR1213" s="4">
        <v>1212</v>
      </c>
      <c r="AS1213" s="4">
        <f>ROWS($D$2:D1213)</f>
        <v>1212</v>
      </c>
      <c r="AT1213" s="4" t="str">
        <f>IF(D1213=PUBLIC!$C$15,AS1213,"")</f>
        <v/>
      </c>
      <c r="AU1213" s="4" t="str">
        <f t="shared" si="18"/>
        <v/>
      </c>
      <c r="AV1213"/>
      <c r="AW1213"/>
      <c r="AX1213"/>
    </row>
    <row r="1214" spans="1:50" x14ac:dyDescent="0.25">
      <c r="A1214">
        <v>36</v>
      </c>
      <c r="B1214">
        <v>36077</v>
      </c>
      <c r="C1214" s="99" t="s">
        <v>2171</v>
      </c>
      <c r="D1214" s="1" t="s">
        <v>1346</v>
      </c>
      <c r="E1214">
        <v>-0.25</v>
      </c>
      <c r="F1214" s="1">
        <v>-0.36818889615422551</v>
      </c>
      <c r="G1214" s="1">
        <v>3.5295999999999998</v>
      </c>
      <c r="H1214">
        <v>-0.5</v>
      </c>
      <c r="I1214" s="1">
        <v>-0.62556056051511877</v>
      </c>
      <c r="J1214" s="1">
        <v>0.75649999999999995</v>
      </c>
      <c r="K1214">
        <v>1.25</v>
      </c>
      <c r="L1214">
        <v>1.0609018168124851</v>
      </c>
      <c r="M1214">
        <v>16.832100000000001</v>
      </c>
      <c r="N1214">
        <v>60979</v>
      </c>
      <c r="O1214">
        <v>18.533999999999999</v>
      </c>
      <c r="P1214">
        <v>3.4620000000000002</v>
      </c>
      <c r="Q1214">
        <v>1.6839999999999999</v>
      </c>
      <c r="R1214">
        <v>3.052</v>
      </c>
      <c r="S1214">
        <v>8</v>
      </c>
      <c r="T1214">
        <v>3.2458999999999998</v>
      </c>
      <c r="U1214">
        <v>16.318999999999999</v>
      </c>
      <c r="V1214">
        <v>432.54</v>
      </c>
      <c r="W1214">
        <v>30.501999999999999</v>
      </c>
      <c r="X1214">
        <v>65.268000000000001</v>
      </c>
      <c r="Y1214">
        <v>591.5</v>
      </c>
      <c r="Z1214">
        <v>4.9686000000000003</v>
      </c>
      <c r="AA1214">
        <v>2.1131000000000002</v>
      </c>
      <c r="AB1214">
        <v>3.4075000000000002</v>
      </c>
      <c r="AC1214">
        <v>55.234000000000002</v>
      </c>
      <c r="AD1214">
        <v>3.2309999999999999</v>
      </c>
      <c r="AE1214">
        <v>18.695</v>
      </c>
      <c r="AF1214">
        <v>18.367000000000001</v>
      </c>
      <c r="AG1214">
        <v>0.33</v>
      </c>
      <c r="AH1214">
        <v>48.540999999999997</v>
      </c>
      <c r="AI1214">
        <v>2.4780000000000002</v>
      </c>
      <c r="AJ1214">
        <v>3.2000000000000001E-2</v>
      </c>
      <c r="AK1214">
        <v>6.5119999999999996</v>
      </c>
      <c r="AL1214">
        <v>8.4920000000000009</v>
      </c>
      <c r="AM1214">
        <v>2.34</v>
      </c>
      <c r="AN1214">
        <v>3.0844999999999998</v>
      </c>
      <c r="AO1214">
        <v>13.662257142856999</v>
      </c>
      <c r="AP1214">
        <v>4</v>
      </c>
      <c r="AQ1214">
        <v>3</v>
      </c>
      <c r="AR1214" s="4">
        <v>1213</v>
      </c>
      <c r="AS1214" s="4">
        <f>ROWS($D$2:D1214)</f>
        <v>1213</v>
      </c>
      <c r="AT1214" s="4" t="str">
        <f>IF(D1214=PUBLIC!$C$15,AS1214,"")</f>
        <v/>
      </c>
      <c r="AU1214" s="4" t="str">
        <f t="shared" si="18"/>
        <v/>
      </c>
      <c r="AV1214"/>
      <c r="AW1214"/>
      <c r="AX1214"/>
    </row>
    <row r="1215" spans="1:50" x14ac:dyDescent="0.25">
      <c r="A1215">
        <v>36</v>
      </c>
      <c r="B1215">
        <v>36089</v>
      </c>
      <c r="C1215" s="99" t="s">
        <v>2171</v>
      </c>
      <c r="D1215" s="1" t="s">
        <v>1347</v>
      </c>
      <c r="E1215">
        <v>-0.25</v>
      </c>
      <c r="F1215" s="1">
        <v>-0.45231603055618796</v>
      </c>
      <c r="G1215" s="1">
        <v>3.1467000000000001</v>
      </c>
      <c r="H1215">
        <v>-0.5</v>
      </c>
      <c r="I1215" s="1">
        <v>-0.61369932143343353</v>
      </c>
      <c r="J1215" s="1">
        <v>0.8034</v>
      </c>
      <c r="K1215">
        <v>0.01</v>
      </c>
      <c r="L1215">
        <v>-0.13960772626186471</v>
      </c>
      <c r="M1215">
        <v>6.9478999999999997</v>
      </c>
      <c r="N1215">
        <v>111529</v>
      </c>
      <c r="O1215">
        <v>15.382999999999999</v>
      </c>
      <c r="P1215">
        <v>2.2370000000000001</v>
      </c>
      <c r="Q1215">
        <v>2.2210000000000001</v>
      </c>
      <c r="R1215">
        <v>3.4319999999999999</v>
      </c>
      <c r="S1215">
        <v>5</v>
      </c>
      <c r="T1215">
        <v>0.01</v>
      </c>
      <c r="U1215">
        <v>19.202000000000002</v>
      </c>
      <c r="V1215">
        <v>454.38</v>
      </c>
      <c r="W1215">
        <v>23.760999999999999</v>
      </c>
      <c r="X1215">
        <v>18.559999999999999</v>
      </c>
      <c r="Y1215">
        <v>419.82</v>
      </c>
      <c r="Z1215">
        <v>2.7231999999999998</v>
      </c>
      <c r="AA1215">
        <v>2.4070999999999998</v>
      </c>
      <c r="AB1215">
        <v>1.869</v>
      </c>
      <c r="AC1215">
        <v>52.866999999999997</v>
      </c>
      <c r="AD1215">
        <v>4.1870000000000003</v>
      </c>
      <c r="AE1215">
        <v>28.602</v>
      </c>
      <c r="AF1215">
        <v>44.292999999999999</v>
      </c>
      <c r="AG1215">
        <v>51.02</v>
      </c>
      <c r="AH1215">
        <v>64.736999999999995</v>
      </c>
      <c r="AI1215">
        <v>2.8069999999999999</v>
      </c>
      <c r="AJ1215">
        <v>0.129</v>
      </c>
      <c r="AK1215">
        <v>7.077</v>
      </c>
      <c r="AL1215">
        <v>6.351</v>
      </c>
      <c r="AM1215">
        <v>2.5489999999999999</v>
      </c>
      <c r="AN1215">
        <v>1.32012</v>
      </c>
      <c r="AO1215">
        <v>12.937860000000001</v>
      </c>
      <c r="AP1215">
        <v>4</v>
      </c>
      <c r="AQ1215">
        <v>3</v>
      </c>
      <c r="AR1215" s="4">
        <v>1214</v>
      </c>
      <c r="AS1215" s="4">
        <f>ROWS($D$2:D1215)</f>
        <v>1214</v>
      </c>
      <c r="AT1215" s="4" t="str">
        <f>IF(D1215=PUBLIC!$C$15,AS1215,"")</f>
        <v/>
      </c>
      <c r="AU1215" s="4" t="str">
        <f t="shared" si="18"/>
        <v/>
      </c>
      <c r="AV1215"/>
      <c r="AW1215"/>
      <c r="AX1215"/>
    </row>
    <row r="1216" spans="1:50" x14ac:dyDescent="0.25">
      <c r="A1216">
        <v>36</v>
      </c>
      <c r="B1216">
        <v>36097</v>
      </c>
      <c r="C1216" s="99" t="s">
        <v>2171</v>
      </c>
      <c r="D1216" s="1" t="s">
        <v>1348</v>
      </c>
      <c r="E1216">
        <v>-0.5</v>
      </c>
      <c r="F1216" s="1">
        <v>-0.65359278121076581</v>
      </c>
      <c r="G1216" s="1">
        <v>2.2305999999999999</v>
      </c>
      <c r="H1216">
        <v>0.01</v>
      </c>
      <c r="I1216" s="1">
        <v>-0.17923402040087599</v>
      </c>
      <c r="J1216" s="1">
        <v>2.5213000000000001</v>
      </c>
      <c r="K1216">
        <v>-0.75</v>
      </c>
      <c r="L1216">
        <v>-0.98348181362617071</v>
      </c>
      <c r="M1216">
        <v>0.01</v>
      </c>
      <c r="N1216">
        <v>18336</v>
      </c>
      <c r="O1216">
        <v>19.361000000000001</v>
      </c>
      <c r="P1216">
        <v>1.7230000000000001</v>
      </c>
      <c r="Q1216">
        <v>0.82399999999999995</v>
      </c>
      <c r="R1216">
        <v>2.1160000000000001</v>
      </c>
      <c r="S1216">
        <v>7</v>
      </c>
      <c r="T1216">
        <v>0.01</v>
      </c>
      <c r="U1216">
        <v>14.629</v>
      </c>
      <c r="V1216">
        <v>488.78</v>
      </c>
      <c r="W1216">
        <v>15.816000000000001</v>
      </c>
      <c r="X1216">
        <v>40.902999999999999</v>
      </c>
      <c r="Y1216">
        <v>564.77</v>
      </c>
      <c r="Z1216">
        <v>2.5222000000000002</v>
      </c>
      <c r="AA1216">
        <v>1.4689000000000001</v>
      </c>
      <c r="AB1216">
        <v>0.01</v>
      </c>
      <c r="AC1216">
        <v>60.334000000000003</v>
      </c>
      <c r="AD1216">
        <v>4.3360000000000003</v>
      </c>
      <c r="AE1216">
        <v>6.5449999999999999</v>
      </c>
      <c r="AF1216">
        <v>23.451000000000001</v>
      </c>
      <c r="AG1216">
        <v>8.18</v>
      </c>
      <c r="AH1216">
        <v>7.09</v>
      </c>
      <c r="AI1216">
        <v>2.681</v>
      </c>
      <c r="AJ1216">
        <v>0.92200000000000004</v>
      </c>
      <c r="AK1216">
        <v>6.9630000000000001</v>
      </c>
      <c r="AL1216">
        <v>13.951000000000001</v>
      </c>
      <c r="AM1216">
        <v>2.73</v>
      </c>
      <c r="AN1216">
        <v>2.9439000000000002</v>
      </c>
      <c r="AO1216">
        <v>11.23766</v>
      </c>
      <c r="AP1216">
        <v>4</v>
      </c>
      <c r="AQ1216">
        <v>3</v>
      </c>
      <c r="AR1216" s="4">
        <v>1215</v>
      </c>
      <c r="AS1216" s="4">
        <f>ROWS($D$2:D1216)</f>
        <v>1215</v>
      </c>
      <c r="AT1216" s="4" t="str">
        <f>IF(D1216=PUBLIC!$C$15,AS1216,"")</f>
        <v/>
      </c>
      <c r="AU1216" s="4" t="str">
        <f t="shared" si="18"/>
        <v/>
      </c>
      <c r="AV1216"/>
      <c r="AW1216"/>
      <c r="AX1216"/>
    </row>
    <row r="1217" spans="1:50" x14ac:dyDescent="0.25">
      <c r="A1217">
        <v>36</v>
      </c>
      <c r="B1217">
        <v>36099</v>
      </c>
      <c r="C1217" s="99" t="s">
        <v>2171</v>
      </c>
      <c r="D1217" s="1" t="s">
        <v>1349</v>
      </c>
      <c r="E1217">
        <v>-0.25</v>
      </c>
      <c r="F1217" s="1">
        <v>-0.36854043288716654</v>
      </c>
      <c r="G1217" s="1">
        <v>3.528</v>
      </c>
      <c r="H1217">
        <v>-0.75</v>
      </c>
      <c r="I1217" s="1">
        <v>-0.81688310561735389</v>
      </c>
      <c r="J1217" s="1">
        <v>0.01</v>
      </c>
      <c r="K1217">
        <v>0.01</v>
      </c>
      <c r="L1217">
        <v>-6.3708977403367173E-2</v>
      </c>
      <c r="M1217">
        <v>7.5728</v>
      </c>
      <c r="N1217">
        <v>35036</v>
      </c>
      <c r="O1217">
        <v>17.199000000000002</v>
      </c>
      <c r="P1217">
        <v>3.2080000000000002</v>
      </c>
      <c r="Q1217">
        <v>4.3070000000000004</v>
      </c>
      <c r="R1217">
        <v>3.0539999999999998</v>
      </c>
      <c r="S1217">
        <v>3</v>
      </c>
      <c r="T1217">
        <v>3.9946000000000002</v>
      </c>
      <c r="U1217">
        <v>12.381</v>
      </c>
      <c r="V1217">
        <v>513.4</v>
      </c>
      <c r="W1217">
        <v>27.971</v>
      </c>
      <c r="X1217">
        <v>8.2769999999999992</v>
      </c>
      <c r="Y1217">
        <v>582.80999999999995</v>
      </c>
      <c r="Z1217">
        <v>3.2078000000000002</v>
      </c>
      <c r="AA1217">
        <v>2.0276999999999998</v>
      </c>
      <c r="AB1217">
        <v>3.7202000000000002</v>
      </c>
      <c r="AC1217">
        <v>38.866999999999997</v>
      </c>
      <c r="AD1217">
        <v>3.867</v>
      </c>
      <c r="AE1217">
        <v>19.978999999999999</v>
      </c>
      <c r="AF1217">
        <v>20.55</v>
      </c>
      <c r="AG1217">
        <v>0.01</v>
      </c>
      <c r="AH1217">
        <v>132.15</v>
      </c>
      <c r="AI1217">
        <v>3.278</v>
      </c>
      <c r="AJ1217">
        <v>9.0999999999999998E-2</v>
      </c>
      <c r="AK1217">
        <v>7.0810000000000004</v>
      </c>
      <c r="AL1217">
        <v>15.471</v>
      </c>
      <c r="AM1217">
        <v>3.7709999999999999</v>
      </c>
      <c r="AN1217">
        <v>2.3844833333333</v>
      </c>
      <c r="AO1217">
        <v>12.603633333333001</v>
      </c>
      <c r="AP1217">
        <v>4</v>
      </c>
      <c r="AQ1217">
        <v>3</v>
      </c>
      <c r="AR1217" s="4">
        <v>1216</v>
      </c>
      <c r="AS1217" s="4">
        <f>ROWS($D$2:D1217)</f>
        <v>1216</v>
      </c>
      <c r="AT1217" s="4" t="str">
        <f>IF(D1217=PUBLIC!$C$15,AS1217,"")</f>
        <v/>
      </c>
      <c r="AU1217" s="4" t="str">
        <f t="shared" si="18"/>
        <v/>
      </c>
      <c r="AV1217"/>
      <c r="AW1217"/>
      <c r="AX1217"/>
    </row>
    <row r="1218" spans="1:50" x14ac:dyDescent="0.25">
      <c r="A1218">
        <v>36</v>
      </c>
      <c r="B1218">
        <v>36101</v>
      </c>
      <c r="C1218" s="99" t="s">
        <v>2171</v>
      </c>
      <c r="D1218" s="1" t="s">
        <v>1350</v>
      </c>
      <c r="E1218">
        <v>-0.5</v>
      </c>
      <c r="F1218" s="1">
        <v>-0.59079953228916515</v>
      </c>
      <c r="G1218" s="1">
        <v>2.5164</v>
      </c>
      <c r="H1218">
        <v>-0.5</v>
      </c>
      <c r="I1218" s="1">
        <v>-0.69060769680103395</v>
      </c>
      <c r="J1218" s="1">
        <v>0.49930000000000002</v>
      </c>
      <c r="K1218">
        <v>0.5</v>
      </c>
      <c r="L1218">
        <v>0.28961069043047705</v>
      </c>
      <c r="M1218">
        <v>10.4818</v>
      </c>
      <c r="N1218">
        <v>98151</v>
      </c>
      <c r="O1218">
        <v>17.463999999999999</v>
      </c>
      <c r="P1218">
        <v>1.5629999999999999</v>
      </c>
      <c r="Q1218">
        <v>1.4770000000000001</v>
      </c>
      <c r="R1218">
        <v>3.073</v>
      </c>
      <c r="S1218">
        <v>3</v>
      </c>
      <c r="T1218">
        <v>6.3288000000000002</v>
      </c>
      <c r="U1218">
        <v>15.081</v>
      </c>
      <c r="V1218">
        <v>442.92</v>
      </c>
      <c r="W1218">
        <v>29.343</v>
      </c>
      <c r="X1218">
        <v>18.440999999999999</v>
      </c>
      <c r="Y1218">
        <v>734.34</v>
      </c>
      <c r="Z1218">
        <v>2.5949</v>
      </c>
      <c r="AA1218">
        <v>2.2044000000000001</v>
      </c>
      <c r="AB1218">
        <v>2.5019</v>
      </c>
      <c r="AC1218">
        <v>69.167000000000002</v>
      </c>
      <c r="AD1218">
        <v>4.0549999999999997</v>
      </c>
      <c r="AE1218">
        <v>24.757999999999999</v>
      </c>
      <c r="AF1218">
        <v>50.533999999999999</v>
      </c>
      <c r="AG1218">
        <v>6.01</v>
      </c>
      <c r="AH1218">
        <v>154.863</v>
      </c>
      <c r="AI1218">
        <v>2.7389999999999999</v>
      </c>
      <c r="AJ1218">
        <v>0.93500000000000005</v>
      </c>
      <c r="AK1218">
        <v>6.9889999999999999</v>
      </c>
      <c r="AL1218">
        <v>17.890999999999998</v>
      </c>
      <c r="AM1218">
        <v>3.2690000000000001</v>
      </c>
      <c r="AN1218">
        <v>1.4178375000000001</v>
      </c>
      <c r="AO1218">
        <v>10.8132625</v>
      </c>
      <c r="AP1218">
        <v>4</v>
      </c>
      <c r="AQ1218">
        <v>3</v>
      </c>
      <c r="AR1218" s="4">
        <v>1217</v>
      </c>
      <c r="AS1218" s="4">
        <f>ROWS($D$2:D1218)</f>
        <v>1217</v>
      </c>
      <c r="AT1218" s="4" t="str">
        <f>IF(D1218=PUBLIC!$C$15,AS1218,"")</f>
        <v/>
      </c>
      <c r="AU1218" s="4" t="str">
        <f t="shared" si="18"/>
        <v/>
      </c>
      <c r="AV1218"/>
      <c r="AW1218"/>
      <c r="AX1218"/>
    </row>
    <row r="1219" spans="1:50" x14ac:dyDescent="0.25">
      <c r="A1219">
        <v>36</v>
      </c>
      <c r="B1219">
        <v>36105</v>
      </c>
      <c r="C1219" s="99" t="s">
        <v>2171</v>
      </c>
      <c r="D1219" s="1" t="s">
        <v>1351</v>
      </c>
      <c r="E1219">
        <v>0.75</v>
      </c>
      <c r="F1219" s="1">
        <v>0.57997158572529739</v>
      </c>
      <c r="G1219" s="1">
        <v>7.8451000000000004</v>
      </c>
      <c r="H1219">
        <v>0.25</v>
      </c>
      <c r="I1219" s="1">
        <v>0.24759355312066028</v>
      </c>
      <c r="J1219" s="1">
        <v>4.2089999999999996</v>
      </c>
      <c r="K1219">
        <v>2.25</v>
      </c>
      <c r="L1219">
        <v>2.1547960266367321</v>
      </c>
      <c r="M1219">
        <v>25.8385</v>
      </c>
      <c r="N1219">
        <v>75818</v>
      </c>
      <c r="O1219">
        <v>16.739000000000001</v>
      </c>
      <c r="P1219">
        <v>14.981</v>
      </c>
      <c r="Q1219">
        <v>7.6840000000000002</v>
      </c>
      <c r="R1219">
        <v>4.383</v>
      </c>
      <c r="S1219">
        <v>4</v>
      </c>
      <c r="T1219">
        <v>0.10979999999999999</v>
      </c>
      <c r="U1219">
        <v>17.113</v>
      </c>
      <c r="V1219">
        <v>668.23</v>
      </c>
      <c r="W1219">
        <v>110.396</v>
      </c>
      <c r="X1219">
        <v>8.0459999999999994</v>
      </c>
      <c r="Y1219">
        <v>771.28</v>
      </c>
      <c r="Z1219">
        <v>3.81</v>
      </c>
      <c r="AA1219">
        <v>7.3658000000000001</v>
      </c>
      <c r="AB1219">
        <v>2.2201</v>
      </c>
      <c r="AC1219">
        <v>73.667000000000002</v>
      </c>
      <c r="AD1219">
        <v>4.0289999999999999</v>
      </c>
      <c r="AE1219">
        <v>14.904</v>
      </c>
      <c r="AF1219">
        <v>16.486999999999998</v>
      </c>
      <c r="AG1219">
        <v>5.94</v>
      </c>
      <c r="AH1219">
        <v>19.388999999999999</v>
      </c>
      <c r="AI1219">
        <v>0.85899999999999999</v>
      </c>
      <c r="AJ1219">
        <v>0.27300000000000002</v>
      </c>
      <c r="AK1219">
        <v>7.7919999999999998</v>
      </c>
      <c r="AL1219">
        <v>5.8070000000000004</v>
      </c>
      <c r="AM1219">
        <v>4.2060000000000004</v>
      </c>
      <c r="AN1219">
        <v>6.7674399999999997</v>
      </c>
      <c r="AO1219">
        <v>22.034680000000002</v>
      </c>
      <c r="AP1219">
        <v>4</v>
      </c>
      <c r="AQ1219">
        <v>3</v>
      </c>
      <c r="AR1219" s="4">
        <v>1218</v>
      </c>
      <c r="AS1219" s="4">
        <f>ROWS($D$2:D1219)</f>
        <v>1218</v>
      </c>
      <c r="AT1219" s="4" t="str">
        <f>IF(D1219=PUBLIC!$C$15,AS1219,"")</f>
        <v/>
      </c>
      <c r="AU1219" s="4" t="str">
        <f t="shared" ref="AU1219:AU1282" si="19">IFERROR(SMALL($AT$2:$AT$2013,AS1219),"")</f>
        <v/>
      </c>
      <c r="AV1219"/>
      <c r="AW1219"/>
      <c r="AX1219"/>
    </row>
    <row r="1220" spans="1:50" x14ac:dyDescent="0.25">
      <c r="A1220">
        <v>36</v>
      </c>
      <c r="B1220">
        <v>36121</v>
      </c>
      <c r="C1220" s="99" t="s">
        <v>2171</v>
      </c>
      <c r="D1220" s="1" t="s">
        <v>1352</v>
      </c>
      <c r="E1220">
        <v>-0.5</v>
      </c>
      <c r="F1220" s="1">
        <v>-0.57574936591012515</v>
      </c>
      <c r="G1220" s="1">
        <v>2.5849000000000002</v>
      </c>
      <c r="H1220">
        <v>-0.5</v>
      </c>
      <c r="I1220" s="1">
        <v>-0.5416214293592273</v>
      </c>
      <c r="J1220" s="1">
        <v>1.0884</v>
      </c>
      <c r="K1220">
        <v>0.5</v>
      </c>
      <c r="L1220">
        <v>0.31927059516922751</v>
      </c>
      <c r="M1220">
        <v>10.726000000000001</v>
      </c>
      <c r="N1220">
        <v>41239</v>
      </c>
      <c r="O1220">
        <v>15.512</v>
      </c>
      <c r="P1220">
        <v>3.206</v>
      </c>
      <c r="Q1220">
        <v>5.16</v>
      </c>
      <c r="R1220">
        <v>1.748</v>
      </c>
      <c r="S1220">
        <v>4</v>
      </c>
      <c r="T1220">
        <v>0.01</v>
      </c>
      <c r="U1220">
        <v>11.534000000000001</v>
      </c>
      <c r="V1220">
        <v>252.8</v>
      </c>
      <c r="W1220">
        <v>41.951000000000001</v>
      </c>
      <c r="X1220">
        <v>13.579000000000001</v>
      </c>
      <c r="Y1220">
        <v>525.07000000000005</v>
      </c>
      <c r="Z1220">
        <v>1.3160000000000001</v>
      </c>
      <c r="AA1220">
        <v>0.01</v>
      </c>
      <c r="AB1220">
        <v>0.81389999999999996</v>
      </c>
      <c r="AC1220">
        <v>53.134</v>
      </c>
      <c r="AD1220">
        <v>3.4430000000000001</v>
      </c>
      <c r="AE1220">
        <v>30.068999999999999</v>
      </c>
      <c r="AF1220">
        <v>38.798000000000002</v>
      </c>
      <c r="AG1220">
        <v>11.64</v>
      </c>
      <c r="AH1220">
        <v>13.821999999999999</v>
      </c>
      <c r="AI1220">
        <v>6.1219999999999999</v>
      </c>
      <c r="AJ1220">
        <v>0.28699999999999998</v>
      </c>
      <c r="AK1220">
        <v>7.6420000000000003</v>
      </c>
      <c r="AL1220">
        <v>14.401999999999999</v>
      </c>
      <c r="AM1220">
        <v>4.2350000000000003</v>
      </c>
      <c r="AN1220">
        <v>1.7529999999999999</v>
      </c>
      <c r="AO1220">
        <v>15.334239999999999</v>
      </c>
      <c r="AP1220">
        <v>4</v>
      </c>
      <c r="AQ1220">
        <v>3</v>
      </c>
      <c r="AR1220" s="4">
        <v>1219</v>
      </c>
      <c r="AS1220" s="4">
        <f>ROWS($D$2:D1220)</f>
        <v>1219</v>
      </c>
      <c r="AT1220" s="4" t="str">
        <f>IF(D1220=PUBLIC!$C$15,AS1220,"")</f>
        <v/>
      </c>
      <c r="AU1220" s="4" t="str">
        <f t="shared" si="19"/>
        <v/>
      </c>
      <c r="AV1220"/>
      <c r="AW1220"/>
      <c r="AX1220"/>
    </row>
    <row r="1221" spans="1:50" x14ac:dyDescent="0.25">
      <c r="A1221">
        <v>36</v>
      </c>
      <c r="B1221">
        <v>36123</v>
      </c>
      <c r="C1221" s="99" t="s">
        <v>2171</v>
      </c>
      <c r="D1221" s="1" t="s">
        <v>1353</v>
      </c>
      <c r="E1221">
        <v>-0.75</v>
      </c>
      <c r="F1221" s="1">
        <v>-0.86631644673173769</v>
      </c>
      <c r="G1221" s="1">
        <v>1.2624</v>
      </c>
      <c r="H1221">
        <v>-0.25</v>
      </c>
      <c r="I1221" s="1">
        <v>-0.3905866323532064</v>
      </c>
      <c r="J1221" s="1">
        <v>1.6856</v>
      </c>
      <c r="K1221">
        <v>1.25</v>
      </c>
      <c r="L1221">
        <v>1.1782904242244514</v>
      </c>
      <c r="M1221">
        <v>17.7986</v>
      </c>
      <c r="N1221">
        <v>25106</v>
      </c>
      <c r="O1221">
        <v>18.231000000000002</v>
      </c>
      <c r="P1221">
        <v>2.0630000000000002</v>
      </c>
      <c r="Q1221">
        <v>0.73299999999999998</v>
      </c>
      <c r="R1221">
        <v>1.9119999999999999</v>
      </c>
      <c r="S1221">
        <v>1</v>
      </c>
      <c r="T1221">
        <v>0.01</v>
      </c>
      <c r="U1221">
        <v>13.9</v>
      </c>
      <c r="V1221">
        <v>251.99</v>
      </c>
      <c r="W1221">
        <v>39.033999999999999</v>
      </c>
      <c r="X1221">
        <v>15.932</v>
      </c>
      <c r="Y1221">
        <v>571.66</v>
      </c>
      <c r="Z1221">
        <v>0.01</v>
      </c>
      <c r="AA1221">
        <v>0.01</v>
      </c>
      <c r="AB1221">
        <v>3.1966000000000001</v>
      </c>
      <c r="AC1221">
        <v>36.768000000000001</v>
      </c>
      <c r="AD1221">
        <v>3.3460000000000001</v>
      </c>
      <c r="AE1221">
        <v>21.11</v>
      </c>
      <c r="AF1221">
        <v>1.593</v>
      </c>
      <c r="AG1221">
        <v>5.97</v>
      </c>
      <c r="AH1221">
        <v>48.195999999999998</v>
      </c>
      <c r="AI1221">
        <v>8.0519999999999996</v>
      </c>
      <c r="AJ1221">
        <v>0.01</v>
      </c>
      <c r="AK1221">
        <v>8.6609999999999996</v>
      </c>
      <c r="AL1221">
        <v>11.698</v>
      </c>
      <c r="AM1221">
        <v>3.028</v>
      </c>
      <c r="AN1221">
        <v>2.4426749999999999</v>
      </c>
      <c r="AO1221">
        <v>8.0236249999999991</v>
      </c>
      <c r="AP1221">
        <v>4</v>
      </c>
      <c r="AQ1221">
        <v>3</v>
      </c>
      <c r="AR1221" s="4">
        <v>1220</v>
      </c>
      <c r="AS1221" s="4">
        <f>ROWS($D$2:D1221)</f>
        <v>1220</v>
      </c>
      <c r="AT1221" s="4" t="str">
        <f>IF(D1221=PUBLIC!$C$15,AS1221,"")</f>
        <v/>
      </c>
      <c r="AU1221" s="4" t="str">
        <f t="shared" si="19"/>
        <v/>
      </c>
      <c r="AV1221"/>
      <c r="AW1221"/>
      <c r="AX1221"/>
    </row>
    <row r="1222" spans="1:50" x14ac:dyDescent="0.25">
      <c r="A1222">
        <v>37</v>
      </c>
      <c r="B1222">
        <v>37005</v>
      </c>
      <c r="C1222" s="99" t="s">
        <v>2172</v>
      </c>
      <c r="D1222" s="1" t="s">
        <v>1354</v>
      </c>
      <c r="E1222">
        <v>2</v>
      </c>
      <c r="F1222" s="1">
        <v>1.985964720168961</v>
      </c>
      <c r="G1222" s="1">
        <v>14.244400000000001</v>
      </c>
      <c r="H1222">
        <v>-0.75</v>
      </c>
      <c r="I1222" s="1">
        <v>-0.81688310561735389</v>
      </c>
      <c r="J1222" s="1">
        <v>0.01</v>
      </c>
      <c r="K1222">
        <v>-0.25</v>
      </c>
      <c r="L1222">
        <v>-0.40292743745601195</v>
      </c>
      <c r="M1222">
        <v>4.7798999999999996</v>
      </c>
      <c r="N1222">
        <v>10868</v>
      </c>
      <c r="O1222">
        <v>23.721</v>
      </c>
      <c r="P1222">
        <v>9.33</v>
      </c>
      <c r="Q1222">
        <v>2.411</v>
      </c>
      <c r="R1222">
        <v>0.72699999999999998</v>
      </c>
      <c r="S1222">
        <v>10</v>
      </c>
      <c r="T1222">
        <v>0.01</v>
      </c>
      <c r="U1222">
        <v>19.454000000000001</v>
      </c>
      <c r="V1222">
        <v>313.37</v>
      </c>
      <c r="W1222">
        <v>23.922999999999998</v>
      </c>
      <c r="X1222">
        <v>6.4409999999999998</v>
      </c>
      <c r="Y1222">
        <v>970.59</v>
      </c>
      <c r="Z1222">
        <v>2.7277</v>
      </c>
      <c r="AA1222">
        <v>6.8916000000000004</v>
      </c>
      <c r="AB1222">
        <v>11.0602</v>
      </c>
      <c r="AC1222">
        <v>96.564999999999998</v>
      </c>
      <c r="AD1222">
        <v>4.6470000000000002</v>
      </c>
      <c r="AE1222">
        <v>37.725000000000001</v>
      </c>
      <c r="AF1222">
        <v>23.922999999999998</v>
      </c>
      <c r="AG1222">
        <v>5.52</v>
      </c>
      <c r="AH1222">
        <v>15.641999999999999</v>
      </c>
      <c r="AI1222">
        <v>7.49</v>
      </c>
      <c r="AJ1222">
        <v>0.223</v>
      </c>
      <c r="AK1222">
        <v>11.859</v>
      </c>
      <c r="AL1222">
        <v>11.48</v>
      </c>
      <c r="AM1222">
        <v>3.99</v>
      </c>
      <c r="AN1222">
        <v>7.214575</v>
      </c>
      <c r="AO1222">
        <v>9.6156749999999995</v>
      </c>
      <c r="AP1222">
        <v>5</v>
      </c>
      <c r="AQ1222">
        <v>2</v>
      </c>
      <c r="AR1222" s="4">
        <v>1221</v>
      </c>
      <c r="AS1222" s="4">
        <f>ROWS($D$2:D1222)</f>
        <v>1221</v>
      </c>
      <c r="AT1222" s="4" t="str">
        <f>IF(D1222=PUBLIC!$C$15,AS1222,"")</f>
        <v/>
      </c>
      <c r="AU1222" s="4" t="str">
        <f t="shared" si="19"/>
        <v/>
      </c>
      <c r="AV1222"/>
      <c r="AW1222"/>
      <c r="AX1222"/>
    </row>
    <row r="1223" spans="1:50" x14ac:dyDescent="0.25">
      <c r="A1223">
        <v>37</v>
      </c>
      <c r="B1223">
        <v>37009</v>
      </c>
      <c r="C1223" s="99" t="s">
        <v>2172</v>
      </c>
      <c r="D1223" s="1" t="s">
        <v>1355</v>
      </c>
      <c r="E1223">
        <v>0.25</v>
      </c>
      <c r="F1223" s="1">
        <v>0.21514237006988127</v>
      </c>
      <c r="G1223" s="1">
        <v>6.1845999999999997</v>
      </c>
      <c r="H1223">
        <v>-0.25</v>
      </c>
      <c r="I1223" s="1">
        <v>-0.36403161948376195</v>
      </c>
      <c r="J1223" s="1">
        <v>1.7906</v>
      </c>
      <c r="K1223">
        <v>0.25</v>
      </c>
      <c r="L1223">
        <v>7.2736300989393349E-2</v>
      </c>
      <c r="M1223">
        <v>8.6961999999999993</v>
      </c>
      <c r="N1223">
        <v>26992</v>
      </c>
      <c r="O1223">
        <v>22.902999999999999</v>
      </c>
      <c r="P1223">
        <v>5.12</v>
      </c>
      <c r="Q1223">
        <v>0.71499999999999997</v>
      </c>
      <c r="R1223">
        <v>1.552</v>
      </c>
      <c r="S1223">
        <v>10</v>
      </c>
      <c r="T1223">
        <v>0.01</v>
      </c>
      <c r="U1223">
        <v>19.925999999999998</v>
      </c>
      <c r="V1223">
        <v>260.27</v>
      </c>
      <c r="W1223">
        <v>28.527000000000001</v>
      </c>
      <c r="X1223">
        <v>8.8919999999999995</v>
      </c>
      <c r="Y1223">
        <v>988.95</v>
      </c>
      <c r="Z1223">
        <v>7.9587000000000003</v>
      </c>
      <c r="AA1223">
        <v>12.826000000000001</v>
      </c>
      <c r="AB1223">
        <v>3.3206000000000002</v>
      </c>
      <c r="AC1223">
        <v>106.533</v>
      </c>
      <c r="AD1223">
        <v>4.2050000000000001</v>
      </c>
      <c r="AE1223">
        <v>22.97</v>
      </c>
      <c r="AF1223">
        <v>39.640999999999998</v>
      </c>
      <c r="AG1223">
        <v>9.6300000000000008</v>
      </c>
      <c r="AH1223">
        <v>80.765000000000001</v>
      </c>
      <c r="AI1223">
        <v>4.2670000000000003</v>
      </c>
      <c r="AJ1223">
        <v>0.221</v>
      </c>
      <c r="AK1223">
        <v>11.457000000000001</v>
      </c>
      <c r="AL1223">
        <v>11.618</v>
      </c>
      <c r="AM1223">
        <v>2.9390000000000001</v>
      </c>
      <c r="AN1223">
        <v>7.4746600000000001</v>
      </c>
      <c r="AO1223">
        <v>4.3278999999999996</v>
      </c>
      <c r="AP1223">
        <v>5</v>
      </c>
      <c r="AQ1223">
        <v>2</v>
      </c>
      <c r="AR1223" s="4">
        <v>1222</v>
      </c>
      <c r="AS1223" s="4">
        <f>ROWS($D$2:D1223)</f>
        <v>1222</v>
      </c>
      <c r="AT1223" s="4" t="str">
        <f>IF(D1223=PUBLIC!$C$15,AS1223,"")</f>
        <v/>
      </c>
      <c r="AU1223" s="4" t="str">
        <f t="shared" si="19"/>
        <v/>
      </c>
      <c r="AV1223"/>
      <c r="AW1223"/>
      <c r="AX1223"/>
    </row>
    <row r="1224" spans="1:50" x14ac:dyDescent="0.25">
      <c r="A1224">
        <v>37</v>
      </c>
      <c r="B1224">
        <v>37011</v>
      </c>
      <c r="C1224" s="99" t="s">
        <v>2172</v>
      </c>
      <c r="D1224" s="1" t="s">
        <v>1356</v>
      </c>
      <c r="E1224">
        <v>0.01</v>
      </c>
      <c r="F1224" s="1">
        <v>-8.3619910838420186E-2</v>
      </c>
      <c r="G1224" s="1">
        <v>4.8247999999999998</v>
      </c>
      <c r="H1224">
        <v>-0.25</v>
      </c>
      <c r="I1224" s="1">
        <v>-0.35500291510815085</v>
      </c>
      <c r="J1224" s="1">
        <v>1.8263</v>
      </c>
      <c r="K1224">
        <v>0.75</v>
      </c>
      <c r="L1224">
        <v>0.54499923135664563</v>
      </c>
      <c r="M1224">
        <v>12.5845</v>
      </c>
      <c r="N1224">
        <v>17633</v>
      </c>
      <c r="O1224">
        <v>20.399000000000001</v>
      </c>
      <c r="P1224">
        <v>5.0129999999999999</v>
      </c>
      <c r="Q1224">
        <v>3.6920000000000002</v>
      </c>
      <c r="R1224">
        <v>2.081</v>
      </c>
      <c r="S1224">
        <v>7</v>
      </c>
      <c r="T1224">
        <v>0.01</v>
      </c>
      <c r="U1224">
        <v>16.693000000000001</v>
      </c>
      <c r="V1224">
        <v>300.18</v>
      </c>
      <c r="W1224">
        <v>66.352999999999994</v>
      </c>
      <c r="X1224">
        <v>30.623999999999999</v>
      </c>
      <c r="Y1224">
        <v>1223.01</v>
      </c>
      <c r="Z1224">
        <v>7.7279999999999998</v>
      </c>
      <c r="AA1224">
        <v>3.2826</v>
      </c>
      <c r="AB1224">
        <v>3.6869000000000001</v>
      </c>
      <c r="AC1224">
        <v>89.134</v>
      </c>
      <c r="AD1224">
        <v>3.2040000000000002</v>
      </c>
      <c r="AE1224">
        <v>31.192</v>
      </c>
      <c r="AF1224">
        <v>5.6710000000000003</v>
      </c>
      <c r="AG1224">
        <v>17.010000000000002</v>
      </c>
      <c r="AH1224">
        <v>47.637999999999998</v>
      </c>
      <c r="AI1224">
        <v>2.0299999999999998</v>
      </c>
      <c r="AJ1224">
        <v>0.86099999999999999</v>
      </c>
      <c r="AK1224">
        <v>12.026999999999999</v>
      </c>
      <c r="AL1224">
        <v>7.0439999999999996</v>
      </c>
      <c r="AM1224">
        <v>2.5990000000000002</v>
      </c>
      <c r="AN1224">
        <v>9.1955571428570995</v>
      </c>
      <c r="AO1224">
        <v>7.6349285714285999</v>
      </c>
      <c r="AP1224">
        <v>5</v>
      </c>
      <c r="AQ1224">
        <v>2</v>
      </c>
      <c r="AR1224" s="4">
        <v>1223</v>
      </c>
      <c r="AS1224" s="4">
        <f>ROWS($D$2:D1224)</f>
        <v>1223</v>
      </c>
      <c r="AT1224" s="4" t="str">
        <f>IF(D1224=PUBLIC!$C$15,AS1224,"")</f>
        <v/>
      </c>
      <c r="AU1224" s="4" t="str">
        <f t="shared" si="19"/>
        <v/>
      </c>
      <c r="AV1224"/>
      <c r="AW1224"/>
      <c r="AX1224"/>
    </row>
    <row r="1225" spans="1:50" x14ac:dyDescent="0.25">
      <c r="A1225">
        <v>37</v>
      </c>
      <c r="B1225">
        <v>37013</v>
      </c>
      <c r="C1225" s="99" t="s">
        <v>2172</v>
      </c>
      <c r="D1225" s="1" t="s">
        <v>1357</v>
      </c>
      <c r="E1225">
        <v>0.75</v>
      </c>
      <c r="F1225" s="1">
        <v>0.7083044642946007</v>
      </c>
      <c r="G1225" s="1">
        <v>8.4291999999999998</v>
      </c>
      <c r="H1225">
        <v>-0.25</v>
      </c>
      <c r="I1225" s="1">
        <v>-0.45092973778796286</v>
      </c>
      <c r="J1225" s="1">
        <v>1.4470000000000001</v>
      </c>
      <c r="K1225">
        <v>1.75</v>
      </c>
      <c r="L1225">
        <v>1.561124247879411</v>
      </c>
      <c r="M1225">
        <v>20.950600000000001</v>
      </c>
      <c r="N1225">
        <v>47513</v>
      </c>
      <c r="O1225">
        <v>21.681999999999999</v>
      </c>
      <c r="P1225">
        <v>7.4779999999999998</v>
      </c>
      <c r="Q1225">
        <v>25.244</v>
      </c>
      <c r="R1225">
        <v>1.353</v>
      </c>
      <c r="S1225">
        <v>5</v>
      </c>
      <c r="T1225">
        <v>0.01</v>
      </c>
      <c r="U1225">
        <v>17.484000000000002</v>
      </c>
      <c r="V1225">
        <v>582.5</v>
      </c>
      <c r="W1225">
        <v>53.249000000000002</v>
      </c>
      <c r="X1225">
        <v>7.9980000000000002</v>
      </c>
      <c r="Y1225">
        <v>1194.94</v>
      </c>
      <c r="Z1225">
        <v>1.4340999999999999</v>
      </c>
      <c r="AA1225">
        <v>5.9572000000000003</v>
      </c>
      <c r="AB1225">
        <v>1.4340999999999999</v>
      </c>
      <c r="AC1225">
        <v>141.9</v>
      </c>
      <c r="AD1225">
        <v>4.609</v>
      </c>
      <c r="AE1225">
        <v>34.517000000000003</v>
      </c>
      <c r="AF1225">
        <v>56.616</v>
      </c>
      <c r="AG1225">
        <v>3.37</v>
      </c>
      <c r="AH1225">
        <v>40.200000000000003</v>
      </c>
      <c r="AI1225">
        <v>3.9929999999999999</v>
      </c>
      <c r="AJ1225">
        <v>1.8120000000000001</v>
      </c>
      <c r="AK1225">
        <v>7.6749999999999998</v>
      </c>
      <c r="AL1225">
        <v>15.513999999999999</v>
      </c>
      <c r="AM1225">
        <v>2.7869999999999999</v>
      </c>
      <c r="AN1225">
        <v>4.3654166666667003</v>
      </c>
      <c r="AO1225">
        <v>18.949483333332999</v>
      </c>
      <c r="AP1225">
        <v>5</v>
      </c>
      <c r="AQ1225">
        <v>2</v>
      </c>
      <c r="AR1225" s="4">
        <v>1224</v>
      </c>
      <c r="AS1225" s="4">
        <f>ROWS($D$2:D1225)</f>
        <v>1224</v>
      </c>
      <c r="AT1225" s="4" t="str">
        <f>IF(D1225=PUBLIC!$C$15,AS1225,"")</f>
        <v/>
      </c>
      <c r="AU1225" s="4" t="str">
        <f t="shared" si="19"/>
        <v/>
      </c>
      <c r="AV1225"/>
      <c r="AW1225"/>
      <c r="AX1225"/>
    </row>
    <row r="1226" spans="1:50" x14ac:dyDescent="0.25">
      <c r="A1226">
        <v>37</v>
      </c>
      <c r="B1226">
        <v>37015</v>
      </c>
      <c r="C1226" s="99" t="s">
        <v>2172</v>
      </c>
      <c r="D1226" s="1" t="s">
        <v>1358</v>
      </c>
      <c r="E1226">
        <v>-0.5</v>
      </c>
      <c r="F1226" s="1">
        <v>-0.57711157075027186</v>
      </c>
      <c r="G1226" s="1">
        <v>2.5787</v>
      </c>
      <c r="H1226">
        <v>-0.25</v>
      </c>
      <c r="I1226" s="1">
        <v>-0.33906990738648424</v>
      </c>
      <c r="J1226" s="1">
        <v>1.8893</v>
      </c>
      <c r="K1226">
        <v>0.5</v>
      </c>
      <c r="L1226">
        <v>0.31861472503986921</v>
      </c>
      <c r="M1226">
        <v>10.720599999999999</v>
      </c>
      <c r="N1226">
        <v>20324</v>
      </c>
      <c r="O1226">
        <v>19.617000000000001</v>
      </c>
      <c r="P1226">
        <v>1.9390000000000001</v>
      </c>
      <c r="Q1226">
        <v>61.892000000000003</v>
      </c>
      <c r="R1226">
        <v>1.629</v>
      </c>
      <c r="S1226">
        <v>11</v>
      </c>
      <c r="T1226">
        <v>0.01</v>
      </c>
      <c r="U1226">
        <v>20.933</v>
      </c>
      <c r="V1226">
        <v>360.56</v>
      </c>
      <c r="W1226">
        <v>94.962000000000003</v>
      </c>
      <c r="X1226">
        <v>7.38</v>
      </c>
      <c r="Y1226">
        <v>929.35</v>
      </c>
      <c r="Z1226">
        <v>3.3043</v>
      </c>
      <c r="AA1226">
        <v>5.5726000000000004</v>
      </c>
      <c r="AB1226">
        <v>0.01</v>
      </c>
      <c r="AC1226">
        <v>60.466999999999999</v>
      </c>
      <c r="AD1226">
        <v>6.5190000000000001</v>
      </c>
      <c r="AE1226">
        <v>12.301</v>
      </c>
      <c r="AF1226">
        <v>13.285</v>
      </c>
      <c r="AG1226">
        <v>0.01</v>
      </c>
      <c r="AH1226">
        <v>54.122999999999998</v>
      </c>
      <c r="AI1226">
        <v>10.603</v>
      </c>
      <c r="AJ1226">
        <v>0.01</v>
      </c>
      <c r="AK1226">
        <v>4.6749999999999998</v>
      </c>
      <c r="AL1226">
        <v>23.317</v>
      </c>
      <c r="AM1226">
        <v>3.21</v>
      </c>
      <c r="AN1226">
        <v>3.4772333333333001</v>
      </c>
      <c r="AO1226">
        <v>12.09385</v>
      </c>
      <c r="AP1226">
        <v>5</v>
      </c>
      <c r="AQ1226">
        <v>2</v>
      </c>
      <c r="AR1226" s="4">
        <v>1225</v>
      </c>
      <c r="AS1226" s="4">
        <f>ROWS($D$2:D1226)</f>
        <v>1225</v>
      </c>
      <c r="AT1226" s="4" t="str">
        <f>IF(D1226=PUBLIC!$C$15,AS1226,"")</f>
        <v/>
      </c>
      <c r="AU1226" s="4" t="str">
        <f t="shared" si="19"/>
        <v/>
      </c>
      <c r="AV1226"/>
      <c r="AW1226"/>
      <c r="AX1226"/>
    </row>
    <row r="1227" spans="1:50" x14ac:dyDescent="0.25">
      <c r="A1227">
        <v>37</v>
      </c>
      <c r="B1227">
        <v>37017</v>
      </c>
      <c r="C1227" s="99" t="s">
        <v>2172</v>
      </c>
      <c r="D1227" s="1" t="s">
        <v>1359</v>
      </c>
      <c r="E1227">
        <v>0.5</v>
      </c>
      <c r="F1227" s="1">
        <v>0.25154839297509202</v>
      </c>
      <c r="G1227" s="1">
        <v>6.3502999999999998</v>
      </c>
      <c r="H1227">
        <v>0.01</v>
      </c>
      <c r="I1227" s="1">
        <v>-0.23350740860833091</v>
      </c>
      <c r="J1227" s="1">
        <v>2.3067000000000002</v>
      </c>
      <c r="K1227">
        <v>0.25</v>
      </c>
      <c r="L1227">
        <v>0.17421398489285755</v>
      </c>
      <c r="M1227">
        <v>9.5317000000000007</v>
      </c>
      <c r="N1227">
        <v>34454</v>
      </c>
      <c r="O1227">
        <v>18.384</v>
      </c>
      <c r="P1227">
        <v>7.4880000000000004</v>
      </c>
      <c r="Q1227">
        <v>34.722000000000001</v>
      </c>
      <c r="R1227">
        <v>3.55</v>
      </c>
      <c r="S1227">
        <v>6</v>
      </c>
      <c r="T1227">
        <v>0.01</v>
      </c>
      <c r="U1227">
        <v>28.13</v>
      </c>
      <c r="V1227">
        <v>435.13</v>
      </c>
      <c r="W1227">
        <v>52.533999999999999</v>
      </c>
      <c r="X1227">
        <v>0.871</v>
      </c>
      <c r="Y1227">
        <v>1106.44</v>
      </c>
      <c r="Z1227">
        <v>3.7227000000000001</v>
      </c>
      <c r="AA1227">
        <v>8.7524999999999995</v>
      </c>
      <c r="AB1227">
        <v>1.2302</v>
      </c>
      <c r="AC1227">
        <v>115.8</v>
      </c>
      <c r="AD1227">
        <v>5.1079999999999997</v>
      </c>
      <c r="AE1227">
        <v>18.866</v>
      </c>
      <c r="AF1227">
        <v>5.2240000000000002</v>
      </c>
      <c r="AG1227">
        <v>4.3499999999999996</v>
      </c>
      <c r="AH1227">
        <v>2.6120000000000001</v>
      </c>
      <c r="AI1227">
        <v>9.1050000000000004</v>
      </c>
      <c r="AJ1227">
        <v>0.126</v>
      </c>
      <c r="AK1227">
        <v>6.5919999999999996</v>
      </c>
      <c r="AL1227">
        <v>19.997</v>
      </c>
      <c r="AM1227">
        <v>4.6710000000000003</v>
      </c>
      <c r="AN1227">
        <v>5.0112399999999999</v>
      </c>
      <c r="AO1227">
        <v>14.16034</v>
      </c>
      <c r="AP1227">
        <v>5</v>
      </c>
      <c r="AQ1227">
        <v>2</v>
      </c>
      <c r="AR1227" s="4">
        <v>1226</v>
      </c>
      <c r="AS1227" s="4">
        <f>ROWS($D$2:D1227)</f>
        <v>1226</v>
      </c>
      <c r="AT1227" s="4" t="str">
        <f>IF(D1227=PUBLIC!$C$15,AS1227,"")</f>
        <v/>
      </c>
      <c r="AU1227" s="4" t="str">
        <f t="shared" si="19"/>
        <v/>
      </c>
      <c r="AV1227"/>
      <c r="AW1227"/>
      <c r="AX1227"/>
    </row>
    <row r="1228" spans="1:50" x14ac:dyDescent="0.25">
      <c r="A1228">
        <v>37</v>
      </c>
      <c r="B1228">
        <v>37029</v>
      </c>
      <c r="C1228" s="99" t="s">
        <v>2172</v>
      </c>
      <c r="D1228" s="1" t="s">
        <v>1360</v>
      </c>
      <c r="E1228">
        <v>-1</v>
      </c>
      <c r="F1228" s="1">
        <v>-1.1436789290222509</v>
      </c>
      <c r="G1228" s="1">
        <v>0.01</v>
      </c>
      <c r="H1228">
        <v>-0.75</v>
      </c>
      <c r="I1228" s="1">
        <v>-0.81688310561735389</v>
      </c>
      <c r="J1228" s="1">
        <v>0.01</v>
      </c>
      <c r="K1228">
        <v>0.01</v>
      </c>
      <c r="L1228">
        <v>-2.4745433422240566E-2</v>
      </c>
      <c r="M1228">
        <v>7.8936000000000002</v>
      </c>
      <c r="N1228">
        <v>10228</v>
      </c>
      <c r="O1228">
        <v>15.81</v>
      </c>
      <c r="P1228">
        <v>2.65</v>
      </c>
      <c r="Q1228">
        <v>14.177</v>
      </c>
      <c r="R1228">
        <v>2.7280000000000002</v>
      </c>
      <c r="S1228">
        <v>3</v>
      </c>
      <c r="T1228">
        <v>0.01</v>
      </c>
      <c r="U1228">
        <v>10.364000000000001</v>
      </c>
      <c r="V1228">
        <v>166.16</v>
      </c>
      <c r="W1228">
        <v>50.841000000000001</v>
      </c>
      <c r="X1228">
        <v>0.01</v>
      </c>
      <c r="Y1228">
        <v>898.46</v>
      </c>
      <c r="Z1228">
        <v>0.01</v>
      </c>
      <c r="AA1228">
        <v>0.01</v>
      </c>
      <c r="AB1228">
        <v>5.3419999999999996</v>
      </c>
      <c r="AC1228">
        <v>116.09699999999999</v>
      </c>
      <c r="AD1228">
        <v>2.786</v>
      </c>
      <c r="AE1228">
        <v>0.01</v>
      </c>
      <c r="AF1228">
        <v>4.8890000000000002</v>
      </c>
      <c r="AG1228">
        <v>0.01</v>
      </c>
      <c r="AH1228">
        <v>0.97799999999999998</v>
      </c>
      <c r="AI1228">
        <v>5.4779999999999998</v>
      </c>
      <c r="AJ1228">
        <v>0.01</v>
      </c>
      <c r="AK1228">
        <v>6.03</v>
      </c>
      <c r="AL1228">
        <v>9.4589999999999996</v>
      </c>
      <c r="AM1228">
        <v>2.5089999999999999</v>
      </c>
      <c r="AN1228">
        <v>3.2010200000000002</v>
      </c>
      <c r="AO1228">
        <v>15.66708</v>
      </c>
      <c r="AP1228">
        <v>5</v>
      </c>
      <c r="AQ1228">
        <v>2</v>
      </c>
      <c r="AR1228" s="4">
        <v>1227</v>
      </c>
      <c r="AS1228" s="4">
        <f>ROWS($D$2:D1228)</f>
        <v>1227</v>
      </c>
      <c r="AT1228" s="4" t="str">
        <f>IF(D1228=PUBLIC!$C$15,AS1228,"")</f>
        <v/>
      </c>
      <c r="AU1228" s="4" t="str">
        <f t="shared" si="19"/>
        <v/>
      </c>
      <c r="AV1228"/>
      <c r="AW1228"/>
      <c r="AX1228"/>
    </row>
    <row r="1229" spans="1:50" x14ac:dyDescent="0.25">
      <c r="A1229">
        <v>37</v>
      </c>
      <c r="B1229">
        <v>37031</v>
      </c>
      <c r="C1229" s="99" t="s">
        <v>2172</v>
      </c>
      <c r="D1229" s="1" t="s">
        <v>1361</v>
      </c>
      <c r="E1229">
        <v>0.75</v>
      </c>
      <c r="F1229" s="1">
        <v>0.59190186359948527</v>
      </c>
      <c r="G1229" s="1">
        <v>7.8994</v>
      </c>
      <c r="H1229">
        <v>-0.5</v>
      </c>
      <c r="I1229" s="1">
        <v>-0.58722018002933041</v>
      </c>
      <c r="J1229" s="1">
        <v>0.90810000000000002</v>
      </c>
      <c r="K1229">
        <v>1.75</v>
      </c>
      <c r="L1229">
        <v>1.6919096099706736</v>
      </c>
      <c r="M1229">
        <v>22.0274</v>
      </c>
      <c r="N1229">
        <v>68537</v>
      </c>
      <c r="O1229">
        <v>21.841000000000001</v>
      </c>
      <c r="P1229">
        <v>4.1580000000000004</v>
      </c>
      <c r="Q1229">
        <v>5.7119999999999997</v>
      </c>
      <c r="R1229">
        <v>3.778</v>
      </c>
      <c r="S1229">
        <v>5</v>
      </c>
      <c r="T1229">
        <v>0.01</v>
      </c>
      <c r="U1229">
        <v>13.148999999999999</v>
      </c>
      <c r="V1229">
        <v>281.29000000000002</v>
      </c>
      <c r="W1229">
        <v>45.960999999999999</v>
      </c>
      <c r="X1229">
        <v>28.452000000000002</v>
      </c>
      <c r="Y1229">
        <v>1348.6</v>
      </c>
      <c r="Z1229">
        <v>5.1132</v>
      </c>
      <c r="AA1229">
        <v>10.5181</v>
      </c>
      <c r="AB1229">
        <v>4.7877999999999998</v>
      </c>
      <c r="AC1229">
        <v>111.467</v>
      </c>
      <c r="AD1229">
        <v>3.3849999999999998</v>
      </c>
      <c r="AE1229">
        <v>35.454999999999998</v>
      </c>
      <c r="AF1229">
        <v>82</v>
      </c>
      <c r="AG1229">
        <v>2.48</v>
      </c>
      <c r="AH1229">
        <v>30.786000000000001</v>
      </c>
      <c r="AI1229">
        <v>2.081</v>
      </c>
      <c r="AJ1229">
        <v>0.13</v>
      </c>
      <c r="AK1229">
        <v>8.1419999999999995</v>
      </c>
      <c r="AL1229">
        <v>6.04</v>
      </c>
      <c r="AM1229">
        <v>3.8220000000000001</v>
      </c>
      <c r="AN1229">
        <v>5.0937749999999999</v>
      </c>
      <c r="AO1229">
        <v>27.918099999999999</v>
      </c>
      <c r="AP1229">
        <v>5</v>
      </c>
      <c r="AQ1229">
        <v>2</v>
      </c>
      <c r="AR1229" s="4">
        <v>1228</v>
      </c>
      <c r="AS1229" s="4">
        <f>ROWS($D$2:D1229)</f>
        <v>1228</v>
      </c>
      <c r="AT1229" s="4" t="str">
        <f>IF(D1229=PUBLIC!$C$15,AS1229,"")</f>
        <v/>
      </c>
      <c r="AU1229" s="4" t="str">
        <f t="shared" si="19"/>
        <v/>
      </c>
      <c r="AV1229"/>
      <c r="AW1229"/>
      <c r="AX1229"/>
    </row>
    <row r="1230" spans="1:50" x14ac:dyDescent="0.25">
      <c r="A1230">
        <v>37</v>
      </c>
      <c r="B1230">
        <v>37033</v>
      </c>
      <c r="C1230" s="99" t="s">
        <v>2172</v>
      </c>
      <c r="D1230" s="1" t="s">
        <v>1362</v>
      </c>
      <c r="E1230">
        <v>0.5</v>
      </c>
      <c r="F1230" s="1">
        <v>0.49586642236914358</v>
      </c>
      <c r="G1230" s="1">
        <v>7.4622999999999999</v>
      </c>
      <c r="H1230">
        <v>0.75</v>
      </c>
      <c r="I1230" s="1">
        <v>0.50881900829065208</v>
      </c>
      <c r="J1230" s="1">
        <v>5.2419000000000002</v>
      </c>
      <c r="K1230">
        <v>0.5</v>
      </c>
      <c r="L1230">
        <v>0.33513293570518482</v>
      </c>
      <c r="M1230">
        <v>10.8566</v>
      </c>
      <c r="N1230">
        <v>23094</v>
      </c>
      <c r="O1230">
        <v>19.334</v>
      </c>
      <c r="P1230">
        <v>3.5640000000000001</v>
      </c>
      <c r="Q1230">
        <v>32.502000000000002</v>
      </c>
      <c r="R1230">
        <v>2.7189999999999999</v>
      </c>
      <c r="S1230">
        <v>7</v>
      </c>
      <c r="T1230">
        <v>0.01</v>
      </c>
      <c r="U1230">
        <v>22.056999999999999</v>
      </c>
      <c r="V1230">
        <v>230.95</v>
      </c>
      <c r="W1230">
        <v>45.899000000000001</v>
      </c>
      <c r="X1230">
        <v>0.01</v>
      </c>
      <c r="Y1230">
        <v>923.56</v>
      </c>
      <c r="Z1230">
        <v>3.0937000000000001</v>
      </c>
      <c r="AA1230">
        <v>6.2309000000000001</v>
      </c>
      <c r="AB1230">
        <v>1.6816</v>
      </c>
      <c r="AC1230">
        <v>13.965999999999999</v>
      </c>
      <c r="AD1230">
        <v>5.2389999999999999</v>
      </c>
      <c r="AE1230">
        <v>13.856</v>
      </c>
      <c r="AF1230">
        <v>1.732</v>
      </c>
      <c r="AG1230">
        <v>0.87</v>
      </c>
      <c r="AH1230">
        <v>9.9589999999999996</v>
      </c>
      <c r="AI1230">
        <v>1.738</v>
      </c>
      <c r="AJ1230">
        <v>0.44800000000000001</v>
      </c>
      <c r="AK1230">
        <v>6.1849999999999996</v>
      </c>
      <c r="AL1230">
        <v>18.053000000000001</v>
      </c>
      <c r="AM1230">
        <v>2.7869999999999999</v>
      </c>
      <c r="AN1230">
        <v>3.9017833333333001</v>
      </c>
      <c r="AO1230">
        <v>11.334716666666999</v>
      </c>
      <c r="AP1230">
        <v>5</v>
      </c>
      <c r="AQ1230">
        <v>2</v>
      </c>
      <c r="AR1230" s="4">
        <v>1229</v>
      </c>
      <c r="AS1230" s="4">
        <f>ROWS($D$2:D1230)</f>
        <v>1229</v>
      </c>
      <c r="AT1230" s="4" t="str">
        <f>IF(D1230=PUBLIC!$C$15,AS1230,"")</f>
        <v/>
      </c>
      <c r="AU1230" s="4" t="str">
        <f t="shared" si="19"/>
        <v/>
      </c>
      <c r="AV1230"/>
      <c r="AW1230"/>
      <c r="AX1230"/>
    </row>
    <row r="1231" spans="1:50" x14ac:dyDescent="0.25">
      <c r="A1231">
        <v>37</v>
      </c>
      <c r="B1231">
        <v>37039</v>
      </c>
      <c r="C1231" s="99" t="s">
        <v>2172</v>
      </c>
      <c r="D1231" s="1" t="s">
        <v>1363</v>
      </c>
      <c r="E1231">
        <v>0.75</v>
      </c>
      <c r="F1231" s="1">
        <v>0.5088513104421547</v>
      </c>
      <c r="G1231" s="1">
        <v>7.5213999999999999</v>
      </c>
      <c r="H1231">
        <v>-0.75</v>
      </c>
      <c r="I1231" s="1">
        <v>-0.81688310561735389</v>
      </c>
      <c r="J1231" s="1">
        <v>0.01</v>
      </c>
      <c r="K1231">
        <v>0.01</v>
      </c>
      <c r="L1231">
        <v>-5.5279831666801768E-2</v>
      </c>
      <c r="M1231">
        <v>7.6421999999999999</v>
      </c>
      <c r="N1231">
        <v>27226</v>
      </c>
      <c r="O1231">
        <v>26.721</v>
      </c>
      <c r="P1231">
        <v>2.8650000000000002</v>
      </c>
      <c r="Q1231">
        <v>1.377</v>
      </c>
      <c r="R1231">
        <v>4.0510000000000002</v>
      </c>
      <c r="S1231">
        <v>12</v>
      </c>
      <c r="T1231">
        <v>0.01</v>
      </c>
      <c r="U1231">
        <v>19.535</v>
      </c>
      <c r="V1231">
        <v>634.75</v>
      </c>
      <c r="W1231">
        <v>37.463999999999999</v>
      </c>
      <c r="X1231">
        <v>6.2439999999999998</v>
      </c>
      <c r="Y1231">
        <v>904.2</v>
      </c>
      <c r="Z1231">
        <v>5.6902999999999997</v>
      </c>
      <c r="AA1231">
        <v>27.293600000000001</v>
      </c>
      <c r="AB1231">
        <v>6.9264000000000001</v>
      </c>
      <c r="AC1231">
        <v>120.7</v>
      </c>
      <c r="AD1231">
        <v>5.62</v>
      </c>
      <c r="AE1231">
        <v>16.896000000000001</v>
      </c>
      <c r="AF1231">
        <v>31.22</v>
      </c>
      <c r="AG1231">
        <v>13.59</v>
      </c>
      <c r="AH1231">
        <v>26.077999999999999</v>
      </c>
      <c r="AI1231">
        <v>2.359</v>
      </c>
      <c r="AJ1231">
        <v>0.77200000000000002</v>
      </c>
      <c r="AK1231">
        <v>7.34</v>
      </c>
      <c r="AL1231">
        <v>12.670999999999999</v>
      </c>
      <c r="AM1231">
        <v>1.9039999999999999</v>
      </c>
      <c r="AN1231">
        <v>8.8515571428571</v>
      </c>
      <c r="AO1231">
        <v>6.7137857142856996</v>
      </c>
      <c r="AP1231">
        <v>5</v>
      </c>
      <c r="AQ1231">
        <v>2</v>
      </c>
      <c r="AR1231" s="4">
        <v>1230</v>
      </c>
      <c r="AS1231" s="4">
        <f>ROWS($D$2:D1231)</f>
        <v>1230</v>
      </c>
      <c r="AT1231" s="4" t="str">
        <f>IF(D1231=PUBLIC!$C$15,AS1231,"")</f>
        <v/>
      </c>
      <c r="AU1231" s="4" t="str">
        <f t="shared" si="19"/>
        <v/>
      </c>
      <c r="AV1231"/>
      <c r="AW1231"/>
      <c r="AX1231"/>
    </row>
    <row r="1232" spans="1:50" x14ac:dyDescent="0.25">
      <c r="A1232">
        <v>37</v>
      </c>
      <c r="B1232">
        <v>37041</v>
      </c>
      <c r="C1232" s="99" t="s">
        <v>2172</v>
      </c>
      <c r="D1232" s="1" t="s">
        <v>1364</v>
      </c>
      <c r="E1232">
        <v>0.5</v>
      </c>
      <c r="F1232" s="1">
        <v>0.34892406799977155</v>
      </c>
      <c r="G1232" s="1">
        <v>6.7934999999999999</v>
      </c>
      <c r="H1232">
        <v>-0.75</v>
      </c>
      <c r="I1232" s="1">
        <v>-0.81688310561735389</v>
      </c>
      <c r="J1232" s="1">
        <v>0.01</v>
      </c>
      <c r="K1232">
        <v>1.25</v>
      </c>
      <c r="L1232">
        <v>1.1200151486566692</v>
      </c>
      <c r="M1232">
        <v>17.3188</v>
      </c>
      <c r="N1232">
        <v>14556</v>
      </c>
      <c r="O1232">
        <v>22.073</v>
      </c>
      <c r="P1232">
        <v>3.4079999999999999</v>
      </c>
      <c r="Q1232">
        <v>33.512</v>
      </c>
      <c r="R1232">
        <v>3.0640000000000001</v>
      </c>
      <c r="S1232">
        <v>4</v>
      </c>
      <c r="T1232">
        <v>0.01</v>
      </c>
      <c r="U1232">
        <v>24.431000000000001</v>
      </c>
      <c r="V1232">
        <v>471.51</v>
      </c>
      <c r="W1232">
        <v>83.813999999999993</v>
      </c>
      <c r="X1232">
        <v>13.74</v>
      </c>
      <c r="Y1232">
        <v>1966.93</v>
      </c>
      <c r="Z1232">
        <v>5.4154999999999998</v>
      </c>
      <c r="AA1232">
        <v>2.7824</v>
      </c>
      <c r="AB1232">
        <v>0.01</v>
      </c>
      <c r="AC1232">
        <v>111.06699999999999</v>
      </c>
      <c r="AD1232">
        <v>4.2590000000000003</v>
      </c>
      <c r="AE1232">
        <v>33.662999999999997</v>
      </c>
      <c r="AF1232">
        <v>86.561999999999998</v>
      </c>
      <c r="AG1232">
        <v>8.93</v>
      </c>
      <c r="AH1232">
        <v>77.631</v>
      </c>
      <c r="AI1232">
        <v>6.2809999999999997</v>
      </c>
      <c r="AJ1232">
        <v>0.32700000000000001</v>
      </c>
      <c r="AK1232">
        <v>5.3</v>
      </c>
      <c r="AL1232">
        <v>8.5129999999999999</v>
      </c>
      <c r="AM1232">
        <v>5.718</v>
      </c>
      <c r="AN1232">
        <v>1.4442250000000001</v>
      </c>
      <c r="AO1232">
        <v>15.189249999999999</v>
      </c>
      <c r="AP1232">
        <v>5</v>
      </c>
      <c r="AQ1232">
        <v>2</v>
      </c>
      <c r="AR1232" s="4">
        <v>1231</v>
      </c>
      <c r="AS1232" s="4">
        <f>ROWS($D$2:D1232)</f>
        <v>1231</v>
      </c>
      <c r="AT1232" s="4" t="str">
        <f>IF(D1232=PUBLIC!$C$15,AS1232,"")</f>
        <v/>
      </c>
      <c r="AU1232" s="4" t="str">
        <f t="shared" si="19"/>
        <v/>
      </c>
      <c r="AV1232"/>
      <c r="AW1232"/>
      <c r="AX1232"/>
    </row>
    <row r="1233" spans="1:50" x14ac:dyDescent="0.25">
      <c r="A1233">
        <v>37</v>
      </c>
      <c r="B1233">
        <v>37043</v>
      </c>
      <c r="C1233" s="99" t="s">
        <v>2172</v>
      </c>
      <c r="D1233" s="1" t="s">
        <v>1365</v>
      </c>
      <c r="E1233">
        <v>3</v>
      </c>
      <c r="F1233" s="1">
        <v>2.8476032236533597</v>
      </c>
      <c r="G1233" s="1">
        <v>18.1661</v>
      </c>
      <c r="H1233">
        <v>-0.75</v>
      </c>
      <c r="I1233" s="1">
        <v>-0.81688310561735389</v>
      </c>
      <c r="J1233" s="1">
        <v>0.01</v>
      </c>
      <c r="K1233">
        <v>0.5</v>
      </c>
      <c r="L1233">
        <v>0.40991427619514631</v>
      </c>
      <c r="M1233">
        <v>11.472300000000001</v>
      </c>
      <c r="N1233">
        <v>10730</v>
      </c>
      <c r="O1233">
        <v>28.071000000000002</v>
      </c>
      <c r="P1233">
        <v>3.15</v>
      </c>
      <c r="Q1233">
        <v>0.41899999999999998</v>
      </c>
      <c r="R1233">
        <v>0.28000000000000003</v>
      </c>
      <c r="S1233">
        <v>12</v>
      </c>
      <c r="T1233">
        <v>0.01</v>
      </c>
      <c r="U1233">
        <v>16.212</v>
      </c>
      <c r="V1233">
        <v>328.46</v>
      </c>
      <c r="W1233">
        <v>73.625</v>
      </c>
      <c r="X1233">
        <v>5.5919999999999996</v>
      </c>
      <c r="Y1233">
        <v>1098.9100000000001</v>
      </c>
      <c r="Z1233">
        <v>4.5465999999999998</v>
      </c>
      <c r="AA1233">
        <v>23.089600000000001</v>
      </c>
      <c r="AB1233">
        <v>7.7308000000000003</v>
      </c>
      <c r="AC1233">
        <v>131.29900000000001</v>
      </c>
      <c r="AD1233">
        <v>4.5199999999999996</v>
      </c>
      <c r="AE1233">
        <v>12.116</v>
      </c>
      <c r="AF1233">
        <v>14.911</v>
      </c>
      <c r="AG1233">
        <v>0.01</v>
      </c>
      <c r="AH1233">
        <v>1.8640000000000001</v>
      </c>
      <c r="AI1233">
        <v>2.4740000000000002</v>
      </c>
      <c r="AJ1233">
        <v>0.01</v>
      </c>
      <c r="AK1233">
        <v>10.114000000000001</v>
      </c>
      <c r="AL1233">
        <v>5.093</v>
      </c>
      <c r="AM1233">
        <v>3.008</v>
      </c>
      <c r="AN1233">
        <v>7.4421200000000001</v>
      </c>
      <c r="AO1233">
        <v>8.9169599999999996</v>
      </c>
      <c r="AP1233">
        <v>5</v>
      </c>
      <c r="AQ1233">
        <v>2</v>
      </c>
      <c r="AR1233" s="4">
        <v>1232</v>
      </c>
      <c r="AS1233" s="4">
        <f>ROWS($D$2:D1233)</f>
        <v>1232</v>
      </c>
      <c r="AT1233" s="4" t="str">
        <f>IF(D1233=PUBLIC!$C$15,AS1233,"")</f>
        <v/>
      </c>
      <c r="AU1233" s="4" t="str">
        <f t="shared" si="19"/>
        <v/>
      </c>
      <c r="AV1233"/>
      <c r="AW1233"/>
      <c r="AX1233"/>
    </row>
    <row r="1234" spans="1:50" x14ac:dyDescent="0.25">
      <c r="A1234">
        <v>37</v>
      </c>
      <c r="B1234">
        <v>37045</v>
      </c>
      <c r="C1234" s="99" t="s">
        <v>2172</v>
      </c>
      <c r="D1234" s="1" t="s">
        <v>1366</v>
      </c>
      <c r="E1234">
        <v>-0.25</v>
      </c>
      <c r="F1234" s="1">
        <v>-0.47604476002971097</v>
      </c>
      <c r="G1234" s="1">
        <v>3.0387</v>
      </c>
      <c r="H1234">
        <v>-0.5</v>
      </c>
      <c r="I1234" s="1">
        <v>-0.64278338314758687</v>
      </c>
      <c r="J1234" s="1">
        <v>0.68840000000000001</v>
      </c>
      <c r="K1234">
        <v>-0.25</v>
      </c>
      <c r="L1234">
        <v>-0.34018252841408547</v>
      </c>
      <c r="M1234">
        <v>5.2965</v>
      </c>
      <c r="N1234">
        <v>97113</v>
      </c>
      <c r="O1234">
        <v>17.091999999999999</v>
      </c>
      <c r="P1234">
        <v>3.206</v>
      </c>
      <c r="Q1234">
        <v>20.620999999999999</v>
      </c>
      <c r="R1234">
        <v>2.6110000000000002</v>
      </c>
      <c r="S1234">
        <v>3</v>
      </c>
      <c r="T1234">
        <v>1.0106999999999999</v>
      </c>
      <c r="U1234">
        <v>20.847999999999999</v>
      </c>
      <c r="V1234">
        <v>493.48</v>
      </c>
      <c r="W1234">
        <v>92.676000000000002</v>
      </c>
      <c r="X1234">
        <v>4.4279999999999999</v>
      </c>
      <c r="Y1234">
        <v>1119.92</v>
      </c>
      <c r="Z1234">
        <v>5.1608999999999998</v>
      </c>
      <c r="AA1234">
        <v>13.4041</v>
      </c>
      <c r="AB1234">
        <v>2.1976</v>
      </c>
      <c r="AC1234">
        <v>138.5</v>
      </c>
      <c r="AD1234">
        <v>5.01</v>
      </c>
      <c r="AE1234">
        <v>28.728999999999999</v>
      </c>
      <c r="AF1234">
        <v>74.14</v>
      </c>
      <c r="AG1234">
        <v>1.65</v>
      </c>
      <c r="AH1234">
        <v>37.276000000000003</v>
      </c>
      <c r="AI1234">
        <v>1.0580000000000001</v>
      </c>
      <c r="AJ1234">
        <v>7.1999999999999995E-2</v>
      </c>
      <c r="AK1234">
        <v>5.2089999999999996</v>
      </c>
      <c r="AL1234">
        <v>19.202000000000002</v>
      </c>
      <c r="AM1234">
        <v>3.3620000000000001</v>
      </c>
      <c r="AN1234">
        <v>5.4276</v>
      </c>
      <c r="AO1234">
        <v>11.624183333333001</v>
      </c>
      <c r="AP1234">
        <v>5</v>
      </c>
      <c r="AQ1234">
        <v>2</v>
      </c>
      <c r="AR1234" s="4">
        <v>1233</v>
      </c>
      <c r="AS1234" s="4">
        <f>ROWS($D$2:D1234)</f>
        <v>1233</v>
      </c>
      <c r="AT1234" s="4" t="str">
        <f>IF(D1234=PUBLIC!$C$15,AS1234,"")</f>
        <v/>
      </c>
      <c r="AU1234" s="4" t="str">
        <f t="shared" si="19"/>
        <v/>
      </c>
      <c r="AV1234"/>
      <c r="AW1234"/>
      <c r="AX1234"/>
    </row>
    <row r="1235" spans="1:50" x14ac:dyDescent="0.25">
      <c r="A1235">
        <v>37</v>
      </c>
      <c r="B1235">
        <v>37047</v>
      </c>
      <c r="C1235" s="99" t="s">
        <v>2172</v>
      </c>
      <c r="D1235" s="1" t="s">
        <v>1367</v>
      </c>
      <c r="E1235">
        <v>0.75</v>
      </c>
      <c r="F1235" s="1">
        <v>0.57267719851676979</v>
      </c>
      <c r="G1235" s="1">
        <v>7.8118999999999996</v>
      </c>
      <c r="H1235">
        <v>-0.25</v>
      </c>
      <c r="I1235" s="1">
        <v>-0.44308968636936502</v>
      </c>
      <c r="J1235" s="1">
        <v>1.478</v>
      </c>
      <c r="K1235">
        <v>0.5</v>
      </c>
      <c r="L1235">
        <v>0.44161466578078851</v>
      </c>
      <c r="M1235">
        <v>11.7333</v>
      </c>
      <c r="N1235">
        <v>57015</v>
      </c>
      <c r="O1235">
        <v>17.803999999999998</v>
      </c>
      <c r="P1235">
        <v>4.9550000000000001</v>
      </c>
      <c r="Q1235">
        <v>30.405999999999999</v>
      </c>
      <c r="R1235">
        <v>4.774</v>
      </c>
      <c r="S1235">
        <v>6</v>
      </c>
      <c r="T1235">
        <v>0.01</v>
      </c>
      <c r="U1235">
        <v>22.986999999999998</v>
      </c>
      <c r="V1235">
        <v>679.55</v>
      </c>
      <c r="W1235">
        <v>22.800999999999998</v>
      </c>
      <c r="X1235">
        <v>2.9820000000000002</v>
      </c>
      <c r="Y1235">
        <v>957.38</v>
      </c>
      <c r="Z1235">
        <v>5.7887000000000004</v>
      </c>
      <c r="AA1235">
        <v>10.4595</v>
      </c>
      <c r="AB1235">
        <v>10.0815</v>
      </c>
      <c r="AC1235">
        <v>188.3</v>
      </c>
      <c r="AD1235">
        <v>5.4459999999999997</v>
      </c>
      <c r="AE1235">
        <v>44.374000000000002</v>
      </c>
      <c r="AF1235">
        <v>48.058</v>
      </c>
      <c r="AG1235">
        <v>24.91</v>
      </c>
      <c r="AH1235">
        <v>39.463000000000001</v>
      </c>
      <c r="AI1235">
        <v>3.32</v>
      </c>
      <c r="AJ1235">
        <v>2.4E-2</v>
      </c>
      <c r="AK1235">
        <v>7.6289999999999996</v>
      </c>
      <c r="AL1235">
        <v>12.579000000000001</v>
      </c>
      <c r="AM1235">
        <v>3.222</v>
      </c>
      <c r="AN1235">
        <v>6.0214999999999996</v>
      </c>
      <c r="AO1235">
        <v>15.922816666667</v>
      </c>
      <c r="AP1235">
        <v>5</v>
      </c>
      <c r="AQ1235">
        <v>2</v>
      </c>
      <c r="AR1235" s="4">
        <v>1234</v>
      </c>
      <c r="AS1235" s="4">
        <f>ROWS($D$2:D1235)</f>
        <v>1234</v>
      </c>
      <c r="AT1235" s="4" t="str">
        <f>IF(D1235=PUBLIC!$C$15,AS1235,"")</f>
        <v/>
      </c>
      <c r="AU1235" s="4" t="str">
        <f t="shared" si="19"/>
        <v/>
      </c>
      <c r="AV1235"/>
      <c r="AW1235"/>
      <c r="AX1235"/>
    </row>
    <row r="1236" spans="1:50" x14ac:dyDescent="0.25">
      <c r="A1236">
        <v>37</v>
      </c>
      <c r="B1236">
        <v>37049</v>
      </c>
      <c r="C1236" s="99" t="s">
        <v>2172</v>
      </c>
      <c r="D1236" s="1" t="s">
        <v>1368</v>
      </c>
      <c r="E1236">
        <v>0.01</v>
      </c>
      <c r="F1236" s="1">
        <v>-0.20870107462801871</v>
      </c>
      <c r="G1236" s="1">
        <v>4.2554999999999996</v>
      </c>
      <c r="H1236">
        <v>-0.25</v>
      </c>
      <c r="I1236" s="1">
        <v>-0.25998655001243409</v>
      </c>
      <c r="J1236" s="1">
        <v>2.202</v>
      </c>
      <c r="K1236">
        <v>2.5</v>
      </c>
      <c r="L1236">
        <v>2.4152371967075856</v>
      </c>
      <c r="M1236">
        <v>27.982800000000001</v>
      </c>
      <c r="N1236">
        <v>104190</v>
      </c>
      <c r="O1236">
        <v>17.120999999999999</v>
      </c>
      <c r="P1236">
        <v>7</v>
      </c>
      <c r="Q1236">
        <v>20.919</v>
      </c>
      <c r="R1236">
        <v>5.7569999999999997</v>
      </c>
      <c r="S1236">
        <v>2</v>
      </c>
      <c r="T1236">
        <v>0.01</v>
      </c>
      <c r="U1236">
        <v>15.163</v>
      </c>
      <c r="V1236">
        <v>360.19</v>
      </c>
      <c r="W1236">
        <v>56.722999999999999</v>
      </c>
      <c r="X1236">
        <v>21.210999999999999</v>
      </c>
      <c r="Y1236">
        <v>1153.8499999999999</v>
      </c>
      <c r="Z1236">
        <v>4.1749999999999998</v>
      </c>
      <c r="AA1236">
        <v>7.5949999999999998</v>
      </c>
      <c r="AB1236">
        <v>2.1747000000000001</v>
      </c>
      <c r="AC1236">
        <v>122.8</v>
      </c>
      <c r="AD1236">
        <v>3.2919999999999998</v>
      </c>
      <c r="AE1236">
        <v>22.170999999999999</v>
      </c>
      <c r="AF1236">
        <v>81.486000000000004</v>
      </c>
      <c r="AG1236">
        <v>23.23</v>
      </c>
      <c r="AH1236">
        <v>30.617000000000001</v>
      </c>
      <c r="AI1236">
        <v>1.4370000000000001</v>
      </c>
      <c r="AJ1236">
        <v>0.38800000000000001</v>
      </c>
      <c r="AK1236">
        <v>5.5359999999999996</v>
      </c>
      <c r="AL1236">
        <v>11.497</v>
      </c>
      <c r="AM1236">
        <v>4.0170000000000003</v>
      </c>
      <c r="AN1236">
        <v>5.8002000000000002</v>
      </c>
      <c r="AO1236">
        <v>23.23845</v>
      </c>
      <c r="AP1236">
        <v>5</v>
      </c>
      <c r="AQ1236">
        <v>2</v>
      </c>
      <c r="AR1236" s="4">
        <v>1235</v>
      </c>
      <c r="AS1236" s="4">
        <f>ROWS($D$2:D1236)</f>
        <v>1235</v>
      </c>
      <c r="AT1236" s="4" t="str">
        <f>IF(D1236=PUBLIC!$C$15,AS1236,"")</f>
        <v/>
      </c>
      <c r="AU1236" s="4" t="str">
        <f t="shared" si="19"/>
        <v/>
      </c>
      <c r="AV1236"/>
      <c r="AW1236"/>
      <c r="AX1236"/>
    </row>
    <row r="1237" spans="1:50" x14ac:dyDescent="0.25">
      <c r="A1237">
        <v>37</v>
      </c>
      <c r="B1237">
        <v>37055</v>
      </c>
      <c r="C1237" s="99" t="s">
        <v>2172</v>
      </c>
      <c r="D1237" s="1" t="s">
        <v>1369</v>
      </c>
      <c r="E1237">
        <v>0.01</v>
      </c>
      <c r="F1237" s="1">
        <v>-4.205069216813722E-2</v>
      </c>
      <c r="G1237" s="1">
        <v>5.0140000000000002</v>
      </c>
      <c r="H1237">
        <v>0.5</v>
      </c>
      <c r="I1237" s="1">
        <v>0.28699613412122638</v>
      </c>
      <c r="J1237" s="1">
        <v>4.3647999999999998</v>
      </c>
      <c r="K1237">
        <v>1.75</v>
      </c>
      <c r="L1237">
        <v>1.5176667789378675</v>
      </c>
      <c r="M1237">
        <v>20.5928</v>
      </c>
      <c r="N1237">
        <v>35187</v>
      </c>
      <c r="O1237">
        <v>18.564</v>
      </c>
      <c r="P1237">
        <v>6.9260000000000002</v>
      </c>
      <c r="Q1237">
        <v>2.0089999999999999</v>
      </c>
      <c r="R1237">
        <v>3.282</v>
      </c>
      <c r="S1237">
        <v>3</v>
      </c>
      <c r="T1237">
        <v>0.01</v>
      </c>
      <c r="U1237">
        <v>8.234</v>
      </c>
      <c r="V1237">
        <v>697.84</v>
      </c>
      <c r="W1237">
        <v>63.66</v>
      </c>
      <c r="X1237">
        <v>9.0939999999999994</v>
      </c>
      <c r="Y1237">
        <v>1069.82</v>
      </c>
      <c r="Z1237">
        <v>2.0992000000000002</v>
      </c>
      <c r="AA1237">
        <v>6.9183000000000003</v>
      </c>
      <c r="AB1237">
        <v>1.8321000000000001</v>
      </c>
      <c r="AC1237">
        <v>119.401</v>
      </c>
      <c r="AD1237">
        <v>2.302</v>
      </c>
      <c r="AE1237">
        <v>44.05</v>
      </c>
      <c r="AF1237">
        <v>43.481999999999999</v>
      </c>
      <c r="AG1237">
        <v>5.68</v>
      </c>
      <c r="AH1237">
        <v>10.231</v>
      </c>
      <c r="AI1237">
        <v>2.1480000000000001</v>
      </c>
      <c r="AJ1237">
        <v>0.01</v>
      </c>
      <c r="AK1237">
        <v>9.2789999999999999</v>
      </c>
      <c r="AL1237">
        <v>4.5960000000000001</v>
      </c>
      <c r="AM1237">
        <v>2.3820000000000001</v>
      </c>
      <c r="AN1237">
        <v>8.1779666666667001</v>
      </c>
      <c r="AO1237">
        <v>18.332999999999998</v>
      </c>
      <c r="AP1237">
        <v>5</v>
      </c>
      <c r="AQ1237">
        <v>2</v>
      </c>
      <c r="AR1237" s="4">
        <v>1236</v>
      </c>
      <c r="AS1237" s="4">
        <f>ROWS($D$2:D1237)</f>
        <v>1236</v>
      </c>
      <c r="AT1237" s="4" t="str">
        <f>IF(D1237=PUBLIC!$C$15,AS1237,"")</f>
        <v/>
      </c>
      <c r="AU1237" s="4" t="str">
        <f t="shared" si="19"/>
        <v/>
      </c>
      <c r="AV1237"/>
      <c r="AW1237"/>
      <c r="AX1237"/>
    </row>
    <row r="1238" spans="1:50" x14ac:dyDescent="0.25">
      <c r="A1238">
        <v>37</v>
      </c>
      <c r="B1238">
        <v>37057</v>
      </c>
      <c r="C1238" s="99" t="s">
        <v>2172</v>
      </c>
      <c r="D1238" s="1" t="s">
        <v>1370</v>
      </c>
      <c r="E1238">
        <v>0.5</v>
      </c>
      <c r="F1238" s="1">
        <v>0.34945137309918312</v>
      </c>
      <c r="G1238" s="1">
        <v>6.7958999999999996</v>
      </c>
      <c r="H1238">
        <v>0.75</v>
      </c>
      <c r="I1238" s="1">
        <v>0.63438628343045356</v>
      </c>
      <c r="J1238" s="1">
        <v>5.7384000000000004</v>
      </c>
      <c r="K1238">
        <v>0.75</v>
      </c>
      <c r="L1238">
        <v>0.74588982283040917</v>
      </c>
      <c r="M1238">
        <v>14.2385</v>
      </c>
      <c r="N1238">
        <v>164058</v>
      </c>
      <c r="O1238">
        <v>16.695</v>
      </c>
      <c r="P1238">
        <v>6.6980000000000004</v>
      </c>
      <c r="Q1238">
        <v>8.9019999999999992</v>
      </c>
      <c r="R1238">
        <v>3.1949999999999998</v>
      </c>
      <c r="S1238">
        <v>2</v>
      </c>
      <c r="T1238">
        <v>1.9767999999999999</v>
      </c>
      <c r="U1238">
        <v>16.244</v>
      </c>
      <c r="V1238">
        <v>1035.9000000000001</v>
      </c>
      <c r="W1238">
        <v>51.079000000000001</v>
      </c>
      <c r="X1238">
        <v>3.17</v>
      </c>
      <c r="Y1238">
        <v>1066.54</v>
      </c>
      <c r="Z1238">
        <v>3.7343000000000002</v>
      </c>
      <c r="AA1238">
        <v>10.342599999999999</v>
      </c>
      <c r="AB1238">
        <v>1.2310000000000001</v>
      </c>
      <c r="AC1238">
        <v>81</v>
      </c>
      <c r="AD1238">
        <v>4.0289999999999999</v>
      </c>
      <c r="AE1238">
        <v>21.395</v>
      </c>
      <c r="AF1238">
        <v>18.042000000000002</v>
      </c>
      <c r="AG1238">
        <v>5.79</v>
      </c>
      <c r="AH1238">
        <v>10.484</v>
      </c>
      <c r="AI1238">
        <v>0.83299999999999996</v>
      </c>
      <c r="AJ1238">
        <v>0.14099999999999999</v>
      </c>
      <c r="AK1238">
        <v>6.8940000000000001</v>
      </c>
      <c r="AL1238">
        <v>21.535</v>
      </c>
      <c r="AM1238">
        <v>4.931</v>
      </c>
      <c r="AN1238">
        <v>4.3666999999999998</v>
      </c>
      <c r="AO1238">
        <v>19.273471428571</v>
      </c>
      <c r="AP1238">
        <v>5</v>
      </c>
      <c r="AQ1238">
        <v>2</v>
      </c>
      <c r="AR1238" s="4">
        <v>1237</v>
      </c>
      <c r="AS1238" s="4">
        <f>ROWS($D$2:D1238)</f>
        <v>1237</v>
      </c>
      <c r="AT1238" s="4" t="str">
        <f>IF(D1238=PUBLIC!$C$15,AS1238,"")</f>
        <v/>
      </c>
      <c r="AU1238" s="4" t="str">
        <f t="shared" si="19"/>
        <v/>
      </c>
      <c r="AV1238"/>
      <c r="AW1238"/>
      <c r="AX1238"/>
    </row>
    <row r="1239" spans="1:50" x14ac:dyDescent="0.25">
      <c r="A1239">
        <v>37</v>
      </c>
      <c r="B1239">
        <v>37061</v>
      </c>
      <c r="C1239" s="99" t="s">
        <v>2172</v>
      </c>
      <c r="D1239" s="1" t="s">
        <v>1371</v>
      </c>
      <c r="E1239">
        <v>-0.5</v>
      </c>
      <c r="F1239" s="1">
        <v>-0.69566733393465152</v>
      </c>
      <c r="G1239" s="1">
        <v>2.0390999999999999</v>
      </c>
      <c r="H1239">
        <v>-0.5</v>
      </c>
      <c r="I1239" s="1">
        <v>-0.6475379949756398</v>
      </c>
      <c r="J1239" s="1">
        <v>0.66959999999999997</v>
      </c>
      <c r="K1239">
        <v>-0.5</v>
      </c>
      <c r="L1239">
        <v>-0.67336455412800833</v>
      </c>
      <c r="M1239">
        <v>2.5533000000000001</v>
      </c>
      <c r="N1239">
        <v>59121</v>
      </c>
      <c r="O1239">
        <v>15.842000000000001</v>
      </c>
      <c r="P1239">
        <v>21.317</v>
      </c>
      <c r="Q1239">
        <v>24.774999999999999</v>
      </c>
      <c r="R1239">
        <v>1.839</v>
      </c>
      <c r="S1239">
        <v>6</v>
      </c>
      <c r="T1239">
        <v>2.4089</v>
      </c>
      <c r="U1239">
        <v>27.622</v>
      </c>
      <c r="V1239">
        <v>201.61</v>
      </c>
      <c r="W1239">
        <v>31.63</v>
      </c>
      <c r="X1239">
        <v>0.01</v>
      </c>
      <c r="Y1239">
        <v>800.41</v>
      </c>
      <c r="Z1239">
        <v>0.55420000000000003</v>
      </c>
      <c r="AA1239">
        <v>2.6019999999999999</v>
      </c>
      <c r="AB1239">
        <v>1.3382000000000001</v>
      </c>
      <c r="AC1239">
        <v>83.100999999999999</v>
      </c>
      <c r="AD1239">
        <v>3.298</v>
      </c>
      <c r="AE1239">
        <v>25.372</v>
      </c>
      <c r="AF1239">
        <v>14.208</v>
      </c>
      <c r="AG1239">
        <v>1.52</v>
      </c>
      <c r="AH1239">
        <v>2.5369999999999999</v>
      </c>
      <c r="AI1239">
        <v>9.9429999999999996</v>
      </c>
      <c r="AJ1239">
        <v>0.25800000000000001</v>
      </c>
      <c r="AK1239">
        <v>8.34</v>
      </c>
      <c r="AL1239">
        <v>20.891999999999999</v>
      </c>
      <c r="AM1239">
        <v>3.6280000000000001</v>
      </c>
      <c r="AN1239">
        <v>4.0102833333332999</v>
      </c>
      <c r="AO1239">
        <v>17.149883333333001</v>
      </c>
      <c r="AP1239">
        <v>5</v>
      </c>
      <c r="AQ1239">
        <v>2</v>
      </c>
      <c r="AR1239" s="4">
        <v>1238</v>
      </c>
      <c r="AS1239" s="4">
        <f>ROWS($D$2:D1239)</f>
        <v>1238</v>
      </c>
      <c r="AT1239" s="4" t="str">
        <f>IF(D1239=PUBLIC!$C$15,AS1239,"")</f>
        <v/>
      </c>
      <c r="AU1239" s="4" t="str">
        <f t="shared" si="19"/>
        <v/>
      </c>
      <c r="AV1239"/>
      <c r="AW1239"/>
      <c r="AX1239"/>
    </row>
    <row r="1240" spans="1:50" x14ac:dyDescent="0.25">
      <c r="A1240">
        <v>37</v>
      </c>
      <c r="B1240">
        <v>37073</v>
      </c>
      <c r="C1240" s="99" t="s">
        <v>2172</v>
      </c>
      <c r="D1240" s="1" t="s">
        <v>1372</v>
      </c>
      <c r="E1240">
        <v>-0.75</v>
      </c>
      <c r="F1240" s="1">
        <v>-0.78858288666014109</v>
      </c>
      <c r="G1240" s="1">
        <v>1.6162000000000001</v>
      </c>
      <c r="H1240">
        <v>0.01</v>
      </c>
      <c r="I1240" s="1">
        <v>-0.14825317205319083</v>
      </c>
      <c r="J1240" s="1">
        <v>2.6438000000000001</v>
      </c>
      <c r="K1240">
        <v>1.75</v>
      </c>
      <c r="L1240">
        <v>1.7291120211970423</v>
      </c>
      <c r="M1240">
        <v>22.3337</v>
      </c>
      <c r="N1240">
        <v>11615</v>
      </c>
      <c r="O1240">
        <v>17.443000000000001</v>
      </c>
      <c r="P1240">
        <v>1.1970000000000001</v>
      </c>
      <c r="Q1240">
        <v>33.034999999999997</v>
      </c>
      <c r="R1240">
        <v>3.2629999999999999</v>
      </c>
      <c r="S1240">
        <v>1</v>
      </c>
      <c r="T1240">
        <v>0.01</v>
      </c>
      <c r="U1240">
        <v>12.045</v>
      </c>
      <c r="V1240">
        <v>420.04</v>
      </c>
      <c r="W1240">
        <v>25.829000000000001</v>
      </c>
      <c r="X1240">
        <v>12.053000000000001</v>
      </c>
      <c r="Y1240">
        <v>1039.19</v>
      </c>
      <c r="Z1240">
        <v>0.01</v>
      </c>
      <c r="AA1240">
        <v>3.2652999999999999</v>
      </c>
      <c r="AB1240">
        <v>2.1903000000000001</v>
      </c>
      <c r="AC1240">
        <v>2.7679999999999998</v>
      </c>
      <c r="AD1240">
        <v>4.0030000000000001</v>
      </c>
      <c r="AE1240">
        <v>9.4710000000000001</v>
      </c>
      <c r="AF1240">
        <v>0.01</v>
      </c>
      <c r="AG1240">
        <v>0.01</v>
      </c>
      <c r="AH1240">
        <v>0.86099999999999999</v>
      </c>
      <c r="AI1240">
        <v>4.4770000000000003</v>
      </c>
      <c r="AJ1240">
        <v>0.159</v>
      </c>
      <c r="AK1240">
        <v>6.9240000000000004</v>
      </c>
      <c r="AL1240">
        <v>19.18</v>
      </c>
      <c r="AM1240">
        <v>3.78</v>
      </c>
      <c r="AN1240">
        <v>2.1967571428571002</v>
      </c>
      <c r="AO1240">
        <v>11.722042857143</v>
      </c>
      <c r="AP1240">
        <v>5</v>
      </c>
      <c r="AQ1240">
        <v>2</v>
      </c>
      <c r="AR1240" s="4">
        <v>1239</v>
      </c>
      <c r="AS1240" s="4">
        <f>ROWS($D$2:D1240)</f>
        <v>1239</v>
      </c>
      <c r="AT1240" s="4" t="str">
        <f>IF(D1240=PUBLIC!$C$15,AS1240,"")</f>
        <v/>
      </c>
      <c r="AU1240" s="4" t="str">
        <f t="shared" si="19"/>
        <v/>
      </c>
      <c r="AV1240"/>
      <c r="AW1240"/>
      <c r="AX1240"/>
    </row>
    <row r="1241" spans="1:50" x14ac:dyDescent="0.25">
      <c r="A1241">
        <v>37</v>
      </c>
      <c r="B1241">
        <v>37075</v>
      </c>
      <c r="C1241" s="99" t="s">
        <v>2172</v>
      </c>
      <c r="D1241" s="1" t="s">
        <v>1373</v>
      </c>
      <c r="E1241">
        <v>1.25</v>
      </c>
      <c r="F1241" s="1">
        <v>1.0842730001750871</v>
      </c>
      <c r="G1241" s="1">
        <v>10.1404</v>
      </c>
      <c r="H1241">
        <v>-0.75</v>
      </c>
      <c r="I1241" s="1">
        <v>-0.81688310561735389</v>
      </c>
      <c r="J1241" s="1">
        <v>0.01</v>
      </c>
      <c r="K1241">
        <v>-0.75</v>
      </c>
      <c r="L1241">
        <v>-0.98348181362617071</v>
      </c>
      <c r="M1241">
        <v>0.01</v>
      </c>
      <c r="N1241">
        <v>8651</v>
      </c>
      <c r="O1241">
        <v>21.893000000000001</v>
      </c>
      <c r="P1241">
        <v>2.9940000000000002</v>
      </c>
      <c r="Q1241">
        <v>0.39300000000000002</v>
      </c>
      <c r="R1241">
        <v>8.82</v>
      </c>
      <c r="S1241">
        <v>12</v>
      </c>
      <c r="T1241">
        <v>0.01</v>
      </c>
      <c r="U1241">
        <v>19.329999999999998</v>
      </c>
      <c r="V1241">
        <v>329.02</v>
      </c>
      <c r="W1241">
        <v>58.953000000000003</v>
      </c>
      <c r="X1241">
        <v>0.01</v>
      </c>
      <c r="Y1241">
        <v>626.69000000000005</v>
      </c>
      <c r="Z1241">
        <v>5.0662000000000003</v>
      </c>
      <c r="AA1241">
        <v>34.862400000000001</v>
      </c>
      <c r="AB1241">
        <v>3.5821999999999998</v>
      </c>
      <c r="AC1241">
        <v>109.267</v>
      </c>
      <c r="AD1241">
        <v>4.7969999999999997</v>
      </c>
      <c r="AE1241">
        <v>31.21</v>
      </c>
      <c r="AF1241">
        <v>15.026999999999999</v>
      </c>
      <c r="AG1241">
        <v>0.01</v>
      </c>
      <c r="AH1241">
        <v>45.081000000000003</v>
      </c>
      <c r="AI1241">
        <v>2.6320000000000001</v>
      </c>
      <c r="AJ1241">
        <v>0.01</v>
      </c>
      <c r="AK1241">
        <v>15.013</v>
      </c>
      <c r="AL1241">
        <v>9.5820000000000007</v>
      </c>
      <c r="AM1241">
        <v>1.012</v>
      </c>
      <c r="AN1241">
        <v>7.5879399999999997</v>
      </c>
      <c r="AO1241">
        <v>11.21264</v>
      </c>
      <c r="AP1241">
        <v>5</v>
      </c>
      <c r="AQ1241">
        <v>2</v>
      </c>
      <c r="AR1241" s="4">
        <v>1240</v>
      </c>
      <c r="AS1241" s="4">
        <f>ROWS($D$2:D1241)</f>
        <v>1240</v>
      </c>
      <c r="AT1241" s="4" t="str">
        <f>IF(D1241=PUBLIC!$C$15,AS1241,"")</f>
        <v/>
      </c>
      <c r="AU1241" s="4" t="str">
        <f t="shared" si="19"/>
        <v/>
      </c>
      <c r="AV1241"/>
      <c r="AW1241"/>
      <c r="AX1241"/>
    </row>
    <row r="1242" spans="1:50" x14ac:dyDescent="0.25">
      <c r="A1242">
        <v>37</v>
      </c>
      <c r="B1242">
        <v>37077</v>
      </c>
      <c r="C1242" s="99" t="s">
        <v>2172</v>
      </c>
      <c r="D1242" s="1" t="s">
        <v>1374</v>
      </c>
      <c r="E1242">
        <v>0.01</v>
      </c>
      <c r="F1242" s="1">
        <v>-0.1935410530199346</v>
      </c>
      <c r="G1242" s="1">
        <v>4.3244999999999996</v>
      </c>
      <c r="H1242">
        <v>-0.25</v>
      </c>
      <c r="I1242" s="1">
        <v>-0.35578692025001069</v>
      </c>
      <c r="J1242" s="1">
        <v>1.8231999999999999</v>
      </c>
      <c r="K1242">
        <v>0.25</v>
      </c>
      <c r="L1242">
        <v>2.143268198182522E-2</v>
      </c>
      <c r="M1242">
        <v>8.2737999999999996</v>
      </c>
      <c r="N1242">
        <v>58341</v>
      </c>
      <c r="O1242">
        <v>15.346</v>
      </c>
      <c r="P1242">
        <v>7.4820000000000002</v>
      </c>
      <c r="Q1242">
        <v>30.445</v>
      </c>
      <c r="R1242">
        <v>3.6659999999999999</v>
      </c>
      <c r="S1242">
        <v>3</v>
      </c>
      <c r="T1242">
        <v>4.3738000000000001</v>
      </c>
      <c r="U1242">
        <v>16.47</v>
      </c>
      <c r="V1242">
        <v>552.72</v>
      </c>
      <c r="W1242">
        <v>50.735999999999997</v>
      </c>
      <c r="X1242">
        <v>0.68600000000000005</v>
      </c>
      <c r="Y1242">
        <v>1124.76</v>
      </c>
      <c r="Z1242">
        <v>2.2319</v>
      </c>
      <c r="AA1242">
        <v>4.9276999999999997</v>
      </c>
      <c r="AB1242">
        <v>0.95350000000000001</v>
      </c>
      <c r="AC1242">
        <v>84.4</v>
      </c>
      <c r="AD1242">
        <v>3.6</v>
      </c>
      <c r="AE1242">
        <v>20.911999999999999</v>
      </c>
      <c r="AF1242">
        <v>30.681999999999999</v>
      </c>
      <c r="AG1242">
        <v>10.11</v>
      </c>
      <c r="AH1242">
        <v>46.451000000000001</v>
      </c>
      <c r="AI1242">
        <v>1.875</v>
      </c>
      <c r="AJ1242">
        <v>8.5000000000000006E-2</v>
      </c>
      <c r="AK1242">
        <v>6.4050000000000002</v>
      </c>
      <c r="AL1242">
        <v>15.808</v>
      </c>
      <c r="AM1242">
        <v>4.2009999999999996</v>
      </c>
      <c r="AN1242">
        <v>3.5259571428570999</v>
      </c>
      <c r="AO1242">
        <v>13.168485714286</v>
      </c>
      <c r="AP1242">
        <v>5</v>
      </c>
      <c r="AQ1242">
        <v>2</v>
      </c>
      <c r="AR1242" s="4">
        <v>1241</v>
      </c>
      <c r="AS1242" s="4">
        <f>ROWS($D$2:D1242)</f>
        <v>1241</v>
      </c>
      <c r="AT1242" s="4" t="str">
        <f>IF(D1242=PUBLIC!$C$15,AS1242,"")</f>
        <v/>
      </c>
      <c r="AU1242" s="4" t="str">
        <f t="shared" si="19"/>
        <v/>
      </c>
      <c r="AV1242"/>
      <c r="AW1242"/>
      <c r="AX1242"/>
    </row>
    <row r="1243" spans="1:50" x14ac:dyDescent="0.25">
      <c r="A1243">
        <v>37</v>
      </c>
      <c r="B1243">
        <v>37083</v>
      </c>
      <c r="C1243" s="99" t="s">
        <v>2172</v>
      </c>
      <c r="D1243" s="1" t="s">
        <v>1375</v>
      </c>
      <c r="E1243">
        <v>-0.75</v>
      </c>
      <c r="F1243" s="1">
        <v>-0.77964067101595225</v>
      </c>
      <c r="G1243" s="1">
        <v>1.6569</v>
      </c>
      <c r="H1243">
        <v>-0.25</v>
      </c>
      <c r="I1243" s="1">
        <v>-0.30912596906512985</v>
      </c>
      <c r="J1243" s="1">
        <v>2.0076999999999998</v>
      </c>
      <c r="K1243">
        <v>1</v>
      </c>
      <c r="L1243">
        <v>0.82161853128499907</v>
      </c>
      <c r="M1243">
        <v>14.862</v>
      </c>
      <c r="N1243">
        <v>52849</v>
      </c>
      <c r="O1243">
        <v>18.545000000000002</v>
      </c>
      <c r="P1243">
        <v>2.5920000000000001</v>
      </c>
      <c r="Q1243">
        <v>51.838000000000001</v>
      </c>
      <c r="R1243">
        <v>6.6660000000000004</v>
      </c>
      <c r="S1243">
        <v>5</v>
      </c>
      <c r="T1243">
        <v>3.1888000000000001</v>
      </c>
      <c r="U1243">
        <v>26.788</v>
      </c>
      <c r="V1243">
        <v>1123.32</v>
      </c>
      <c r="W1243">
        <v>37.087000000000003</v>
      </c>
      <c r="X1243">
        <v>4.5410000000000004</v>
      </c>
      <c r="Y1243">
        <v>829.75</v>
      </c>
      <c r="Z1243">
        <v>3.8754</v>
      </c>
      <c r="AA1243">
        <v>1.5742</v>
      </c>
      <c r="AB1243">
        <v>2.6154000000000002</v>
      </c>
      <c r="AC1243">
        <v>122.333</v>
      </c>
      <c r="AD1243">
        <v>6.1120000000000001</v>
      </c>
      <c r="AE1243">
        <v>33.869999999999997</v>
      </c>
      <c r="AF1243">
        <v>75.686999999999998</v>
      </c>
      <c r="AG1243">
        <v>16.27</v>
      </c>
      <c r="AH1243">
        <v>45.033999999999999</v>
      </c>
      <c r="AI1243">
        <v>2.302</v>
      </c>
      <c r="AJ1243">
        <v>5.0999999999999997E-2</v>
      </c>
      <c r="AK1243">
        <v>4.9390000000000001</v>
      </c>
      <c r="AL1243">
        <v>19.475000000000001</v>
      </c>
      <c r="AM1243">
        <v>4.806</v>
      </c>
      <c r="AN1243">
        <v>3.4175285714285999</v>
      </c>
      <c r="AO1243">
        <v>14.145614285714</v>
      </c>
      <c r="AP1243">
        <v>5</v>
      </c>
      <c r="AQ1243">
        <v>2</v>
      </c>
      <c r="AR1243" s="4">
        <v>1242</v>
      </c>
      <c r="AS1243" s="4">
        <f>ROWS($D$2:D1243)</f>
        <v>1242</v>
      </c>
      <c r="AT1243" s="4" t="str">
        <f>IF(D1243=PUBLIC!$C$15,AS1243,"")</f>
        <v/>
      </c>
      <c r="AU1243" s="4" t="str">
        <f t="shared" si="19"/>
        <v/>
      </c>
      <c r="AV1243"/>
      <c r="AW1243"/>
      <c r="AX1243"/>
    </row>
    <row r="1244" spans="1:50" x14ac:dyDescent="0.25">
      <c r="A1244">
        <v>37</v>
      </c>
      <c r="B1244">
        <v>37085</v>
      </c>
      <c r="C1244" s="99" t="s">
        <v>2172</v>
      </c>
      <c r="D1244" s="1" t="s">
        <v>1376</v>
      </c>
      <c r="E1244">
        <v>-0.25</v>
      </c>
      <c r="F1244" s="1">
        <v>-0.4571936027257455</v>
      </c>
      <c r="G1244" s="1">
        <v>3.1244999999999998</v>
      </c>
      <c r="H1244">
        <v>-0.25</v>
      </c>
      <c r="I1244" s="1">
        <v>-0.34283819016510059</v>
      </c>
      <c r="J1244" s="1">
        <v>1.8744000000000001</v>
      </c>
      <c r="K1244">
        <v>0.75</v>
      </c>
      <c r="L1244">
        <v>0.51450127034149307</v>
      </c>
      <c r="M1244">
        <v>12.333399999999999</v>
      </c>
      <c r="N1244">
        <v>126620</v>
      </c>
      <c r="O1244">
        <v>11.154</v>
      </c>
      <c r="P1244">
        <v>11.874000000000001</v>
      </c>
      <c r="Q1244">
        <v>20.65</v>
      </c>
      <c r="R1244">
        <v>4.9649999999999999</v>
      </c>
      <c r="S1244">
        <v>3</v>
      </c>
      <c r="T1244">
        <v>1.5229999999999999</v>
      </c>
      <c r="U1244">
        <v>18.253</v>
      </c>
      <c r="V1244">
        <v>679.15</v>
      </c>
      <c r="W1244">
        <v>33.012</v>
      </c>
      <c r="X1244">
        <v>1.343</v>
      </c>
      <c r="Y1244">
        <v>958.64</v>
      </c>
      <c r="Z1244">
        <v>2.8639999999999999</v>
      </c>
      <c r="AA1244">
        <v>7.1185</v>
      </c>
      <c r="AB1244">
        <v>1.3025</v>
      </c>
      <c r="AC1244">
        <v>86.667000000000002</v>
      </c>
      <c r="AD1244">
        <v>3.4119999999999999</v>
      </c>
      <c r="AE1244">
        <v>22.587</v>
      </c>
      <c r="AF1244">
        <v>27.088999999999999</v>
      </c>
      <c r="AG1244">
        <v>3.95</v>
      </c>
      <c r="AH1244">
        <v>5.5279999999999996</v>
      </c>
      <c r="AI1244">
        <v>1.712</v>
      </c>
      <c r="AJ1244">
        <v>2.1000000000000001E-2</v>
      </c>
      <c r="AK1244">
        <v>9.4529999999999994</v>
      </c>
      <c r="AL1244">
        <v>10.348000000000001</v>
      </c>
      <c r="AM1244">
        <v>2.9329999999999998</v>
      </c>
      <c r="AN1244">
        <v>2.9169428571428999</v>
      </c>
      <c r="AO1244">
        <v>11.394228571429</v>
      </c>
      <c r="AP1244">
        <v>5</v>
      </c>
      <c r="AQ1244">
        <v>2</v>
      </c>
      <c r="AR1244" s="4">
        <v>1243</v>
      </c>
      <c r="AS1244" s="4">
        <f>ROWS($D$2:D1244)</f>
        <v>1243</v>
      </c>
      <c r="AT1244" s="4" t="str">
        <f>IF(D1244=PUBLIC!$C$15,AS1244,"")</f>
        <v/>
      </c>
      <c r="AU1244" s="4" t="str">
        <f t="shared" si="19"/>
        <v/>
      </c>
      <c r="AV1244"/>
      <c r="AW1244"/>
      <c r="AX1244"/>
    </row>
    <row r="1245" spans="1:50" x14ac:dyDescent="0.25">
      <c r="A1245">
        <v>37</v>
      </c>
      <c r="B1245">
        <v>37091</v>
      </c>
      <c r="C1245" s="99" t="s">
        <v>2172</v>
      </c>
      <c r="D1245" s="1" t="s">
        <v>1377</v>
      </c>
      <c r="E1245">
        <v>-0.75</v>
      </c>
      <c r="F1245" s="1">
        <v>-0.79128532529462559</v>
      </c>
      <c r="G1245" s="1">
        <v>1.6039000000000001</v>
      </c>
      <c r="H1245">
        <v>-0.75</v>
      </c>
      <c r="I1245" s="1">
        <v>-0.81688310561735389</v>
      </c>
      <c r="J1245" s="1">
        <v>0.01</v>
      </c>
      <c r="K1245">
        <v>0.5</v>
      </c>
      <c r="L1245">
        <v>0.28528680587396793</v>
      </c>
      <c r="M1245">
        <v>10.446199999999999</v>
      </c>
      <c r="N1245">
        <v>24285</v>
      </c>
      <c r="O1245">
        <v>17.635999999999999</v>
      </c>
      <c r="P1245">
        <v>3.323</v>
      </c>
      <c r="Q1245">
        <v>57.756</v>
      </c>
      <c r="R1245">
        <v>5.1680000000000001</v>
      </c>
      <c r="S1245">
        <v>4</v>
      </c>
      <c r="T1245">
        <v>0.01</v>
      </c>
      <c r="U1245">
        <v>24.393999999999998</v>
      </c>
      <c r="V1245">
        <v>757.91</v>
      </c>
      <c r="W1245">
        <v>65.061000000000007</v>
      </c>
      <c r="X1245">
        <v>14.824</v>
      </c>
      <c r="Y1245">
        <v>1113.9100000000001</v>
      </c>
      <c r="Z1245">
        <v>1.6163000000000001</v>
      </c>
      <c r="AA1245">
        <v>0.01</v>
      </c>
      <c r="AB1245">
        <v>0.01</v>
      </c>
      <c r="AC1245">
        <v>136.30000000000001</v>
      </c>
      <c r="AD1245">
        <v>4.9210000000000003</v>
      </c>
      <c r="AE1245">
        <v>36.648000000000003</v>
      </c>
      <c r="AF1245">
        <v>71.649000000000001</v>
      </c>
      <c r="AG1245">
        <v>16.059999999999999</v>
      </c>
      <c r="AH1245">
        <v>93.472999999999999</v>
      </c>
      <c r="AI1245">
        <v>3.8</v>
      </c>
      <c r="AJ1245">
        <v>0.01</v>
      </c>
      <c r="AK1245">
        <v>2.948</v>
      </c>
      <c r="AL1245">
        <v>16.332000000000001</v>
      </c>
      <c r="AM1245">
        <v>1.9059999999999999</v>
      </c>
      <c r="AN1245">
        <v>3.8197399999999999</v>
      </c>
      <c r="AO1245">
        <v>15.64648</v>
      </c>
      <c r="AP1245">
        <v>5</v>
      </c>
      <c r="AQ1245">
        <v>2</v>
      </c>
      <c r="AR1245" s="4">
        <v>1244</v>
      </c>
      <c r="AS1245" s="4">
        <f>ROWS($D$2:D1245)</f>
        <v>1244</v>
      </c>
      <c r="AT1245" s="4" t="str">
        <f>IF(D1245=PUBLIC!$C$15,AS1245,"")</f>
        <v/>
      </c>
      <c r="AU1245" s="4" t="str">
        <f t="shared" si="19"/>
        <v/>
      </c>
      <c r="AV1245"/>
      <c r="AW1245"/>
      <c r="AX1245"/>
    </row>
    <row r="1246" spans="1:50" x14ac:dyDescent="0.25">
      <c r="A1246">
        <v>37</v>
      </c>
      <c r="B1246">
        <v>37095</v>
      </c>
      <c r="C1246" s="99" t="s">
        <v>2172</v>
      </c>
      <c r="D1246" s="1" t="s">
        <v>1378</v>
      </c>
      <c r="E1246">
        <v>0.75</v>
      </c>
      <c r="F1246" s="1">
        <v>0.55521021709875995</v>
      </c>
      <c r="G1246" s="1">
        <v>7.7324000000000002</v>
      </c>
      <c r="H1246">
        <v>-0.75</v>
      </c>
      <c r="I1246" s="1">
        <v>-0.81688310561735389</v>
      </c>
      <c r="J1246" s="1">
        <v>0.01</v>
      </c>
      <c r="K1246">
        <v>1.25</v>
      </c>
      <c r="L1246">
        <v>1.1267438903541578</v>
      </c>
      <c r="M1246">
        <v>17.374199999999998</v>
      </c>
      <c r="N1246">
        <v>5629</v>
      </c>
      <c r="O1246">
        <v>16.788</v>
      </c>
      <c r="P1246">
        <v>5.7910000000000004</v>
      </c>
      <c r="Q1246">
        <v>32.954000000000001</v>
      </c>
      <c r="R1246">
        <v>0.26600000000000001</v>
      </c>
      <c r="S1246">
        <v>10</v>
      </c>
      <c r="T1246">
        <v>0.01</v>
      </c>
      <c r="U1246">
        <v>22.402000000000001</v>
      </c>
      <c r="V1246">
        <v>384.01</v>
      </c>
      <c r="W1246">
        <v>7.1059999999999999</v>
      </c>
      <c r="X1246">
        <v>1.7769999999999999</v>
      </c>
      <c r="Y1246">
        <v>763.29</v>
      </c>
      <c r="Z1246">
        <v>0.01</v>
      </c>
      <c r="AA1246">
        <v>0.01</v>
      </c>
      <c r="AB1246">
        <v>0.01</v>
      </c>
      <c r="AC1246">
        <v>61.762</v>
      </c>
      <c r="AD1246">
        <v>2.8420000000000001</v>
      </c>
      <c r="AE1246">
        <v>0.01</v>
      </c>
      <c r="AF1246">
        <v>8.8829999999999991</v>
      </c>
      <c r="AG1246">
        <v>0.01</v>
      </c>
      <c r="AH1246">
        <v>21.318000000000001</v>
      </c>
      <c r="AI1246">
        <v>19.312999999999999</v>
      </c>
      <c r="AJ1246">
        <v>0.72399999999999998</v>
      </c>
      <c r="AK1246">
        <v>5.2460000000000004</v>
      </c>
      <c r="AL1246">
        <v>11.307</v>
      </c>
      <c r="AM1246">
        <v>2.94</v>
      </c>
      <c r="AN1246">
        <v>5.5592499999999996</v>
      </c>
      <c r="AO1246">
        <v>17.175899999999999</v>
      </c>
      <c r="AP1246">
        <v>5</v>
      </c>
      <c r="AQ1246">
        <v>2</v>
      </c>
      <c r="AR1246" s="4">
        <v>1245</v>
      </c>
      <c r="AS1246" s="4">
        <f>ROWS($D$2:D1246)</f>
        <v>1245</v>
      </c>
      <c r="AT1246" s="4" t="str">
        <f>IF(D1246=PUBLIC!$C$15,AS1246,"")</f>
        <v/>
      </c>
      <c r="AU1246" s="4" t="str">
        <f t="shared" si="19"/>
        <v/>
      </c>
      <c r="AV1246"/>
      <c r="AW1246"/>
      <c r="AX1246"/>
    </row>
    <row r="1247" spans="1:50" x14ac:dyDescent="0.25">
      <c r="A1247">
        <v>37</v>
      </c>
      <c r="B1247">
        <v>37097</v>
      </c>
      <c r="C1247" s="99" t="s">
        <v>2172</v>
      </c>
      <c r="D1247" s="1" t="s">
        <v>1379</v>
      </c>
      <c r="E1247">
        <v>0.01</v>
      </c>
      <c r="F1247" s="1">
        <v>-0.10532730409753191</v>
      </c>
      <c r="G1247" s="1">
        <v>4.726</v>
      </c>
      <c r="H1247">
        <v>-0.25</v>
      </c>
      <c r="I1247" s="1">
        <v>-0.30684982510489162</v>
      </c>
      <c r="J1247" s="1">
        <v>2.0167000000000002</v>
      </c>
      <c r="K1247">
        <v>0.25</v>
      </c>
      <c r="L1247">
        <v>0.12665125477125785</v>
      </c>
      <c r="M1247">
        <v>9.1401000000000003</v>
      </c>
      <c r="N1247">
        <v>167493</v>
      </c>
      <c r="O1247">
        <v>14.502000000000001</v>
      </c>
      <c r="P1247">
        <v>7.242</v>
      </c>
      <c r="Q1247">
        <v>12.103999999999999</v>
      </c>
      <c r="R1247">
        <v>4.0250000000000004</v>
      </c>
      <c r="S1247">
        <v>1</v>
      </c>
      <c r="T1247">
        <v>10.2606</v>
      </c>
      <c r="U1247">
        <v>13.331</v>
      </c>
      <c r="V1247">
        <v>953.94</v>
      </c>
      <c r="W1247">
        <v>54.210999999999999</v>
      </c>
      <c r="X1247">
        <v>7.2240000000000002</v>
      </c>
      <c r="Y1247">
        <v>1825.41</v>
      </c>
      <c r="Z1247">
        <v>3.5886</v>
      </c>
      <c r="AA1247">
        <v>8.2082999999999995</v>
      </c>
      <c r="AB1247">
        <v>3.8437999999999999</v>
      </c>
      <c r="AC1247">
        <v>109.06699999999999</v>
      </c>
      <c r="AD1247">
        <v>3.1080000000000001</v>
      </c>
      <c r="AE1247">
        <v>28.18</v>
      </c>
      <c r="AF1247">
        <v>89.078000000000003</v>
      </c>
      <c r="AG1247">
        <v>5.91</v>
      </c>
      <c r="AH1247">
        <v>46.210999999999999</v>
      </c>
      <c r="AI1247">
        <v>0.99299999999999999</v>
      </c>
      <c r="AJ1247">
        <v>3.5999999999999997E-2</v>
      </c>
      <c r="AK1247">
        <v>6.0209999999999999</v>
      </c>
      <c r="AL1247">
        <v>18.382999999999999</v>
      </c>
      <c r="AM1247">
        <v>3.6549999999999998</v>
      </c>
      <c r="AN1247">
        <v>6.1626666666667003</v>
      </c>
      <c r="AO1247">
        <v>16.664533333333001</v>
      </c>
      <c r="AP1247">
        <v>5</v>
      </c>
      <c r="AQ1247">
        <v>2</v>
      </c>
      <c r="AR1247" s="4">
        <v>1246</v>
      </c>
      <c r="AS1247" s="4">
        <f>ROWS($D$2:D1247)</f>
        <v>1246</v>
      </c>
      <c r="AT1247" s="4" t="str">
        <f>IF(D1247=PUBLIC!$C$15,AS1247,"")</f>
        <v/>
      </c>
      <c r="AU1247" s="4" t="str">
        <f t="shared" si="19"/>
        <v/>
      </c>
      <c r="AV1247"/>
      <c r="AW1247"/>
      <c r="AX1247"/>
    </row>
    <row r="1248" spans="1:50" x14ac:dyDescent="0.25">
      <c r="A1248">
        <v>37</v>
      </c>
      <c r="B1248">
        <v>37099</v>
      </c>
      <c r="C1248" s="99" t="s">
        <v>2172</v>
      </c>
      <c r="D1248" s="1" t="s">
        <v>1380</v>
      </c>
      <c r="E1248">
        <v>-0.25</v>
      </c>
      <c r="F1248" s="1">
        <v>-0.25967390090447534</v>
      </c>
      <c r="G1248" s="1">
        <v>4.0235000000000003</v>
      </c>
      <c r="H1248">
        <v>0.5</v>
      </c>
      <c r="I1248" s="1">
        <v>0.42935629358989547</v>
      </c>
      <c r="J1248" s="1">
        <v>4.9276999999999997</v>
      </c>
      <c r="K1248">
        <v>1</v>
      </c>
      <c r="L1248">
        <v>0.89456586456138509</v>
      </c>
      <c r="M1248">
        <v>15.4626</v>
      </c>
      <c r="N1248">
        <v>41227</v>
      </c>
      <c r="O1248">
        <v>17.510000000000002</v>
      </c>
      <c r="P1248">
        <v>5.3849999999999998</v>
      </c>
      <c r="Q1248">
        <v>2.2530000000000001</v>
      </c>
      <c r="R1248">
        <v>11.366</v>
      </c>
      <c r="S1248">
        <v>5</v>
      </c>
      <c r="T1248">
        <v>0.01</v>
      </c>
      <c r="U1248">
        <v>23.082000000000001</v>
      </c>
      <c r="V1248">
        <v>393.68</v>
      </c>
      <c r="W1248">
        <v>39.052</v>
      </c>
      <c r="X1248">
        <v>24.498999999999999</v>
      </c>
      <c r="Y1248">
        <v>938.21</v>
      </c>
      <c r="Z1248">
        <v>5.7081999999999997</v>
      </c>
      <c r="AA1248">
        <v>11.0383</v>
      </c>
      <c r="AB1248">
        <v>4.3771000000000004</v>
      </c>
      <c r="AC1248">
        <v>101.001</v>
      </c>
      <c r="AD1248">
        <v>2.7770000000000001</v>
      </c>
      <c r="AE1248">
        <v>18.434999999999999</v>
      </c>
      <c r="AF1248">
        <v>75.192999999999998</v>
      </c>
      <c r="AG1248">
        <v>125.89</v>
      </c>
      <c r="AH1248">
        <v>13.583</v>
      </c>
      <c r="AI1248">
        <v>1.482</v>
      </c>
      <c r="AJ1248">
        <v>0.124</v>
      </c>
      <c r="AK1248">
        <v>7.7110000000000003</v>
      </c>
      <c r="AL1248">
        <v>2.6930000000000001</v>
      </c>
      <c r="AM1248">
        <v>1.68</v>
      </c>
      <c r="AN1248">
        <v>7.7834500000000002</v>
      </c>
      <c r="AO1248">
        <v>9.8682999999999996</v>
      </c>
      <c r="AP1248">
        <v>5</v>
      </c>
      <c r="AQ1248">
        <v>2</v>
      </c>
      <c r="AR1248" s="4">
        <v>1247</v>
      </c>
      <c r="AS1248" s="4">
        <f>ROWS($D$2:D1248)</f>
        <v>1247</v>
      </c>
      <c r="AT1248" s="4" t="str">
        <f>IF(D1248=PUBLIC!$C$15,AS1248,"")</f>
        <v/>
      </c>
      <c r="AU1248" s="4" t="str">
        <f t="shared" si="19"/>
        <v/>
      </c>
      <c r="AV1248"/>
      <c r="AW1248"/>
      <c r="AX1248"/>
    </row>
    <row r="1249" spans="1:50" x14ac:dyDescent="0.25">
      <c r="A1249">
        <v>37</v>
      </c>
      <c r="B1249">
        <v>37103</v>
      </c>
      <c r="C1249" s="99" t="s">
        <v>2172</v>
      </c>
      <c r="D1249" s="1" t="s">
        <v>1381</v>
      </c>
      <c r="E1249">
        <v>0.25</v>
      </c>
      <c r="F1249" s="1">
        <v>0.21189065529017642</v>
      </c>
      <c r="G1249" s="1">
        <v>6.1698000000000004</v>
      </c>
      <c r="H1249">
        <v>-0.75</v>
      </c>
      <c r="I1249" s="1">
        <v>-0.81688310561735389</v>
      </c>
      <c r="J1249" s="1">
        <v>0.01</v>
      </c>
      <c r="K1249">
        <v>2.75</v>
      </c>
      <c r="L1249">
        <v>2.7478240810078312</v>
      </c>
      <c r="M1249">
        <v>30.7211</v>
      </c>
      <c r="N1249">
        <v>10074</v>
      </c>
      <c r="O1249">
        <v>22.027000000000001</v>
      </c>
      <c r="P1249">
        <v>4.1890000000000001</v>
      </c>
      <c r="Q1249">
        <v>30.434999999999999</v>
      </c>
      <c r="R1249">
        <v>2.988</v>
      </c>
      <c r="S1249">
        <v>2</v>
      </c>
      <c r="T1249">
        <v>0.01</v>
      </c>
      <c r="U1249">
        <v>22.759</v>
      </c>
      <c r="V1249">
        <v>399.44</v>
      </c>
      <c r="W1249">
        <v>24.815999999999999</v>
      </c>
      <c r="X1249">
        <v>0.01</v>
      </c>
      <c r="Y1249">
        <v>709.74</v>
      </c>
      <c r="Z1249">
        <v>1.9346000000000001</v>
      </c>
      <c r="AA1249">
        <v>13.6614</v>
      </c>
      <c r="AB1249">
        <v>0.01</v>
      </c>
      <c r="AC1249">
        <v>11.631</v>
      </c>
      <c r="AD1249">
        <v>4.9139999999999997</v>
      </c>
      <c r="AE1249">
        <v>11.912000000000001</v>
      </c>
      <c r="AF1249">
        <v>10.919</v>
      </c>
      <c r="AG1249">
        <v>0.01</v>
      </c>
      <c r="AH1249">
        <v>1.9850000000000001</v>
      </c>
      <c r="AI1249">
        <v>7.431</v>
      </c>
      <c r="AJ1249">
        <v>0.28100000000000003</v>
      </c>
      <c r="AK1249">
        <v>7.125</v>
      </c>
      <c r="AL1249">
        <v>14.377000000000001</v>
      </c>
      <c r="AM1249">
        <v>3.754</v>
      </c>
      <c r="AN1249">
        <v>4.4318600000000004</v>
      </c>
      <c r="AO1249">
        <v>16.318300000000001</v>
      </c>
      <c r="AP1249">
        <v>5</v>
      </c>
      <c r="AQ1249">
        <v>2</v>
      </c>
      <c r="AR1249" s="4">
        <v>1248</v>
      </c>
      <c r="AS1249" s="4">
        <f>ROWS($D$2:D1249)</f>
        <v>1248</v>
      </c>
      <c r="AT1249" s="4" t="str">
        <f>IF(D1249=PUBLIC!$C$15,AS1249,"")</f>
        <v/>
      </c>
      <c r="AU1249" s="4" t="str">
        <f t="shared" si="19"/>
        <v/>
      </c>
      <c r="AV1249"/>
      <c r="AW1249"/>
      <c r="AX1249"/>
    </row>
    <row r="1250" spans="1:50" x14ac:dyDescent="0.25">
      <c r="A1250">
        <v>37</v>
      </c>
      <c r="B1250">
        <v>37105</v>
      </c>
      <c r="C1250" s="99" t="s">
        <v>2172</v>
      </c>
      <c r="D1250" s="1" t="s">
        <v>1382</v>
      </c>
      <c r="E1250">
        <v>-0.75</v>
      </c>
      <c r="F1250" s="1">
        <v>-0.76949004785227859</v>
      </c>
      <c r="G1250" s="1">
        <v>1.7031000000000001</v>
      </c>
      <c r="H1250">
        <v>0.01</v>
      </c>
      <c r="I1250" s="1">
        <v>-9.2411773562016408E-2</v>
      </c>
      <c r="J1250" s="1">
        <v>2.8645999999999998</v>
      </c>
      <c r="K1250">
        <v>1.25</v>
      </c>
      <c r="L1250">
        <v>1.055193317538442</v>
      </c>
      <c r="M1250">
        <v>16.7851</v>
      </c>
      <c r="N1250">
        <v>59540</v>
      </c>
      <c r="O1250">
        <v>15.119</v>
      </c>
      <c r="P1250">
        <v>19.177</v>
      </c>
      <c r="Q1250">
        <v>18.972000000000001</v>
      </c>
      <c r="R1250">
        <v>3.492</v>
      </c>
      <c r="S1250">
        <v>5</v>
      </c>
      <c r="T1250">
        <v>0.01</v>
      </c>
      <c r="U1250">
        <v>18.289000000000001</v>
      </c>
      <c r="V1250">
        <v>773.3</v>
      </c>
      <c r="W1250">
        <v>77.930999999999997</v>
      </c>
      <c r="X1250">
        <v>12.260999999999999</v>
      </c>
      <c r="Y1250">
        <v>1084.6600000000001</v>
      </c>
      <c r="Z1250">
        <v>4.1199000000000003</v>
      </c>
      <c r="AA1250">
        <v>6.3219000000000003</v>
      </c>
      <c r="AB1250">
        <v>1.3294999999999999</v>
      </c>
      <c r="AC1250">
        <v>126.7</v>
      </c>
      <c r="AD1250">
        <v>3.7370000000000001</v>
      </c>
      <c r="AE1250">
        <v>28.216000000000001</v>
      </c>
      <c r="AF1250">
        <v>92.039000000000001</v>
      </c>
      <c r="AG1250">
        <v>10.58</v>
      </c>
      <c r="AH1250">
        <v>39.972999999999999</v>
      </c>
      <c r="AI1250">
        <v>0.90300000000000002</v>
      </c>
      <c r="AJ1250">
        <v>0.13100000000000001</v>
      </c>
      <c r="AK1250">
        <v>6.5549999999999997</v>
      </c>
      <c r="AL1250">
        <v>22.588000000000001</v>
      </c>
      <c r="AM1250">
        <v>2.0790000000000002</v>
      </c>
      <c r="AN1250">
        <v>2.6589666666667</v>
      </c>
      <c r="AO1250">
        <v>10.036466666667</v>
      </c>
      <c r="AP1250">
        <v>5</v>
      </c>
      <c r="AQ1250">
        <v>2</v>
      </c>
      <c r="AR1250" s="4">
        <v>1249</v>
      </c>
      <c r="AS1250" s="4">
        <f>ROWS($D$2:D1250)</f>
        <v>1249</v>
      </c>
      <c r="AT1250" s="4" t="str">
        <f>IF(D1250=PUBLIC!$C$15,AS1250,"")</f>
        <v/>
      </c>
      <c r="AU1250" s="4" t="str">
        <f t="shared" si="19"/>
        <v/>
      </c>
      <c r="AV1250"/>
      <c r="AW1250"/>
      <c r="AX1250"/>
    </row>
    <row r="1251" spans="1:50" x14ac:dyDescent="0.25">
      <c r="A1251">
        <v>37</v>
      </c>
      <c r="B1251">
        <v>37107</v>
      </c>
      <c r="C1251" s="99" t="s">
        <v>2172</v>
      </c>
      <c r="D1251" s="1" t="s">
        <v>1383</v>
      </c>
      <c r="E1251">
        <v>-0.5</v>
      </c>
      <c r="F1251" s="1">
        <v>-0.58770161483012195</v>
      </c>
      <c r="G1251" s="1">
        <v>2.5305</v>
      </c>
      <c r="H1251">
        <v>-0.25</v>
      </c>
      <c r="I1251" s="1">
        <v>-0.38112798967399469</v>
      </c>
      <c r="J1251" s="1">
        <v>1.7230000000000001</v>
      </c>
      <c r="K1251">
        <v>0.25</v>
      </c>
      <c r="L1251">
        <v>0.24938398916317939</v>
      </c>
      <c r="M1251">
        <v>10.150600000000001</v>
      </c>
      <c r="N1251">
        <v>58343</v>
      </c>
      <c r="O1251">
        <v>17.946999999999999</v>
      </c>
      <c r="P1251">
        <v>7.2450000000000001</v>
      </c>
      <c r="Q1251">
        <v>38.262</v>
      </c>
      <c r="R1251">
        <v>4.3739999999999997</v>
      </c>
      <c r="S1251">
        <v>5</v>
      </c>
      <c r="T1251">
        <v>0.01</v>
      </c>
      <c r="U1251">
        <v>22.096</v>
      </c>
      <c r="V1251">
        <v>486.14</v>
      </c>
      <c r="W1251">
        <v>67.703000000000003</v>
      </c>
      <c r="X1251">
        <v>7.7130000000000001</v>
      </c>
      <c r="Y1251">
        <v>1093.51</v>
      </c>
      <c r="Z1251">
        <v>4.8864000000000001</v>
      </c>
      <c r="AA1251">
        <v>3.6139999999999999</v>
      </c>
      <c r="AB1251">
        <v>1.2445999999999999</v>
      </c>
      <c r="AC1251">
        <v>87.566000000000003</v>
      </c>
      <c r="AD1251">
        <v>4.8680000000000003</v>
      </c>
      <c r="AE1251">
        <v>50.048999999999999</v>
      </c>
      <c r="AF1251">
        <v>84.5</v>
      </c>
      <c r="AG1251">
        <v>6.17</v>
      </c>
      <c r="AH1251">
        <v>24.853000000000002</v>
      </c>
      <c r="AI1251">
        <v>4.1539999999999999</v>
      </c>
      <c r="AJ1251">
        <v>0.22600000000000001</v>
      </c>
      <c r="AK1251">
        <v>7.4429999999999996</v>
      </c>
      <c r="AL1251">
        <v>16.635999999999999</v>
      </c>
      <c r="AM1251">
        <v>2.9849999999999999</v>
      </c>
      <c r="AN1251">
        <v>3.7363333333333002</v>
      </c>
      <c r="AO1251">
        <v>16.495083333333</v>
      </c>
      <c r="AP1251">
        <v>5</v>
      </c>
      <c r="AQ1251">
        <v>2</v>
      </c>
      <c r="AR1251" s="4">
        <v>1250</v>
      </c>
      <c r="AS1251" s="4">
        <f>ROWS($D$2:D1251)</f>
        <v>1250</v>
      </c>
      <c r="AT1251" s="4" t="str">
        <f>IF(D1251=PUBLIC!$C$15,AS1251,"")</f>
        <v/>
      </c>
      <c r="AU1251" s="4" t="str">
        <f t="shared" si="19"/>
        <v/>
      </c>
      <c r="AV1251"/>
      <c r="AW1251"/>
      <c r="AX1251"/>
    </row>
    <row r="1252" spans="1:50" x14ac:dyDescent="0.25">
      <c r="A1252">
        <v>37</v>
      </c>
      <c r="B1252">
        <v>37109</v>
      </c>
      <c r="C1252" s="99" t="s">
        <v>2172</v>
      </c>
      <c r="D1252" s="1" t="s">
        <v>1384</v>
      </c>
      <c r="E1252">
        <v>0.01</v>
      </c>
      <c r="F1252" s="1">
        <v>-0.22293831231213249</v>
      </c>
      <c r="G1252" s="1">
        <v>4.1906999999999996</v>
      </c>
      <c r="H1252">
        <v>-0.25</v>
      </c>
      <c r="I1252" s="1">
        <v>-0.47240136247954218</v>
      </c>
      <c r="J1252" s="1">
        <v>1.3621000000000001</v>
      </c>
      <c r="K1252">
        <v>0.5</v>
      </c>
      <c r="L1252">
        <v>0.33016532676245386</v>
      </c>
      <c r="M1252">
        <v>10.8157</v>
      </c>
      <c r="N1252">
        <v>79783</v>
      </c>
      <c r="O1252">
        <v>15.597</v>
      </c>
      <c r="P1252">
        <v>7.0540000000000003</v>
      </c>
      <c r="Q1252">
        <v>5.09</v>
      </c>
      <c r="R1252">
        <v>2.5609999999999999</v>
      </c>
      <c r="S1252">
        <v>1</v>
      </c>
      <c r="T1252">
        <v>0.01</v>
      </c>
      <c r="U1252">
        <v>15.063000000000001</v>
      </c>
      <c r="V1252">
        <v>567.82000000000005</v>
      </c>
      <c r="W1252">
        <v>58.783999999999999</v>
      </c>
      <c r="X1252">
        <v>1.7549999999999999</v>
      </c>
      <c r="Y1252">
        <v>1357.6</v>
      </c>
      <c r="Z1252">
        <v>2.7136999999999998</v>
      </c>
      <c r="AA1252">
        <v>9.4285999999999994</v>
      </c>
      <c r="AB1252">
        <v>3.2235</v>
      </c>
      <c r="AC1252">
        <v>123.26600000000001</v>
      </c>
      <c r="AD1252">
        <v>3.3029999999999999</v>
      </c>
      <c r="AE1252">
        <v>26.571999999999999</v>
      </c>
      <c r="AF1252">
        <v>34.97</v>
      </c>
      <c r="AG1252">
        <v>0.75</v>
      </c>
      <c r="AH1252">
        <v>10.654</v>
      </c>
      <c r="AI1252">
        <v>1.2390000000000001</v>
      </c>
      <c r="AJ1252">
        <v>5.3999999999999999E-2</v>
      </c>
      <c r="AK1252">
        <v>6.7510000000000003</v>
      </c>
      <c r="AL1252">
        <v>19.593</v>
      </c>
      <c r="AM1252">
        <v>5.0380000000000003</v>
      </c>
      <c r="AN1252">
        <v>4.9670333333333003</v>
      </c>
      <c r="AO1252">
        <v>12.354649999999999</v>
      </c>
      <c r="AP1252">
        <v>5</v>
      </c>
      <c r="AQ1252">
        <v>2</v>
      </c>
      <c r="AR1252" s="4">
        <v>1251</v>
      </c>
      <c r="AS1252" s="4">
        <f>ROWS($D$2:D1252)</f>
        <v>1251</v>
      </c>
      <c r="AT1252" s="4" t="str">
        <f>IF(D1252=PUBLIC!$C$15,AS1252,"")</f>
        <v/>
      </c>
      <c r="AU1252" s="4" t="str">
        <f t="shared" si="19"/>
        <v/>
      </c>
      <c r="AV1252"/>
      <c r="AW1252"/>
      <c r="AX1252"/>
    </row>
    <row r="1253" spans="1:50" x14ac:dyDescent="0.25">
      <c r="A1253">
        <v>37</v>
      </c>
      <c r="B1253">
        <v>37111</v>
      </c>
      <c r="C1253" s="99" t="s">
        <v>2172</v>
      </c>
      <c r="D1253" s="1" t="s">
        <v>1385</v>
      </c>
      <c r="E1253">
        <v>1.5</v>
      </c>
      <c r="F1253" s="1">
        <v>1.4536721933587371</v>
      </c>
      <c r="G1253" s="1">
        <v>11.8217</v>
      </c>
      <c r="H1253">
        <v>-0.75</v>
      </c>
      <c r="I1253" s="1">
        <v>-0.81688310561735389</v>
      </c>
      <c r="J1253" s="1">
        <v>0.01</v>
      </c>
      <c r="K1253">
        <v>0.5</v>
      </c>
      <c r="L1253">
        <v>0.47131100774894769</v>
      </c>
      <c r="M1253">
        <v>11.9778</v>
      </c>
      <c r="N1253">
        <v>45013</v>
      </c>
      <c r="O1253">
        <v>18.321000000000002</v>
      </c>
      <c r="P1253">
        <v>5.8179999999999996</v>
      </c>
      <c r="Q1253">
        <v>4.008</v>
      </c>
      <c r="R1253">
        <v>2.2240000000000002</v>
      </c>
      <c r="S1253">
        <v>5</v>
      </c>
      <c r="T1253">
        <v>4.95</v>
      </c>
      <c r="U1253">
        <v>20.03</v>
      </c>
      <c r="V1253">
        <v>758.76</v>
      </c>
      <c r="W1253">
        <v>57.317</v>
      </c>
      <c r="X1253">
        <v>25.547999999999998</v>
      </c>
      <c r="Y1253">
        <v>733.35</v>
      </c>
      <c r="Z1253">
        <v>5.6958000000000002</v>
      </c>
      <c r="AA1253">
        <v>12.811199999999999</v>
      </c>
      <c r="AB1253">
        <v>1.7104999999999999</v>
      </c>
      <c r="AC1253">
        <v>92.566000000000003</v>
      </c>
      <c r="AD1253">
        <v>5.6210000000000004</v>
      </c>
      <c r="AE1253">
        <v>16.218</v>
      </c>
      <c r="AF1253">
        <v>23.548999999999999</v>
      </c>
      <c r="AG1253">
        <v>7.55</v>
      </c>
      <c r="AH1253">
        <v>71.757000000000005</v>
      </c>
      <c r="AI1253">
        <v>0.78100000000000003</v>
      </c>
      <c r="AJ1253">
        <v>0.14199999999999999</v>
      </c>
      <c r="AK1253">
        <v>5.6520000000000001</v>
      </c>
      <c r="AL1253">
        <v>25.725999999999999</v>
      </c>
      <c r="AM1253">
        <v>2.746</v>
      </c>
      <c r="AN1253">
        <v>8.0071999999999992</v>
      </c>
      <c r="AO1253">
        <v>13.22935</v>
      </c>
      <c r="AP1253">
        <v>5</v>
      </c>
      <c r="AQ1253">
        <v>2</v>
      </c>
      <c r="AR1253" s="4">
        <v>1252</v>
      </c>
      <c r="AS1253" s="4">
        <f>ROWS($D$2:D1253)</f>
        <v>1252</v>
      </c>
      <c r="AT1253" s="4" t="str">
        <f>IF(D1253=PUBLIC!$C$15,AS1253,"")</f>
        <v/>
      </c>
      <c r="AU1253" s="4" t="str">
        <f t="shared" si="19"/>
        <v/>
      </c>
      <c r="AV1253"/>
      <c r="AW1253"/>
      <c r="AX1253"/>
    </row>
    <row r="1254" spans="1:50" x14ac:dyDescent="0.25">
      <c r="A1254">
        <v>37</v>
      </c>
      <c r="B1254">
        <v>37113</v>
      </c>
      <c r="C1254" s="99" t="s">
        <v>2172</v>
      </c>
      <c r="D1254" s="1" t="s">
        <v>1386</v>
      </c>
      <c r="E1254">
        <v>0.01</v>
      </c>
      <c r="F1254" s="1">
        <v>-7.1447951460335127E-2</v>
      </c>
      <c r="G1254" s="1">
        <v>4.8802000000000003</v>
      </c>
      <c r="H1254">
        <v>-0.75</v>
      </c>
      <c r="I1254" s="1">
        <v>-0.81688310561735389</v>
      </c>
      <c r="J1254" s="1">
        <v>0.01</v>
      </c>
      <c r="K1254">
        <v>0.01</v>
      </c>
      <c r="L1254">
        <v>-0.11019073638583954</v>
      </c>
      <c r="M1254">
        <v>7.1901000000000002</v>
      </c>
      <c r="N1254">
        <v>33991</v>
      </c>
      <c r="O1254">
        <v>26.686</v>
      </c>
      <c r="P1254">
        <v>6.6079999999999997</v>
      </c>
      <c r="Q1254">
        <v>1.1439999999999999</v>
      </c>
      <c r="R1254">
        <v>2.5419999999999998</v>
      </c>
      <c r="S1254">
        <v>9</v>
      </c>
      <c r="T1254">
        <v>0.01</v>
      </c>
      <c r="U1254">
        <v>18.372</v>
      </c>
      <c r="V1254">
        <v>416.28</v>
      </c>
      <c r="W1254">
        <v>83.552000000000007</v>
      </c>
      <c r="X1254">
        <v>12.061999999999999</v>
      </c>
      <c r="Y1254">
        <v>1705.34</v>
      </c>
      <c r="Z1254">
        <v>12.2003</v>
      </c>
      <c r="AA1254">
        <v>8.8074999999999992</v>
      </c>
      <c r="AB1254">
        <v>0.9526</v>
      </c>
      <c r="AC1254">
        <v>97.332999999999998</v>
      </c>
      <c r="AD1254">
        <v>4.1779999999999999</v>
      </c>
      <c r="AE1254">
        <v>15.298</v>
      </c>
      <c r="AF1254">
        <v>25.300999999999998</v>
      </c>
      <c r="AG1254">
        <v>5.3</v>
      </c>
      <c r="AH1254">
        <v>79.727000000000004</v>
      </c>
      <c r="AI1254">
        <v>2.2650000000000001</v>
      </c>
      <c r="AJ1254">
        <v>0.01</v>
      </c>
      <c r="AK1254">
        <v>11.417999999999999</v>
      </c>
      <c r="AL1254">
        <v>5.859</v>
      </c>
      <c r="AM1254">
        <v>2.6080000000000001</v>
      </c>
      <c r="AN1254">
        <v>9.3059833333333</v>
      </c>
      <c r="AO1254">
        <v>10.194683333333</v>
      </c>
      <c r="AP1254">
        <v>5</v>
      </c>
      <c r="AQ1254">
        <v>2</v>
      </c>
      <c r="AR1254" s="4">
        <v>1253</v>
      </c>
      <c r="AS1254" s="4">
        <f>ROWS($D$2:D1254)</f>
        <v>1253</v>
      </c>
      <c r="AT1254" s="4" t="str">
        <f>IF(D1254=PUBLIC!$C$15,AS1254,"")</f>
        <v/>
      </c>
      <c r="AU1254" s="4" t="str">
        <f t="shared" si="19"/>
        <v/>
      </c>
      <c r="AV1254"/>
      <c r="AW1254"/>
      <c r="AX1254"/>
    </row>
    <row r="1255" spans="1:50" x14ac:dyDescent="0.25">
      <c r="A1255">
        <v>37</v>
      </c>
      <c r="B1255">
        <v>37117</v>
      </c>
      <c r="C1255" s="99" t="s">
        <v>2172</v>
      </c>
      <c r="D1255" s="1" t="s">
        <v>1387</v>
      </c>
      <c r="E1255">
        <v>0.01</v>
      </c>
      <c r="F1255" s="1">
        <v>-0.18132515155023199</v>
      </c>
      <c r="G1255" s="1">
        <v>4.3800999999999997</v>
      </c>
      <c r="H1255">
        <v>-0.75</v>
      </c>
      <c r="I1255" s="1">
        <v>-0.81688310561735389</v>
      </c>
      <c r="J1255" s="1">
        <v>0.01</v>
      </c>
      <c r="K1255">
        <v>1</v>
      </c>
      <c r="L1255">
        <v>0.81323796852097863</v>
      </c>
      <c r="M1255">
        <v>14.792999999999999</v>
      </c>
      <c r="N1255">
        <v>23510</v>
      </c>
      <c r="O1255">
        <v>20.591000000000001</v>
      </c>
      <c r="P1255">
        <v>3.5049999999999999</v>
      </c>
      <c r="Q1255">
        <v>43.177</v>
      </c>
      <c r="R1255">
        <v>1.1950000000000001</v>
      </c>
      <c r="S1255">
        <v>6</v>
      </c>
      <c r="T1255">
        <v>0.01</v>
      </c>
      <c r="U1255">
        <v>20.231000000000002</v>
      </c>
      <c r="V1255">
        <v>493.01</v>
      </c>
      <c r="W1255">
        <v>50.616999999999997</v>
      </c>
      <c r="X1255">
        <v>4.2539999999999996</v>
      </c>
      <c r="Y1255">
        <v>905.21</v>
      </c>
      <c r="Z1255">
        <v>7.9332000000000003</v>
      </c>
      <c r="AA1255">
        <v>6.1083999999999996</v>
      </c>
      <c r="AB1255">
        <v>3.9131999999999998</v>
      </c>
      <c r="AC1255">
        <v>92.632999999999996</v>
      </c>
      <c r="AD1255">
        <v>5.1040000000000001</v>
      </c>
      <c r="AE1255">
        <v>16.163</v>
      </c>
      <c r="AF1255">
        <v>31.050999999999998</v>
      </c>
      <c r="AG1255">
        <v>10.210000000000001</v>
      </c>
      <c r="AH1255">
        <v>74.861999999999995</v>
      </c>
      <c r="AI1255">
        <v>5.3769999999999998</v>
      </c>
      <c r="AJ1255">
        <v>0.01</v>
      </c>
      <c r="AK1255">
        <v>5.2569999999999997</v>
      </c>
      <c r="AL1255">
        <v>17.536999999999999</v>
      </c>
      <c r="AM1255">
        <v>2.6179999999999999</v>
      </c>
      <c r="AN1255">
        <v>3.5247833333332999</v>
      </c>
      <c r="AO1255">
        <v>13.379566666666999</v>
      </c>
      <c r="AP1255">
        <v>5</v>
      </c>
      <c r="AQ1255">
        <v>2</v>
      </c>
      <c r="AR1255" s="4">
        <v>1254</v>
      </c>
      <c r="AS1255" s="4">
        <f>ROWS($D$2:D1255)</f>
        <v>1254</v>
      </c>
      <c r="AT1255" s="4" t="str">
        <f>IF(D1255=PUBLIC!$C$15,AS1255,"")</f>
        <v/>
      </c>
      <c r="AU1255" s="4" t="str">
        <f t="shared" si="19"/>
        <v/>
      </c>
      <c r="AV1255"/>
      <c r="AW1255"/>
      <c r="AX1255"/>
    </row>
    <row r="1256" spans="1:50" x14ac:dyDescent="0.25">
      <c r="A1256">
        <v>37</v>
      </c>
      <c r="B1256">
        <v>37121</v>
      </c>
      <c r="C1256" s="99" t="s">
        <v>2172</v>
      </c>
      <c r="D1256" s="1" t="s">
        <v>1388</v>
      </c>
      <c r="E1256">
        <v>2</v>
      </c>
      <c r="F1256" s="1">
        <v>1.8673869859387724</v>
      </c>
      <c r="G1256" s="1">
        <v>13.704700000000001</v>
      </c>
      <c r="H1256">
        <v>-0.75</v>
      </c>
      <c r="I1256" s="1">
        <v>-0.81688310561735389</v>
      </c>
      <c r="J1256" s="1">
        <v>0.01</v>
      </c>
      <c r="K1256">
        <v>-0.25</v>
      </c>
      <c r="L1256">
        <v>-0.37406915176425481</v>
      </c>
      <c r="M1256">
        <v>5.0175000000000001</v>
      </c>
      <c r="N1256">
        <v>15263</v>
      </c>
      <c r="O1256">
        <v>23.082000000000001</v>
      </c>
      <c r="P1256">
        <v>4.7110000000000003</v>
      </c>
      <c r="Q1256">
        <v>0.39300000000000002</v>
      </c>
      <c r="R1256">
        <v>1.7949999999999999</v>
      </c>
      <c r="S1256">
        <v>10</v>
      </c>
      <c r="T1256">
        <v>0.01</v>
      </c>
      <c r="U1256">
        <v>18.042999999999999</v>
      </c>
      <c r="V1256">
        <v>413.2</v>
      </c>
      <c r="W1256">
        <v>72.069999999999993</v>
      </c>
      <c r="X1256">
        <v>10.483000000000001</v>
      </c>
      <c r="Y1256">
        <v>836.08</v>
      </c>
      <c r="Z1256">
        <v>4.5937000000000001</v>
      </c>
      <c r="AA1256">
        <v>21.697500000000002</v>
      </c>
      <c r="AB1256">
        <v>2.7785000000000002</v>
      </c>
      <c r="AC1256">
        <v>160.46600000000001</v>
      </c>
      <c r="AD1256">
        <v>5.2089999999999996</v>
      </c>
      <c r="AE1256">
        <v>20.966000000000001</v>
      </c>
      <c r="AF1256">
        <v>24.896999999999998</v>
      </c>
      <c r="AG1256">
        <v>0.01</v>
      </c>
      <c r="AH1256">
        <v>103.518</v>
      </c>
      <c r="AI1256">
        <v>2.6280000000000001</v>
      </c>
      <c r="AJ1256">
        <v>2.5950000000000002</v>
      </c>
      <c r="AK1256">
        <v>8.9920000000000009</v>
      </c>
      <c r="AL1256">
        <v>16.760000000000002</v>
      </c>
      <c r="AM1256">
        <v>2.6120000000000001</v>
      </c>
      <c r="AN1256">
        <v>12.3994</v>
      </c>
      <c r="AO1256">
        <v>10.78936</v>
      </c>
      <c r="AP1256">
        <v>5</v>
      </c>
      <c r="AQ1256">
        <v>2</v>
      </c>
      <c r="AR1256" s="4">
        <v>1255</v>
      </c>
      <c r="AS1256" s="4">
        <f>ROWS($D$2:D1256)</f>
        <v>1255</v>
      </c>
      <c r="AT1256" s="4" t="str">
        <f>IF(D1256=PUBLIC!$C$15,AS1256,"")</f>
        <v/>
      </c>
      <c r="AU1256" s="4" t="str">
        <f t="shared" si="19"/>
        <v/>
      </c>
      <c r="AV1256"/>
      <c r="AW1256"/>
      <c r="AX1256"/>
    </row>
    <row r="1257" spans="1:50" x14ac:dyDescent="0.25">
      <c r="A1257">
        <v>37</v>
      </c>
      <c r="B1257">
        <v>37123</v>
      </c>
      <c r="C1257" s="99" t="s">
        <v>2172</v>
      </c>
      <c r="D1257" s="1" t="s">
        <v>1389</v>
      </c>
      <c r="E1257">
        <v>0.25</v>
      </c>
      <c r="F1257" s="1">
        <v>0.2487360991115635</v>
      </c>
      <c r="G1257" s="1">
        <v>6.3375000000000004</v>
      </c>
      <c r="H1257">
        <v>0.01</v>
      </c>
      <c r="I1257" s="1">
        <v>-0.10953343424069624</v>
      </c>
      <c r="J1257" s="1">
        <v>2.7968999999999999</v>
      </c>
      <c r="K1257">
        <v>-0.75</v>
      </c>
      <c r="L1257">
        <v>-0.7646883967695578</v>
      </c>
      <c r="M1257">
        <v>1.8013999999999999</v>
      </c>
      <c r="N1257">
        <v>27475</v>
      </c>
      <c r="O1257">
        <v>18.402000000000001</v>
      </c>
      <c r="P1257">
        <v>15.083</v>
      </c>
      <c r="Q1257">
        <v>18.783999999999999</v>
      </c>
      <c r="R1257">
        <v>2.8540000000000001</v>
      </c>
      <c r="S1257">
        <v>6</v>
      </c>
      <c r="T1257">
        <v>5.0660999999999996</v>
      </c>
      <c r="U1257">
        <v>21.853999999999999</v>
      </c>
      <c r="V1257">
        <v>562.48</v>
      </c>
      <c r="W1257">
        <v>38.216999999999999</v>
      </c>
      <c r="X1257">
        <v>1.0920000000000001</v>
      </c>
      <c r="Y1257">
        <v>988.5</v>
      </c>
      <c r="Z1257">
        <v>0.01</v>
      </c>
      <c r="AA1257">
        <v>5.3895999999999997</v>
      </c>
      <c r="AB1257">
        <v>2.6396999999999999</v>
      </c>
      <c r="AC1257">
        <v>70.367000000000004</v>
      </c>
      <c r="AD1257">
        <v>3.7850000000000001</v>
      </c>
      <c r="AE1257">
        <v>14.923</v>
      </c>
      <c r="AF1257">
        <v>14.558999999999999</v>
      </c>
      <c r="AG1257">
        <v>2.5499999999999998</v>
      </c>
      <c r="AH1257">
        <v>29.844999999999999</v>
      </c>
      <c r="AI1257">
        <v>2.9460000000000002</v>
      </c>
      <c r="AJ1257">
        <v>0.24199999999999999</v>
      </c>
      <c r="AK1257">
        <v>7.97</v>
      </c>
      <c r="AL1257">
        <v>25.224</v>
      </c>
      <c r="AM1257">
        <v>2.7589999999999999</v>
      </c>
      <c r="AN1257">
        <v>4.6219142857142996</v>
      </c>
      <c r="AO1257">
        <v>16.980028571428999</v>
      </c>
      <c r="AP1257">
        <v>5</v>
      </c>
      <c r="AQ1257">
        <v>2</v>
      </c>
      <c r="AR1257" s="4">
        <v>1256</v>
      </c>
      <c r="AS1257" s="4">
        <f>ROWS($D$2:D1257)</f>
        <v>1256</v>
      </c>
      <c r="AT1257" s="4" t="str">
        <f>IF(D1257=PUBLIC!$C$15,AS1257,"")</f>
        <v/>
      </c>
      <c r="AU1257" s="4" t="str">
        <f t="shared" si="19"/>
        <v/>
      </c>
      <c r="AV1257"/>
      <c r="AW1257"/>
      <c r="AX1257"/>
    </row>
    <row r="1258" spans="1:50" x14ac:dyDescent="0.25">
      <c r="A1258">
        <v>37</v>
      </c>
      <c r="B1258">
        <v>37125</v>
      </c>
      <c r="C1258" s="99" t="s">
        <v>2172</v>
      </c>
      <c r="D1258" s="1" t="s">
        <v>1390</v>
      </c>
      <c r="E1258">
        <v>-0.25</v>
      </c>
      <c r="F1258" s="1">
        <v>-0.41700855994141817</v>
      </c>
      <c r="G1258" s="1">
        <v>3.3073999999999999</v>
      </c>
      <c r="H1258">
        <v>-0.5</v>
      </c>
      <c r="I1258" s="1">
        <v>-0.59356809262955001</v>
      </c>
      <c r="J1258" s="1">
        <v>0.88300000000000001</v>
      </c>
      <c r="K1258">
        <v>0.01</v>
      </c>
      <c r="L1258">
        <v>-0.11168466279159966</v>
      </c>
      <c r="M1258">
        <v>7.1778000000000004</v>
      </c>
      <c r="N1258">
        <v>93070</v>
      </c>
      <c r="O1258">
        <v>23.83</v>
      </c>
      <c r="P1258">
        <v>6.2169999999999996</v>
      </c>
      <c r="Q1258">
        <v>12.515000000000001</v>
      </c>
      <c r="R1258">
        <v>3.9220000000000002</v>
      </c>
      <c r="S1258">
        <v>5</v>
      </c>
      <c r="T1258">
        <v>0.01</v>
      </c>
      <c r="U1258">
        <v>14.647</v>
      </c>
      <c r="V1258">
        <v>702.93</v>
      </c>
      <c r="W1258">
        <v>44.268000000000001</v>
      </c>
      <c r="X1258">
        <v>10.422000000000001</v>
      </c>
      <c r="Y1258">
        <v>1580.26</v>
      </c>
      <c r="Z1258">
        <v>2.5674000000000001</v>
      </c>
      <c r="AA1258">
        <v>6.0648</v>
      </c>
      <c r="AB1258">
        <v>2.6696</v>
      </c>
      <c r="AC1258">
        <v>132.43299999999999</v>
      </c>
      <c r="AD1258">
        <v>2.923</v>
      </c>
      <c r="AE1258">
        <v>28.257999999999999</v>
      </c>
      <c r="AF1258">
        <v>150.53200000000001</v>
      </c>
      <c r="AG1258">
        <v>11.6</v>
      </c>
      <c r="AH1258">
        <v>86.387</v>
      </c>
      <c r="AI1258">
        <v>3.0310000000000001</v>
      </c>
      <c r="AJ1258">
        <v>0.17100000000000001</v>
      </c>
      <c r="AK1258">
        <v>5.492</v>
      </c>
      <c r="AL1258">
        <v>8.31</v>
      </c>
      <c r="AM1258">
        <v>2.7370000000000001</v>
      </c>
      <c r="AN1258">
        <v>4.3735777777778004</v>
      </c>
      <c r="AO1258">
        <v>11.732122222221999</v>
      </c>
      <c r="AP1258">
        <v>5</v>
      </c>
      <c r="AQ1258">
        <v>2</v>
      </c>
      <c r="AR1258" s="4">
        <v>1257</v>
      </c>
      <c r="AS1258" s="4">
        <f>ROWS($D$2:D1258)</f>
        <v>1257</v>
      </c>
      <c r="AT1258" s="4" t="str">
        <f>IF(D1258=PUBLIC!$C$15,AS1258,"")</f>
        <v/>
      </c>
      <c r="AU1258" s="4" t="str">
        <f t="shared" si="19"/>
        <v/>
      </c>
      <c r="AV1258"/>
      <c r="AW1258"/>
      <c r="AX1258"/>
    </row>
    <row r="1259" spans="1:50" x14ac:dyDescent="0.25">
      <c r="A1259">
        <v>37</v>
      </c>
      <c r="B1259">
        <v>37131</v>
      </c>
      <c r="C1259" s="99" t="s">
        <v>2172</v>
      </c>
      <c r="D1259" s="1" t="s">
        <v>1391</v>
      </c>
      <c r="E1259">
        <v>0.5</v>
      </c>
      <c r="F1259" s="1">
        <v>0.27373914924199777</v>
      </c>
      <c r="G1259" s="1">
        <v>6.4512999999999998</v>
      </c>
      <c r="H1259">
        <v>-0.5</v>
      </c>
      <c r="I1259" s="1">
        <v>-0.62485242683860021</v>
      </c>
      <c r="J1259" s="1">
        <v>0.75929999999999997</v>
      </c>
      <c r="K1259">
        <v>0.75</v>
      </c>
      <c r="L1259">
        <v>0.52243244060947192</v>
      </c>
      <c r="M1259">
        <v>12.3987</v>
      </c>
      <c r="N1259">
        <v>20628</v>
      </c>
      <c r="O1259">
        <v>22.882000000000001</v>
      </c>
      <c r="P1259">
        <v>2.0019999999999998</v>
      </c>
      <c r="Q1259">
        <v>57.204000000000001</v>
      </c>
      <c r="R1259">
        <v>2.448</v>
      </c>
      <c r="S1259">
        <v>8</v>
      </c>
      <c r="T1259">
        <v>1.2065999999999999</v>
      </c>
      <c r="U1259">
        <v>28.469000000000001</v>
      </c>
      <c r="V1259">
        <v>412.76</v>
      </c>
      <c r="W1259">
        <v>39.267000000000003</v>
      </c>
      <c r="X1259">
        <v>0.97</v>
      </c>
      <c r="Y1259">
        <v>946.07</v>
      </c>
      <c r="Z1259">
        <v>5.5997000000000003</v>
      </c>
      <c r="AA1259">
        <v>2.1410999999999998</v>
      </c>
      <c r="AB1259">
        <v>0.01</v>
      </c>
      <c r="AC1259">
        <v>6.2009999999999996</v>
      </c>
      <c r="AD1259">
        <v>5.4779999999999998</v>
      </c>
      <c r="AE1259">
        <v>5.8170000000000002</v>
      </c>
      <c r="AF1259">
        <v>29.087</v>
      </c>
      <c r="AG1259">
        <v>0.01</v>
      </c>
      <c r="AH1259">
        <v>21.33</v>
      </c>
      <c r="AI1259">
        <v>4.5</v>
      </c>
      <c r="AJ1259">
        <v>0.125</v>
      </c>
      <c r="AK1259">
        <v>6.4219999999999997</v>
      </c>
      <c r="AL1259">
        <v>14.795</v>
      </c>
      <c r="AM1259">
        <v>3.2879999999999998</v>
      </c>
      <c r="AN1259">
        <v>2.0036571428570999</v>
      </c>
      <c r="AO1259">
        <v>11.489728571429</v>
      </c>
      <c r="AP1259">
        <v>5</v>
      </c>
      <c r="AQ1259">
        <v>2</v>
      </c>
      <c r="AR1259" s="4">
        <v>1258</v>
      </c>
      <c r="AS1259" s="4">
        <f>ROWS($D$2:D1259)</f>
        <v>1258</v>
      </c>
      <c r="AT1259" s="4" t="str">
        <f>IF(D1259=PUBLIC!$C$15,AS1259,"")</f>
        <v/>
      </c>
      <c r="AU1259" s="4" t="str">
        <f t="shared" si="19"/>
        <v/>
      </c>
      <c r="AV1259"/>
      <c r="AW1259"/>
      <c r="AX1259"/>
    </row>
    <row r="1260" spans="1:50" x14ac:dyDescent="0.25">
      <c r="A1260">
        <v>37</v>
      </c>
      <c r="B1260">
        <v>37137</v>
      </c>
      <c r="C1260" s="99" t="s">
        <v>2172</v>
      </c>
      <c r="D1260" s="1" t="s">
        <v>1392</v>
      </c>
      <c r="E1260">
        <v>0.01</v>
      </c>
      <c r="F1260" s="1">
        <v>-0.13441696874840631</v>
      </c>
      <c r="G1260" s="1">
        <v>4.5936000000000003</v>
      </c>
      <c r="H1260">
        <v>-0.75</v>
      </c>
      <c r="I1260" s="1">
        <v>-0.81688310561735389</v>
      </c>
      <c r="J1260" s="1">
        <v>0.01</v>
      </c>
      <c r="K1260">
        <v>3.75</v>
      </c>
      <c r="L1260">
        <v>3.5646617441508188</v>
      </c>
      <c r="M1260">
        <v>37.446399999999997</v>
      </c>
      <c r="N1260">
        <v>12892</v>
      </c>
      <c r="O1260">
        <v>25.776</v>
      </c>
      <c r="P1260">
        <v>3.5139999999999998</v>
      </c>
      <c r="Q1260">
        <v>18.128</v>
      </c>
      <c r="R1260">
        <v>3.94</v>
      </c>
      <c r="S1260">
        <v>2</v>
      </c>
      <c r="T1260">
        <v>0.01</v>
      </c>
      <c r="U1260">
        <v>14.544</v>
      </c>
      <c r="V1260">
        <v>569.27</v>
      </c>
      <c r="W1260">
        <v>20.167999999999999</v>
      </c>
      <c r="X1260">
        <v>1.5509999999999999</v>
      </c>
      <c r="Y1260">
        <v>1045.22</v>
      </c>
      <c r="Z1260">
        <v>9.4319000000000006</v>
      </c>
      <c r="AA1260">
        <v>4.2817999999999996</v>
      </c>
      <c r="AB1260">
        <v>0.01</v>
      </c>
      <c r="AC1260">
        <v>80.231999999999999</v>
      </c>
      <c r="AD1260">
        <v>3.6070000000000002</v>
      </c>
      <c r="AE1260">
        <v>59.726999999999997</v>
      </c>
      <c r="AF1260">
        <v>118.678</v>
      </c>
      <c r="AG1260">
        <v>0.01</v>
      </c>
      <c r="AH1260">
        <v>88.427000000000007</v>
      </c>
      <c r="AI1260">
        <v>4.2789999999999999</v>
      </c>
      <c r="AJ1260">
        <v>3.81</v>
      </c>
      <c r="AK1260">
        <v>7.1109999999999998</v>
      </c>
      <c r="AL1260">
        <v>8.9450000000000003</v>
      </c>
      <c r="AM1260">
        <v>3.7690000000000001</v>
      </c>
      <c r="AN1260">
        <v>6.8609333333332998</v>
      </c>
      <c r="AO1260">
        <v>25.092366666667001</v>
      </c>
      <c r="AP1260">
        <v>5</v>
      </c>
      <c r="AQ1260">
        <v>2</v>
      </c>
      <c r="AR1260" s="4">
        <v>1259</v>
      </c>
      <c r="AS1260" s="4">
        <f>ROWS($D$2:D1260)</f>
        <v>1259</v>
      </c>
      <c r="AT1260" s="4" t="str">
        <f>IF(D1260=PUBLIC!$C$15,AS1260,"")</f>
        <v/>
      </c>
      <c r="AU1260" s="4" t="str">
        <f t="shared" si="19"/>
        <v/>
      </c>
      <c r="AV1260"/>
      <c r="AW1260"/>
      <c r="AX1260"/>
    </row>
    <row r="1261" spans="1:50" x14ac:dyDescent="0.25">
      <c r="A1261">
        <v>37</v>
      </c>
      <c r="B1261">
        <v>37139</v>
      </c>
      <c r="C1261" s="99" t="s">
        <v>2172</v>
      </c>
      <c r="D1261" s="1" t="s">
        <v>1393</v>
      </c>
      <c r="E1261">
        <v>-0.5</v>
      </c>
      <c r="F1261" s="1">
        <v>-0.50533216409286474</v>
      </c>
      <c r="G1261" s="1">
        <v>2.9054000000000002</v>
      </c>
      <c r="H1261">
        <v>-0.75</v>
      </c>
      <c r="I1261" s="1">
        <v>-0.81688310561735389</v>
      </c>
      <c r="J1261" s="1">
        <v>0.01</v>
      </c>
      <c r="K1261">
        <v>1.25</v>
      </c>
      <c r="L1261">
        <v>1.0905131385786904</v>
      </c>
      <c r="M1261">
        <v>17.075900000000001</v>
      </c>
      <c r="N1261">
        <v>39909</v>
      </c>
      <c r="O1261">
        <v>15.205</v>
      </c>
      <c r="P1261">
        <v>4.6710000000000003</v>
      </c>
      <c r="Q1261">
        <v>36.482999999999997</v>
      </c>
      <c r="R1261">
        <v>3.9569999999999999</v>
      </c>
      <c r="S1261">
        <v>3</v>
      </c>
      <c r="T1261">
        <v>0.01</v>
      </c>
      <c r="U1261">
        <v>17.373000000000001</v>
      </c>
      <c r="V1261">
        <v>734.42</v>
      </c>
      <c r="W1261">
        <v>66.652000000000001</v>
      </c>
      <c r="X1261">
        <v>14.784000000000001</v>
      </c>
      <c r="Y1261">
        <v>995.64</v>
      </c>
      <c r="Z1261">
        <v>4.8937999999999997</v>
      </c>
      <c r="AA1261">
        <v>3.2664</v>
      </c>
      <c r="AB1261">
        <v>2.6309</v>
      </c>
      <c r="AC1261">
        <v>136.30000000000001</v>
      </c>
      <c r="AD1261">
        <v>3.5830000000000002</v>
      </c>
      <c r="AE1261">
        <v>30.82</v>
      </c>
      <c r="AF1261">
        <v>110</v>
      </c>
      <c r="AG1261">
        <v>5.01</v>
      </c>
      <c r="AH1261">
        <v>47.607999999999997</v>
      </c>
      <c r="AI1261">
        <v>1.65</v>
      </c>
      <c r="AJ1261">
        <v>0.01</v>
      </c>
      <c r="AK1261">
        <v>8.3369999999999997</v>
      </c>
      <c r="AL1261">
        <v>7.4539999999999997</v>
      </c>
      <c r="AM1261">
        <v>3.63</v>
      </c>
      <c r="AN1261">
        <v>0.53873333333329998</v>
      </c>
      <c r="AO1261">
        <v>15.2018</v>
      </c>
      <c r="AP1261">
        <v>5</v>
      </c>
      <c r="AQ1261">
        <v>2</v>
      </c>
      <c r="AR1261" s="4">
        <v>1260</v>
      </c>
      <c r="AS1261" s="4">
        <f>ROWS($D$2:D1261)</f>
        <v>1260</v>
      </c>
      <c r="AT1261" s="4" t="str">
        <f>IF(D1261=PUBLIC!$C$15,AS1261,"")</f>
        <v/>
      </c>
      <c r="AU1261" s="4" t="str">
        <f t="shared" si="19"/>
        <v/>
      </c>
      <c r="AV1261"/>
      <c r="AW1261"/>
      <c r="AX1261"/>
    </row>
    <row r="1262" spans="1:50" x14ac:dyDescent="0.25">
      <c r="A1262">
        <v>37</v>
      </c>
      <c r="B1262">
        <v>37143</v>
      </c>
      <c r="C1262" s="99" t="s">
        <v>2172</v>
      </c>
      <c r="D1262" s="1" t="s">
        <v>1394</v>
      </c>
      <c r="E1262">
        <v>-1</v>
      </c>
      <c r="F1262" s="1">
        <v>-1.1436789290222509</v>
      </c>
      <c r="G1262" s="1">
        <v>0.01</v>
      </c>
      <c r="H1262">
        <v>0.01</v>
      </c>
      <c r="I1262" s="1">
        <v>-0.13826342911659034</v>
      </c>
      <c r="J1262" s="1">
        <v>2.6833</v>
      </c>
      <c r="K1262">
        <v>0.25</v>
      </c>
      <c r="L1262">
        <v>0.24231516665787509</v>
      </c>
      <c r="M1262">
        <v>10.0924</v>
      </c>
      <c r="N1262">
        <v>13470</v>
      </c>
      <c r="O1262">
        <v>24.536000000000001</v>
      </c>
      <c r="P1262">
        <v>2.4420000000000002</v>
      </c>
      <c r="Q1262">
        <v>24.076000000000001</v>
      </c>
      <c r="R1262">
        <v>1.641</v>
      </c>
      <c r="S1262">
        <v>3</v>
      </c>
      <c r="T1262">
        <v>0.01</v>
      </c>
      <c r="U1262">
        <v>16.501000000000001</v>
      </c>
      <c r="V1262">
        <v>402.22</v>
      </c>
      <c r="W1262">
        <v>46.027999999999999</v>
      </c>
      <c r="X1262">
        <v>2.2269999999999999</v>
      </c>
      <c r="Y1262">
        <v>1089.0999999999999</v>
      </c>
      <c r="Z1262">
        <v>3.6362000000000001</v>
      </c>
      <c r="AA1262">
        <v>3.4735999999999998</v>
      </c>
      <c r="AB1262">
        <v>1.409</v>
      </c>
      <c r="AC1262">
        <v>38.031999999999996</v>
      </c>
      <c r="AD1262">
        <v>4.12</v>
      </c>
      <c r="AE1262">
        <v>20.786999999999999</v>
      </c>
      <c r="AF1262">
        <v>20.045000000000002</v>
      </c>
      <c r="AG1262">
        <v>0.01</v>
      </c>
      <c r="AH1262">
        <v>1.4850000000000001</v>
      </c>
      <c r="AI1262">
        <v>5.5179999999999998</v>
      </c>
      <c r="AJ1262">
        <v>0.01</v>
      </c>
      <c r="AK1262">
        <v>9.1419999999999995</v>
      </c>
      <c r="AL1262">
        <v>7.1719999999999997</v>
      </c>
      <c r="AM1262">
        <v>4.4960000000000004</v>
      </c>
      <c r="AN1262">
        <v>3.7634333333333001</v>
      </c>
      <c r="AO1262">
        <v>19.783366666667</v>
      </c>
      <c r="AP1262">
        <v>5</v>
      </c>
      <c r="AQ1262">
        <v>2</v>
      </c>
      <c r="AR1262" s="4">
        <v>1261</v>
      </c>
      <c r="AS1262" s="4">
        <f>ROWS($D$2:D1262)</f>
        <v>1261</v>
      </c>
      <c r="AT1262" s="4" t="str">
        <f>IF(D1262=PUBLIC!$C$15,AS1262,"")</f>
        <v/>
      </c>
      <c r="AU1262" s="4" t="str">
        <f t="shared" si="19"/>
        <v/>
      </c>
      <c r="AV1262"/>
      <c r="AW1262"/>
      <c r="AX1262"/>
    </row>
    <row r="1263" spans="1:50" x14ac:dyDescent="0.25">
      <c r="A1263">
        <v>37</v>
      </c>
      <c r="B1263">
        <v>37149</v>
      </c>
      <c r="C1263" s="99" t="s">
        <v>2172</v>
      </c>
      <c r="D1263" s="1" t="s">
        <v>1395</v>
      </c>
      <c r="E1263">
        <v>1</v>
      </c>
      <c r="F1263" s="1">
        <v>0.8158966756203806</v>
      </c>
      <c r="G1263" s="1">
        <v>8.9189000000000007</v>
      </c>
      <c r="H1263">
        <v>0.01</v>
      </c>
      <c r="I1263" s="1">
        <v>-0.13818755765124904</v>
      </c>
      <c r="J1263" s="1">
        <v>2.6836000000000002</v>
      </c>
      <c r="K1263">
        <v>1</v>
      </c>
      <c r="L1263">
        <v>0.98099497271902103</v>
      </c>
      <c r="M1263">
        <v>16.174199999999999</v>
      </c>
      <c r="N1263">
        <v>20324</v>
      </c>
      <c r="O1263">
        <v>27.509</v>
      </c>
      <c r="P1263">
        <v>5.6529999999999996</v>
      </c>
      <c r="Q1263">
        <v>5.3339999999999996</v>
      </c>
      <c r="R1263">
        <v>0.95</v>
      </c>
      <c r="S1263">
        <v>7</v>
      </c>
      <c r="T1263">
        <v>3.3639000000000001</v>
      </c>
      <c r="U1263">
        <v>14.516999999999999</v>
      </c>
      <c r="V1263">
        <v>526.5</v>
      </c>
      <c r="W1263">
        <v>70.36</v>
      </c>
      <c r="X1263">
        <v>16.728999999999999</v>
      </c>
      <c r="Y1263">
        <v>1744.87</v>
      </c>
      <c r="Z1263">
        <v>0.90610000000000002</v>
      </c>
      <c r="AA1263">
        <v>17.189599999999999</v>
      </c>
      <c r="AB1263">
        <v>2.8565999999999998</v>
      </c>
      <c r="AC1263">
        <v>68.731999999999999</v>
      </c>
      <c r="AD1263">
        <v>3.3460000000000001</v>
      </c>
      <c r="AE1263">
        <v>14.269</v>
      </c>
      <c r="AF1263">
        <v>24.600999999999999</v>
      </c>
      <c r="AG1263">
        <v>0.01</v>
      </c>
      <c r="AH1263">
        <v>17.221</v>
      </c>
      <c r="AI1263">
        <v>1.198</v>
      </c>
      <c r="AJ1263">
        <v>5.8999999999999997E-2</v>
      </c>
      <c r="AK1263">
        <v>9.9260000000000002</v>
      </c>
      <c r="AL1263">
        <v>12.275</v>
      </c>
      <c r="AM1263">
        <v>3.4540000000000002</v>
      </c>
      <c r="AN1263">
        <v>4.0324</v>
      </c>
      <c r="AO1263">
        <v>13.4016</v>
      </c>
      <c r="AP1263">
        <v>5</v>
      </c>
      <c r="AQ1263">
        <v>2</v>
      </c>
      <c r="AR1263" s="4">
        <v>1262</v>
      </c>
      <c r="AS1263" s="4">
        <f>ROWS($D$2:D1263)</f>
        <v>1262</v>
      </c>
      <c r="AT1263" s="4" t="str">
        <f>IF(D1263=PUBLIC!$C$15,AS1263,"")</f>
        <v/>
      </c>
      <c r="AU1263" s="4" t="str">
        <f t="shared" si="19"/>
        <v/>
      </c>
      <c r="AV1263"/>
      <c r="AW1263"/>
      <c r="AX1263"/>
    </row>
    <row r="1264" spans="1:50" x14ac:dyDescent="0.25">
      <c r="A1264">
        <v>37</v>
      </c>
      <c r="B1264">
        <v>37153</v>
      </c>
      <c r="C1264" s="99" t="s">
        <v>2172</v>
      </c>
      <c r="D1264" s="1" t="s">
        <v>1396</v>
      </c>
      <c r="E1264">
        <v>0.25</v>
      </c>
      <c r="F1264" s="1">
        <v>0.23357607750347939</v>
      </c>
      <c r="G1264" s="1">
        <v>6.2685000000000004</v>
      </c>
      <c r="H1264">
        <v>-0.25</v>
      </c>
      <c r="I1264" s="1">
        <v>-0.41413207709744704</v>
      </c>
      <c r="J1264" s="1">
        <v>1.5925</v>
      </c>
      <c r="K1264">
        <v>-0.25</v>
      </c>
      <c r="L1264">
        <v>-0.39129181553147346</v>
      </c>
      <c r="M1264">
        <v>4.8757000000000001</v>
      </c>
      <c r="N1264">
        <v>45710</v>
      </c>
      <c r="O1264">
        <v>16.067</v>
      </c>
      <c r="P1264">
        <v>6.117</v>
      </c>
      <c r="Q1264">
        <v>31.565999999999999</v>
      </c>
      <c r="R1264">
        <v>4.4960000000000004</v>
      </c>
      <c r="S1264">
        <v>8</v>
      </c>
      <c r="T1264">
        <v>2.1488</v>
      </c>
      <c r="U1264">
        <v>25.838000000000001</v>
      </c>
      <c r="V1264">
        <v>676.61</v>
      </c>
      <c r="W1264">
        <v>59.506</v>
      </c>
      <c r="X1264">
        <v>0.438</v>
      </c>
      <c r="Y1264">
        <v>786.43</v>
      </c>
      <c r="Z1264">
        <v>5.4907000000000004</v>
      </c>
      <c r="AA1264">
        <v>10.985200000000001</v>
      </c>
      <c r="AB1264">
        <v>5.6711</v>
      </c>
      <c r="AC1264">
        <v>148.934</v>
      </c>
      <c r="AD1264">
        <v>6.093</v>
      </c>
      <c r="AE1264">
        <v>30.847000000000001</v>
      </c>
      <c r="AF1264">
        <v>35.441000000000003</v>
      </c>
      <c r="AG1264">
        <v>4.16</v>
      </c>
      <c r="AH1264">
        <v>40.253999999999998</v>
      </c>
      <c r="AI1264">
        <v>2.141</v>
      </c>
      <c r="AJ1264">
        <v>0.54400000000000004</v>
      </c>
      <c r="AK1264">
        <v>8.6530000000000005</v>
      </c>
      <c r="AL1264">
        <v>17.513999999999999</v>
      </c>
      <c r="AM1264">
        <v>4.8959999999999999</v>
      </c>
      <c r="AN1264">
        <v>4.0381125000000004</v>
      </c>
      <c r="AO1264">
        <v>7.6896374999999999</v>
      </c>
      <c r="AP1264">
        <v>5</v>
      </c>
      <c r="AQ1264">
        <v>2</v>
      </c>
      <c r="AR1264" s="4">
        <v>1263</v>
      </c>
      <c r="AS1264" s="4">
        <f>ROWS($D$2:D1264)</f>
        <v>1263</v>
      </c>
      <c r="AT1264" s="4" t="str">
        <f>IF(D1264=PUBLIC!$C$15,AS1264,"")</f>
        <v/>
      </c>
      <c r="AU1264" s="4" t="str">
        <f t="shared" si="19"/>
        <v/>
      </c>
      <c r="AV1264"/>
      <c r="AW1264"/>
      <c r="AX1264"/>
    </row>
    <row r="1265" spans="1:50" x14ac:dyDescent="0.25">
      <c r="A1265">
        <v>37</v>
      </c>
      <c r="B1265">
        <v>37155</v>
      </c>
      <c r="C1265" s="99" t="s">
        <v>2172</v>
      </c>
      <c r="D1265" s="1" t="s">
        <v>1397</v>
      </c>
      <c r="E1265">
        <v>0.01</v>
      </c>
      <c r="F1265" s="1">
        <v>-0.13033035422796641</v>
      </c>
      <c r="G1265" s="1">
        <v>4.6121999999999996</v>
      </c>
      <c r="H1265">
        <v>-0.25</v>
      </c>
      <c r="I1265" s="1">
        <v>-0.45740410283041788</v>
      </c>
      <c r="J1265" s="1">
        <v>1.4214</v>
      </c>
      <c r="K1265">
        <v>0.01</v>
      </c>
      <c r="L1265">
        <v>-7.9984273205957496E-2</v>
      </c>
      <c r="M1265">
        <v>7.4387999999999996</v>
      </c>
      <c r="N1265">
        <v>134576</v>
      </c>
      <c r="O1265">
        <v>13.032</v>
      </c>
      <c r="P1265">
        <v>8.3320000000000007</v>
      </c>
      <c r="Q1265">
        <v>24.167999999999999</v>
      </c>
      <c r="R1265">
        <v>41.521999999999998</v>
      </c>
      <c r="S1265">
        <v>5</v>
      </c>
      <c r="T1265">
        <v>5.1843000000000004</v>
      </c>
      <c r="U1265">
        <v>30.766999999999999</v>
      </c>
      <c r="V1265">
        <v>777.84</v>
      </c>
      <c r="W1265">
        <v>38.713999999999999</v>
      </c>
      <c r="X1265">
        <v>1.7090000000000001</v>
      </c>
      <c r="Y1265">
        <v>929.61</v>
      </c>
      <c r="Z1265">
        <v>4.4039999999999999</v>
      </c>
      <c r="AA1265">
        <v>3.6461000000000001</v>
      </c>
      <c r="AB1265">
        <v>1.7303999999999999</v>
      </c>
      <c r="AC1265">
        <v>136.96700000000001</v>
      </c>
      <c r="AD1265">
        <v>4.6180000000000003</v>
      </c>
      <c r="AE1265">
        <v>22.588999999999999</v>
      </c>
      <c r="AF1265">
        <v>40.497999999999998</v>
      </c>
      <c r="AG1265">
        <v>20.95</v>
      </c>
      <c r="AH1265">
        <v>40.572000000000003</v>
      </c>
      <c r="AI1265">
        <v>2.6720000000000002</v>
      </c>
      <c r="AJ1265">
        <v>0.106</v>
      </c>
      <c r="AK1265">
        <v>8.6639999999999997</v>
      </c>
      <c r="AL1265">
        <v>17.427</v>
      </c>
      <c r="AM1265">
        <v>3.4649999999999999</v>
      </c>
      <c r="AN1265">
        <v>5.8554124999999999</v>
      </c>
      <c r="AO1265">
        <v>9.8593875000000004</v>
      </c>
      <c r="AP1265">
        <v>5</v>
      </c>
      <c r="AQ1265">
        <v>2</v>
      </c>
      <c r="AR1265" s="4">
        <v>1264</v>
      </c>
      <c r="AS1265" s="4">
        <f>ROWS($D$2:D1265)</f>
        <v>1264</v>
      </c>
      <c r="AT1265" s="4" t="str">
        <f>IF(D1265=PUBLIC!$C$15,AS1265,"")</f>
        <v/>
      </c>
      <c r="AU1265" s="4" t="str">
        <f t="shared" si="19"/>
        <v/>
      </c>
      <c r="AV1265"/>
      <c r="AW1265"/>
      <c r="AX1265"/>
    </row>
    <row r="1266" spans="1:50" x14ac:dyDescent="0.25">
      <c r="A1266">
        <v>37</v>
      </c>
      <c r="B1266">
        <v>37159</v>
      </c>
      <c r="C1266" s="99" t="s">
        <v>2172</v>
      </c>
      <c r="D1266" s="1" t="s">
        <v>1398</v>
      </c>
      <c r="E1266">
        <v>0.01</v>
      </c>
      <c r="F1266" s="1">
        <v>-0.11721363988010222</v>
      </c>
      <c r="G1266" s="1">
        <v>4.6718999999999999</v>
      </c>
      <c r="H1266">
        <v>0.01</v>
      </c>
      <c r="I1266" s="1">
        <v>-0.10176925428743964</v>
      </c>
      <c r="J1266" s="1">
        <v>2.8275999999999999</v>
      </c>
      <c r="K1266">
        <v>2.25</v>
      </c>
      <c r="L1266">
        <v>2.2053466095698515</v>
      </c>
      <c r="M1266">
        <v>26.2547</v>
      </c>
      <c r="N1266">
        <v>138694</v>
      </c>
      <c r="O1266">
        <v>16.262</v>
      </c>
      <c r="P1266">
        <v>8.0690000000000008</v>
      </c>
      <c r="Q1266">
        <v>15.971</v>
      </c>
      <c r="R1266">
        <v>2.8439999999999999</v>
      </c>
      <c r="S1266">
        <v>1</v>
      </c>
      <c r="T1266">
        <v>2.3127</v>
      </c>
      <c r="U1266">
        <v>17.957999999999998</v>
      </c>
      <c r="V1266">
        <v>657.43</v>
      </c>
      <c r="W1266">
        <v>66.837999999999994</v>
      </c>
      <c r="X1266">
        <v>3.1</v>
      </c>
      <c r="Y1266">
        <v>1157.74</v>
      </c>
      <c r="Z1266">
        <v>3.5806</v>
      </c>
      <c r="AA1266">
        <v>13.284700000000001</v>
      </c>
      <c r="AB1266">
        <v>4.6318000000000001</v>
      </c>
      <c r="AC1266">
        <v>89.167000000000002</v>
      </c>
      <c r="AD1266">
        <v>4.33</v>
      </c>
      <c r="AE1266">
        <v>23.649000000000001</v>
      </c>
      <c r="AF1266">
        <v>25.956</v>
      </c>
      <c r="AG1266">
        <v>7.86</v>
      </c>
      <c r="AH1266">
        <v>40.377000000000002</v>
      </c>
      <c r="AI1266">
        <v>0.78</v>
      </c>
      <c r="AJ1266">
        <v>0.30099999999999999</v>
      </c>
      <c r="AK1266">
        <v>8.0559999999999992</v>
      </c>
      <c r="AL1266">
        <v>15.772</v>
      </c>
      <c r="AM1266">
        <v>3.8370000000000002</v>
      </c>
      <c r="AN1266">
        <v>4.7237166666667001</v>
      </c>
      <c r="AO1266">
        <v>16.766783333332999</v>
      </c>
      <c r="AP1266">
        <v>5</v>
      </c>
      <c r="AQ1266">
        <v>2</v>
      </c>
      <c r="AR1266" s="4">
        <v>1265</v>
      </c>
      <c r="AS1266" s="4">
        <f>ROWS($D$2:D1266)</f>
        <v>1265</v>
      </c>
      <c r="AT1266" s="4" t="str">
        <f>IF(D1266=PUBLIC!$C$15,AS1266,"")</f>
        <v/>
      </c>
      <c r="AU1266" s="4" t="str">
        <f t="shared" si="19"/>
        <v/>
      </c>
      <c r="AV1266"/>
      <c r="AW1266"/>
      <c r="AX1266"/>
    </row>
    <row r="1267" spans="1:50" x14ac:dyDescent="0.25">
      <c r="A1267">
        <v>37</v>
      </c>
      <c r="B1267">
        <v>37161</v>
      </c>
      <c r="C1267" s="99" t="s">
        <v>2172</v>
      </c>
      <c r="D1267" s="1" t="s">
        <v>1399</v>
      </c>
      <c r="E1267">
        <v>0.25</v>
      </c>
      <c r="F1267" s="1">
        <v>0.19958686963723857</v>
      </c>
      <c r="G1267" s="1">
        <v>6.1138000000000003</v>
      </c>
      <c r="H1267">
        <v>-0.25</v>
      </c>
      <c r="I1267" s="1">
        <v>-0.3256912389979737</v>
      </c>
      <c r="J1267" s="1">
        <v>1.9421999999999999</v>
      </c>
      <c r="K1267">
        <v>0.5</v>
      </c>
      <c r="L1267">
        <v>0.30540015650761693</v>
      </c>
      <c r="M1267">
        <v>10.611800000000001</v>
      </c>
      <c r="N1267">
        <v>66701</v>
      </c>
      <c r="O1267">
        <v>19.545000000000002</v>
      </c>
      <c r="P1267">
        <v>4.0179999999999998</v>
      </c>
      <c r="Q1267">
        <v>10.220000000000001</v>
      </c>
      <c r="R1267">
        <v>2.0750000000000002</v>
      </c>
      <c r="S1267">
        <v>5</v>
      </c>
      <c r="T1267">
        <v>0.01</v>
      </c>
      <c r="U1267">
        <v>19.323</v>
      </c>
      <c r="V1267">
        <v>842.2</v>
      </c>
      <c r="W1267">
        <v>99.248999999999995</v>
      </c>
      <c r="X1267">
        <v>4.3479999999999999</v>
      </c>
      <c r="Y1267">
        <v>998.35</v>
      </c>
      <c r="Z1267">
        <v>5.9119000000000002</v>
      </c>
      <c r="AA1267">
        <v>13.0908</v>
      </c>
      <c r="AB1267">
        <v>4.4592999999999998</v>
      </c>
      <c r="AC1267">
        <v>102.267</v>
      </c>
      <c r="AD1267">
        <v>4.843</v>
      </c>
      <c r="AE1267">
        <v>28.785</v>
      </c>
      <c r="AF1267">
        <v>42.728000000000002</v>
      </c>
      <c r="AG1267">
        <v>5.85</v>
      </c>
      <c r="AH1267">
        <v>45.127000000000002</v>
      </c>
      <c r="AI1267">
        <v>0.97699999999999998</v>
      </c>
      <c r="AJ1267">
        <v>0.121</v>
      </c>
      <c r="AK1267">
        <v>6.9180000000000001</v>
      </c>
      <c r="AL1267">
        <v>20.559000000000001</v>
      </c>
      <c r="AM1267">
        <v>3.5470000000000002</v>
      </c>
      <c r="AN1267">
        <v>5.6994499999999997</v>
      </c>
      <c r="AO1267">
        <v>13.052512500000001</v>
      </c>
      <c r="AP1267">
        <v>5</v>
      </c>
      <c r="AQ1267">
        <v>2</v>
      </c>
      <c r="AR1267" s="4">
        <v>1266</v>
      </c>
      <c r="AS1267" s="4">
        <f>ROWS($D$2:D1267)</f>
        <v>1266</v>
      </c>
      <c r="AT1267" s="4" t="str">
        <f>IF(D1267=PUBLIC!$C$15,AS1267,"")</f>
        <v/>
      </c>
      <c r="AU1267" s="4" t="str">
        <f t="shared" si="19"/>
        <v/>
      </c>
      <c r="AV1267"/>
      <c r="AW1267"/>
      <c r="AX1267"/>
    </row>
    <row r="1268" spans="1:50" x14ac:dyDescent="0.25">
      <c r="A1268">
        <v>37</v>
      </c>
      <c r="B1268">
        <v>37163</v>
      </c>
      <c r="C1268" s="99" t="s">
        <v>2172</v>
      </c>
      <c r="D1268" s="1" t="s">
        <v>1400</v>
      </c>
      <c r="E1268">
        <v>0.01</v>
      </c>
      <c r="F1268" s="1">
        <v>-0.22504753270977895</v>
      </c>
      <c r="G1268" s="1">
        <v>4.1810999999999998</v>
      </c>
      <c r="H1268">
        <v>0.01</v>
      </c>
      <c r="I1268" s="1">
        <v>-0.15085809236324108</v>
      </c>
      <c r="J1268" s="1">
        <v>2.6335000000000002</v>
      </c>
      <c r="K1268">
        <v>0.25</v>
      </c>
      <c r="L1268">
        <v>4.6647244732704027E-2</v>
      </c>
      <c r="M1268">
        <v>8.4814000000000007</v>
      </c>
      <c r="N1268">
        <v>63713</v>
      </c>
      <c r="O1268">
        <v>16.175999999999998</v>
      </c>
      <c r="P1268">
        <v>18.248999999999999</v>
      </c>
      <c r="Q1268">
        <v>25.231999999999999</v>
      </c>
      <c r="R1268">
        <v>4.4539999999999997</v>
      </c>
      <c r="S1268">
        <v>4</v>
      </c>
      <c r="T1268">
        <v>2.1669999999999998</v>
      </c>
      <c r="U1268">
        <v>24.170999999999999</v>
      </c>
      <c r="V1268">
        <v>476.19</v>
      </c>
      <c r="W1268">
        <v>71.099999999999994</v>
      </c>
      <c r="X1268">
        <v>0.78500000000000003</v>
      </c>
      <c r="Y1268">
        <v>960.32</v>
      </c>
      <c r="Z1268">
        <v>3.8868999999999998</v>
      </c>
      <c r="AA1268">
        <v>7.4530000000000003</v>
      </c>
      <c r="AB1268">
        <v>3.8088000000000002</v>
      </c>
      <c r="AC1268">
        <v>91.801000000000002</v>
      </c>
      <c r="AD1268">
        <v>4.1669999999999998</v>
      </c>
      <c r="AE1268">
        <v>24.327999999999999</v>
      </c>
      <c r="AF1268">
        <v>18.678000000000001</v>
      </c>
      <c r="AG1268">
        <v>0.47</v>
      </c>
      <c r="AH1268">
        <v>29.664000000000001</v>
      </c>
      <c r="AI1268">
        <v>10.474</v>
      </c>
      <c r="AJ1268">
        <v>0.104</v>
      </c>
      <c r="AK1268">
        <v>8.6379999999999999</v>
      </c>
      <c r="AL1268">
        <v>15.273</v>
      </c>
      <c r="AM1268">
        <v>3.9129999999999998</v>
      </c>
      <c r="AN1268">
        <v>3.5391428571428998</v>
      </c>
      <c r="AO1268">
        <v>12.975628571429001</v>
      </c>
      <c r="AP1268">
        <v>5</v>
      </c>
      <c r="AQ1268">
        <v>2</v>
      </c>
      <c r="AR1268" s="4">
        <v>1267</v>
      </c>
      <c r="AS1268" s="4">
        <f>ROWS($D$2:D1268)</f>
        <v>1267</v>
      </c>
      <c r="AT1268" s="4" t="str">
        <f>IF(D1268=PUBLIC!$C$15,AS1268,"")</f>
        <v/>
      </c>
      <c r="AU1268" s="4" t="str">
        <f t="shared" si="19"/>
        <v/>
      </c>
      <c r="AV1268"/>
      <c r="AW1268"/>
      <c r="AX1268"/>
    </row>
    <row r="1269" spans="1:50" x14ac:dyDescent="0.25">
      <c r="A1269">
        <v>37</v>
      </c>
      <c r="B1269">
        <v>37165</v>
      </c>
      <c r="C1269" s="99" t="s">
        <v>2172</v>
      </c>
      <c r="D1269" s="1" t="s">
        <v>1401</v>
      </c>
      <c r="E1269">
        <v>0.5</v>
      </c>
      <c r="F1269" s="1">
        <v>0.46550243706135758</v>
      </c>
      <c r="G1269" s="1">
        <v>7.3240999999999996</v>
      </c>
      <c r="H1269">
        <v>-0.75</v>
      </c>
      <c r="I1269" s="1">
        <v>-0.81688310561735389</v>
      </c>
      <c r="J1269" s="1">
        <v>0.01</v>
      </c>
      <c r="K1269">
        <v>-0.5</v>
      </c>
      <c r="L1269">
        <v>-0.5680123781640769</v>
      </c>
      <c r="M1269">
        <v>3.4207000000000001</v>
      </c>
      <c r="N1269">
        <v>35711</v>
      </c>
      <c r="O1269">
        <v>15.907999999999999</v>
      </c>
      <c r="P1269">
        <v>2.7360000000000002</v>
      </c>
      <c r="Q1269">
        <v>38.33</v>
      </c>
      <c r="R1269">
        <v>14.5</v>
      </c>
      <c r="S1269">
        <v>5</v>
      </c>
      <c r="T1269">
        <v>0.01</v>
      </c>
      <c r="U1269">
        <v>31.488</v>
      </c>
      <c r="V1269">
        <v>1219.44</v>
      </c>
      <c r="W1269">
        <v>45.923999999999999</v>
      </c>
      <c r="X1269">
        <v>3.08</v>
      </c>
      <c r="Y1269">
        <v>1254.28</v>
      </c>
      <c r="Z1269">
        <v>0.85460000000000003</v>
      </c>
      <c r="AA1269">
        <v>6.5701999999999998</v>
      </c>
      <c r="AB1269">
        <v>2.0217000000000001</v>
      </c>
      <c r="AC1269">
        <v>211.1</v>
      </c>
      <c r="AD1269">
        <v>6.0490000000000004</v>
      </c>
      <c r="AE1269">
        <v>24.082000000000001</v>
      </c>
      <c r="AF1269">
        <v>70.846999999999994</v>
      </c>
      <c r="AG1269">
        <v>12.6</v>
      </c>
      <c r="AH1269">
        <v>40.884</v>
      </c>
      <c r="AI1269">
        <v>2.8109999999999999</v>
      </c>
      <c r="AJ1269">
        <v>0.28100000000000003</v>
      </c>
      <c r="AK1269">
        <v>5.5869999999999997</v>
      </c>
      <c r="AL1269">
        <v>19.334</v>
      </c>
      <c r="AM1269">
        <v>2.9870000000000001</v>
      </c>
      <c r="AN1269">
        <v>4.0261399999999998</v>
      </c>
      <c r="AO1269">
        <v>6.1467000000000001</v>
      </c>
      <c r="AP1269">
        <v>5</v>
      </c>
      <c r="AQ1269">
        <v>2</v>
      </c>
      <c r="AR1269" s="4">
        <v>1268</v>
      </c>
      <c r="AS1269" s="4">
        <f>ROWS($D$2:D1269)</f>
        <v>1268</v>
      </c>
      <c r="AT1269" s="4" t="str">
        <f>IF(D1269=PUBLIC!$C$15,AS1269,"")</f>
        <v/>
      </c>
      <c r="AU1269" s="4" t="str">
        <f t="shared" si="19"/>
        <v/>
      </c>
      <c r="AV1269"/>
      <c r="AW1269"/>
      <c r="AX1269"/>
    </row>
    <row r="1270" spans="1:50" x14ac:dyDescent="0.25">
      <c r="A1270">
        <v>37</v>
      </c>
      <c r="B1270">
        <v>37167</v>
      </c>
      <c r="C1270" s="99" t="s">
        <v>2172</v>
      </c>
      <c r="D1270" s="1" t="s">
        <v>1402</v>
      </c>
      <c r="E1270">
        <v>-0.75</v>
      </c>
      <c r="F1270" s="1">
        <v>-0.78126652840580491</v>
      </c>
      <c r="G1270" s="1">
        <v>1.6495</v>
      </c>
      <c r="H1270">
        <v>-0.25</v>
      </c>
      <c r="I1270" s="1">
        <v>-0.30664750119731493</v>
      </c>
      <c r="J1270" s="1">
        <v>2.0175000000000001</v>
      </c>
      <c r="K1270">
        <v>1.5</v>
      </c>
      <c r="L1270">
        <v>1.4276668222981705</v>
      </c>
      <c r="M1270">
        <v>19.851800000000001</v>
      </c>
      <c r="N1270">
        <v>60610</v>
      </c>
      <c r="O1270">
        <v>17.497</v>
      </c>
      <c r="P1270">
        <v>3.8690000000000002</v>
      </c>
      <c r="Q1270">
        <v>10.481999999999999</v>
      </c>
      <c r="R1270">
        <v>4.133</v>
      </c>
      <c r="S1270">
        <v>3</v>
      </c>
      <c r="T1270">
        <v>0.01</v>
      </c>
      <c r="U1270">
        <v>17.137</v>
      </c>
      <c r="V1270">
        <v>746.66</v>
      </c>
      <c r="W1270">
        <v>49.167000000000002</v>
      </c>
      <c r="X1270">
        <v>2.97</v>
      </c>
      <c r="Y1270">
        <v>1241.55</v>
      </c>
      <c r="Z1270">
        <v>6.6074999999999999</v>
      </c>
      <c r="AA1270">
        <v>10.724600000000001</v>
      </c>
      <c r="AB1270">
        <v>3.9357000000000002</v>
      </c>
      <c r="AC1270">
        <v>126.167</v>
      </c>
      <c r="AD1270">
        <v>3.9430000000000001</v>
      </c>
      <c r="AE1270">
        <v>20.623999999999999</v>
      </c>
      <c r="AF1270">
        <v>44.712000000000003</v>
      </c>
      <c r="AG1270">
        <v>3.96</v>
      </c>
      <c r="AH1270">
        <v>44.877000000000002</v>
      </c>
      <c r="AI1270">
        <v>1.9139999999999999</v>
      </c>
      <c r="AJ1270">
        <v>0.12</v>
      </c>
      <c r="AK1270">
        <v>9.2119999999999997</v>
      </c>
      <c r="AL1270">
        <v>15.955</v>
      </c>
      <c r="AM1270">
        <v>2.9460000000000002</v>
      </c>
      <c r="AN1270">
        <v>4.5653428571429</v>
      </c>
      <c r="AO1270">
        <v>14.502342857143001</v>
      </c>
      <c r="AP1270">
        <v>5</v>
      </c>
      <c r="AQ1270">
        <v>2</v>
      </c>
      <c r="AR1270" s="4">
        <v>1269</v>
      </c>
      <c r="AS1270" s="4">
        <f>ROWS($D$2:D1270)</f>
        <v>1269</v>
      </c>
      <c r="AT1270" s="4" t="str">
        <f>IF(D1270=PUBLIC!$C$15,AS1270,"")</f>
        <v/>
      </c>
      <c r="AU1270" s="4" t="str">
        <f t="shared" si="19"/>
        <v/>
      </c>
      <c r="AV1270"/>
      <c r="AW1270"/>
      <c r="AX1270"/>
    </row>
    <row r="1271" spans="1:50" x14ac:dyDescent="0.25">
      <c r="A1271">
        <v>37</v>
      </c>
      <c r="B1271">
        <v>37171</v>
      </c>
      <c r="C1271" s="99" t="s">
        <v>2172</v>
      </c>
      <c r="D1271" s="1" t="s">
        <v>1403</v>
      </c>
      <c r="E1271">
        <v>0.5</v>
      </c>
      <c r="F1271" s="1">
        <v>0.44761800577298022</v>
      </c>
      <c r="G1271" s="1">
        <v>7.2427000000000001</v>
      </c>
      <c r="H1271">
        <v>-0.25</v>
      </c>
      <c r="I1271" s="1">
        <v>-0.3639810385068678</v>
      </c>
      <c r="J1271" s="1">
        <v>1.7907999999999999</v>
      </c>
      <c r="K1271">
        <v>0.75</v>
      </c>
      <c r="L1271">
        <v>0.66395463963318979</v>
      </c>
      <c r="M1271">
        <v>13.5639</v>
      </c>
      <c r="N1271">
        <v>72767</v>
      </c>
      <c r="O1271">
        <v>18.919</v>
      </c>
      <c r="P1271">
        <v>9.9250000000000007</v>
      </c>
      <c r="Q1271">
        <v>3.6619999999999999</v>
      </c>
      <c r="R1271">
        <v>1.7230000000000001</v>
      </c>
      <c r="S1271">
        <v>5</v>
      </c>
      <c r="T1271">
        <v>6.7625000000000002</v>
      </c>
      <c r="U1271">
        <v>17.850999999999999</v>
      </c>
      <c r="V1271">
        <v>1028.96</v>
      </c>
      <c r="W1271">
        <v>48.648000000000003</v>
      </c>
      <c r="X1271">
        <v>2.6110000000000002</v>
      </c>
      <c r="Y1271">
        <v>960.8</v>
      </c>
      <c r="Z1271">
        <v>3.8064</v>
      </c>
      <c r="AA1271">
        <v>12.836399999999999</v>
      </c>
      <c r="AB1271">
        <v>5.0968999999999998</v>
      </c>
      <c r="AC1271">
        <v>179.03299999999999</v>
      </c>
      <c r="AD1271">
        <v>4.9539999999999997</v>
      </c>
      <c r="AE1271">
        <v>34.631</v>
      </c>
      <c r="AF1271">
        <v>52.908999999999999</v>
      </c>
      <c r="AG1271">
        <v>3.16</v>
      </c>
      <c r="AH1271">
        <v>54.42</v>
      </c>
      <c r="AI1271">
        <v>2.645</v>
      </c>
      <c r="AJ1271">
        <v>0.26300000000000001</v>
      </c>
      <c r="AK1271">
        <v>9.7799999999999994</v>
      </c>
      <c r="AL1271">
        <v>14.746</v>
      </c>
      <c r="AM1271">
        <v>3.6720000000000002</v>
      </c>
      <c r="AN1271">
        <v>7.9080124999999999</v>
      </c>
      <c r="AO1271">
        <v>10.389912499999999</v>
      </c>
      <c r="AP1271">
        <v>5</v>
      </c>
      <c r="AQ1271">
        <v>2</v>
      </c>
      <c r="AR1271" s="4">
        <v>1270</v>
      </c>
      <c r="AS1271" s="4">
        <f>ROWS($D$2:D1271)</f>
        <v>1270</v>
      </c>
      <c r="AT1271" s="4" t="str">
        <f>IF(D1271=PUBLIC!$C$15,AS1271,"")</f>
        <v/>
      </c>
      <c r="AU1271" s="4" t="str">
        <f t="shared" si="19"/>
        <v/>
      </c>
      <c r="AV1271"/>
      <c r="AW1271"/>
      <c r="AX1271"/>
    </row>
    <row r="1272" spans="1:50" x14ac:dyDescent="0.25">
      <c r="A1272">
        <v>37</v>
      </c>
      <c r="B1272">
        <v>37173</v>
      </c>
      <c r="C1272" s="99" t="s">
        <v>2172</v>
      </c>
      <c r="D1272" s="1" t="s">
        <v>1404</v>
      </c>
      <c r="E1272">
        <v>0.75</v>
      </c>
      <c r="F1272" s="1">
        <v>0.62892307578734286</v>
      </c>
      <c r="G1272" s="1">
        <v>8.0678999999999998</v>
      </c>
      <c r="H1272">
        <v>-0.75</v>
      </c>
      <c r="I1272" s="1">
        <v>-0.81688310561735389</v>
      </c>
      <c r="J1272" s="1">
        <v>0.01</v>
      </c>
      <c r="K1272">
        <v>1.5</v>
      </c>
      <c r="L1272">
        <v>1.3364644370879837</v>
      </c>
      <c r="M1272">
        <v>19.100899999999999</v>
      </c>
      <c r="N1272">
        <v>14234</v>
      </c>
      <c r="O1272">
        <v>18.771999999999998</v>
      </c>
      <c r="P1272">
        <v>4.7279999999999998</v>
      </c>
      <c r="Q1272">
        <v>1.3069999999999999</v>
      </c>
      <c r="R1272">
        <v>30.603000000000002</v>
      </c>
      <c r="S1272">
        <v>7</v>
      </c>
      <c r="T1272">
        <v>0.01</v>
      </c>
      <c r="U1272">
        <v>23.423999999999999</v>
      </c>
      <c r="V1272">
        <v>370.34</v>
      </c>
      <c r="W1272">
        <v>19.670999999999999</v>
      </c>
      <c r="X1272">
        <v>0.01</v>
      </c>
      <c r="Y1272">
        <v>433.25</v>
      </c>
      <c r="Z1272">
        <v>6.4413999999999998</v>
      </c>
      <c r="AA1272">
        <v>32.197200000000002</v>
      </c>
      <c r="AB1272">
        <v>2.6091000000000002</v>
      </c>
      <c r="AC1272">
        <v>96.834000000000003</v>
      </c>
      <c r="AD1272">
        <v>5.3040000000000003</v>
      </c>
      <c r="AE1272">
        <v>35.127000000000002</v>
      </c>
      <c r="AF1272">
        <v>54.798000000000002</v>
      </c>
      <c r="AG1272">
        <v>9.1300000000000008</v>
      </c>
      <c r="AH1272">
        <v>82.197999999999993</v>
      </c>
      <c r="AI1272">
        <v>2.14</v>
      </c>
      <c r="AJ1272">
        <v>0.01</v>
      </c>
      <c r="AK1272">
        <v>7.0679999999999996</v>
      </c>
      <c r="AL1272">
        <v>6.5110000000000001</v>
      </c>
      <c r="AM1272">
        <v>2.2839999999999998</v>
      </c>
      <c r="AN1272">
        <v>7.0548333333333</v>
      </c>
      <c r="AO1272">
        <v>13.31325</v>
      </c>
      <c r="AP1272">
        <v>5</v>
      </c>
      <c r="AQ1272">
        <v>2</v>
      </c>
      <c r="AR1272" s="4">
        <v>1271</v>
      </c>
      <c r="AS1272" s="4">
        <f>ROWS($D$2:D1272)</f>
        <v>1271</v>
      </c>
      <c r="AT1272" s="4" t="str">
        <f>IF(D1272=PUBLIC!$C$15,AS1272,"")</f>
        <v/>
      </c>
      <c r="AU1272" s="4" t="str">
        <f t="shared" si="19"/>
        <v/>
      </c>
      <c r="AV1272"/>
      <c r="AW1272"/>
      <c r="AX1272"/>
    </row>
    <row r="1273" spans="1:50" x14ac:dyDescent="0.25">
      <c r="A1273">
        <v>37</v>
      </c>
      <c r="B1273">
        <v>37175</v>
      </c>
      <c r="C1273" s="99" t="s">
        <v>2172</v>
      </c>
      <c r="D1273" s="1" t="s">
        <v>1405</v>
      </c>
      <c r="E1273">
        <v>1</v>
      </c>
      <c r="F1273" s="1">
        <v>0.816314125490748</v>
      </c>
      <c r="G1273" s="1">
        <v>8.9207999999999998</v>
      </c>
      <c r="H1273">
        <v>-0.75</v>
      </c>
      <c r="I1273" s="1">
        <v>-0.81688310561735389</v>
      </c>
      <c r="J1273" s="1">
        <v>0.01</v>
      </c>
      <c r="K1273">
        <v>-0.25</v>
      </c>
      <c r="L1273">
        <v>-0.28490725140095985</v>
      </c>
      <c r="M1273">
        <v>5.7515999999999998</v>
      </c>
      <c r="N1273">
        <v>33062</v>
      </c>
      <c r="O1273">
        <v>27.940999999999999</v>
      </c>
      <c r="P1273">
        <v>3.097</v>
      </c>
      <c r="Q1273">
        <v>3.85</v>
      </c>
      <c r="R1273">
        <v>3.7109999999999999</v>
      </c>
      <c r="S1273">
        <v>5</v>
      </c>
      <c r="T1273">
        <v>0.01</v>
      </c>
      <c r="U1273">
        <v>14.355</v>
      </c>
      <c r="V1273">
        <v>506.3</v>
      </c>
      <c r="W1273">
        <v>84.992000000000004</v>
      </c>
      <c r="X1273">
        <v>19.962</v>
      </c>
      <c r="Y1273">
        <v>1544.24</v>
      </c>
      <c r="Z1273">
        <v>4.2912999999999997</v>
      </c>
      <c r="AA1273">
        <v>17.869199999999999</v>
      </c>
      <c r="AB1273">
        <v>2.1324000000000001</v>
      </c>
      <c r="AC1273">
        <v>106.967</v>
      </c>
      <c r="AD1273">
        <v>3.7050000000000001</v>
      </c>
      <c r="AE1273">
        <v>26.314</v>
      </c>
      <c r="AF1273">
        <v>16.635000000000002</v>
      </c>
      <c r="AG1273">
        <v>4.84</v>
      </c>
      <c r="AH1273">
        <v>55.048000000000002</v>
      </c>
      <c r="AI1273">
        <v>1.774</v>
      </c>
      <c r="AJ1273">
        <v>0.01</v>
      </c>
      <c r="AK1273">
        <v>11.272</v>
      </c>
      <c r="AL1273">
        <v>8.6519999999999992</v>
      </c>
      <c r="AM1273">
        <v>2.6709999999999998</v>
      </c>
      <c r="AN1273">
        <v>6.3036500000000002</v>
      </c>
      <c r="AO1273">
        <v>13.949366666667</v>
      </c>
      <c r="AP1273">
        <v>5</v>
      </c>
      <c r="AQ1273">
        <v>2</v>
      </c>
      <c r="AR1273" s="4">
        <v>1272</v>
      </c>
      <c r="AS1273" s="4">
        <f>ROWS($D$2:D1273)</f>
        <v>1272</v>
      </c>
      <c r="AT1273" s="4" t="str">
        <f>IF(D1273=PUBLIC!$C$15,AS1273,"")</f>
        <v/>
      </c>
      <c r="AU1273" s="4" t="str">
        <f t="shared" si="19"/>
        <v/>
      </c>
      <c r="AV1273"/>
      <c r="AW1273"/>
      <c r="AX1273"/>
    </row>
    <row r="1274" spans="1:50" x14ac:dyDescent="0.25">
      <c r="A1274">
        <v>37</v>
      </c>
      <c r="B1274">
        <v>37177</v>
      </c>
      <c r="C1274" s="99" t="s">
        <v>2172</v>
      </c>
      <c r="D1274" s="1" t="s">
        <v>1406</v>
      </c>
      <c r="E1274">
        <v>1</v>
      </c>
      <c r="F1274" s="1">
        <v>0.78876243404649093</v>
      </c>
      <c r="G1274" s="1">
        <v>8.7954000000000008</v>
      </c>
      <c r="H1274">
        <v>-0.75</v>
      </c>
      <c r="I1274" s="1">
        <v>-0.81688310561735389</v>
      </c>
      <c r="J1274" s="1">
        <v>0.01</v>
      </c>
      <c r="K1274">
        <v>1.75</v>
      </c>
      <c r="L1274">
        <v>1.629018952011112</v>
      </c>
      <c r="M1274">
        <v>21.509599999999999</v>
      </c>
      <c r="N1274">
        <v>4128</v>
      </c>
      <c r="O1274">
        <v>20.082000000000001</v>
      </c>
      <c r="P1274">
        <v>10.271000000000001</v>
      </c>
      <c r="Q1274">
        <v>36.265000000000001</v>
      </c>
      <c r="R1274">
        <v>1.4530000000000001</v>
      </c>
      <c r="S1274">
        <v>8</v>
      </c>
      <c r="T1274">
        <v>0.01</v>
      </c>
      <c r="U1274">
        <v>25.265000000000001</v>
      </c>
      <c r="V1274">
        <v>272.56</v>
      </c>
      <c r="W1274">
        <v>60.561999999999998</v>
      </c>
      <c r="X1274">
        <v>29.07</v>
      </c>
      <c r="Y1274">
        <v>587.42999999999995</v>
      </c>
      <c r="Z1274">
        <v>0.01</v>
      </c>
      <c r="AA1274">
        <v>0.01</v>
      </c>
      <c r="AB1274">
        <v>0.01</v>
      </c>
      <c r="AC1274">
        <v>85.97</v>
      </c>
      <c r="AD1274">
        <v>3.5129999999999999</v>
      </c>
      <c r="AE1274">
        <v>31.492000000000001</v>
      </c>
      <c r="AF1274">
        <v>16.957000000000001</v>
      </c>
      <c r="AG1274">
        <v>0.01</v>
      </c>
      <c r="AH1274">
        <v>19.38</v>
      </c>
      <c r="AI1274">
        <v>12.563000000000001</v>
      </c>
      <c r="AJ1274">
        <v>0.01</v>
      </c>
      <c r="AK1274">
        <v>11.917</v>
      </c>
      <c r="AL1274">
        <v>5.3840000000000003</v>
      </c>
      <c r="AM1274">
        <v>0.93300000000000005</v>
      </c>
      <c r="AN1274">
        <v>4.2488000000000001</v>
      </c>
      <c r="AO1274">
        <v>14.113233333333</v>
      </c>
      <c r="AP1274">
        <v>5</v>
      </c>
      <c r="AQ1274">
        <v>2</v>
      </c>
      <c r="AR1274" s="4">
        <v>1273</v>
      </c>
      <c r="AS1274" s="4">
        <f>ROWS($D$2:D1274)</f>
        <v>1273</v>
      </c>
      <c r="AT1274" s="4" t="str">
        <f>IF(D1274=PUBLIC!$C$15,AS1274,"")</f>
        <v/>
      </c>
      <c r="AU1274" s="4" t="str">
        <f t="shared" si="19"/>
        <v/>
      </c>
      <c r="AV1274"/>
      <c r="AW1274"/>
      <c r="AX1274"/>
    </row>
    <row r="1275" spans="1:50" x14ac:dyDescent="0.25">
      <c r="A1275">
        <v>37</v>
      </c>
      <c r="B1275">
        <v>37181</v>
      </c>
      <c r="C1275" s="99" t="s">
        <v>2172</v>
      </c>
      <c r="D1275" s="1" t="s">
        <v>1407</v>
      </c>
      <c r="E1275">
        <v>-0.25</v>
      </c>
      <c r="F1275" s="1">
        <v>-0.4356839488789131</v>
      </c>
      <c r="G1275" s="1">
        <v>3.2223999999999999</v>
      </c>
      <c r="H1275">
        <v>0.5</v>
      </c>
      <c r="I1275" s="1">
        <v>0.36946841694718663</v>
      </c>
      <c r="J1275" s="1">
        <v>4.6909000000000001</v>
      </c>
      <c r="K1275">
        <v>1.25</v>
      </c>
      <c r="L1275">
        <v>1.2408895843487426</v>
      </c>
      <c r="M1275">
        <v>18.314</v>
      </c>
      <c r="N1275">
        <v>44508</v>
      </c>
      <c r="O1275">
        <v>16.341000000000001</v>
      </c>
      <c r="P1275">
        <v>7.1429999999999998</v>
      </c>
      <c r="Q1275">
        <v>49.591000000000001</v>
      </c>
      <c r="R1275">
        <v>2.4889999999999999</v>
      </c>
      <c r="S1275">
        <v>3</v>
      </c>
      <c r="T1275">
        <v>5.2484999999999999</v>
      </c>
      <c r="U1275">
        <v>25.596</v>
      </c>
      <c r="V1275">
        <v>1064.33</v>
      </c>
      <c r="W1275">
        <v>38.42</v>
      </c>
      <c r="X1275">
        <v>8.7620000000000005</v>
      </c>
      <c r="Y1275">
        <v>954.62</v>
      </c>
      <c r="Z1275">
        <v>2.7957000000000001</v>
      </c>
      <c r="AA1275">
        <v>4.4138000000000002</v>
      </c>
      <c r="AB1275">
        <v>4.4066999999999998</v>
      </c>
      <c r="AC1275">
        <v>133.733</v>
      </c>
      <c r="AD1275">
        <v>5.6390000000000002</v>
      </c>
      <c r="AE1275">
        <v>24.939</v>
      </c>
      <c r="AF1275">
        <v>70.323999999999998</v>
      </c>
      <c r="AG1275">
        <v>8.31</v>
      </c>
      <c r="AH1275">
        <v>78.412999999999997</v>
      </c>
      <c r="AI1275">
        <v>2.0529999999999999</v>
      </c>
      <c r="AJ1275">
        <v>1.7000000000000001E-2</v>
      </c>
      <c r="AK1275">
        <v>5.3040000000000003</v>
      </c>
      <c r="AL1275">
        <v>17.5</v>
      </c>
      <c r="AM1275">
        <v>2.8330000000000002</v>
      </c>
      <c r="AN1275">
        <v>3.2323499999999998</v>
      </c>
      <c r="AO1275">
        <v>13.8895</v>
      </c>
      <c r="AP1275">
        <v>5</v>
      </c>
      <c r="AQ1275">
        <v>2</v>
      </c>
      <c r="AR1275" s="4">
        <v>1274</v>
      </c>
      <c r="AS1275" s="4">
        <f>ROWS($D$2:D1275)</f>
        <v>1274</v>
      </c>
      <c r="AT1275" s="4" t="str">
        <f>IF(D1275=PUBLIC!$C$15,AS1275,"")</f>
        <v/>
      </c>
      <c r="AU1275" s="4" t="str">
        <f t="shared" si="19"/>
        <v/>
      </c>
      <c r="AV1275"/>
      <c r="AW1275"/>
      <c r="AX1275"/>
    </row>
    <row r="1276" spans="1:50" x14ac:dyDescent="0.25">
      <c r="A1276">
        <v>37</v>
      </c>
      <c r="B1276">
        <v>37185</v>
      </c>
      <c r="C1276" s="99" t="s">
        <v>2172</v>
      </c>
      <c r="D1276" s="1" t="s">
        <v>1408</v>
      </c>
      <c r="E1276">
        <v>-1</v>
      </c>
      <c r="F1276" s="1">
        <v>-1.1436789290222509</v>
      </c>
      <c r="G1276" s="1">
        <v>0.01</v>
      </c>
      <c r="H1276">
        <v>-0.25</v>
      </c>
      <c r="I1276" s="1">
        <v>-0.26952106415698701</v>
      </c>
      <c r="J1276" s="1">
        <v>2.1642999999999999</v>
      </c>
      <c r="K1276">
        <v>0.01</v>
      </c>
      <c r="L1276">
        <v>-7.0850674367488847E-2</v>
      </c>
      <c r="M1276">
        <v>7.5140000000000002</v>
      </c>
      <c r="N1276">
        <v>20324</v>
      </c>
      <c r="O1276">
        <v>21.669</v>
      </c>
      <c r="P1276">
        <v>3.9020000000000001</v>
      </c>
      <c r="Q1276">
        <v>50.359000000000002</v>
      </c>
      <c r="R1276">
        <v>7.72</v>
      </c>
      <c r="S1276">
        <v>4</v>
      </c>
      <c r="T1276">
        <v>2.4916999999999998</v>
      </c>
      <c r="U1276">
        <v>24.177</v>
      </c>
      <c r="V1276">
        <v>382.47</v>
      </c>
      <c r="W1276">
        <v>42.807000000000002</v>
      </c>
      <c r="X1276">
        <v>0.01</v>
      </c>
      <c r="Y1276">
        <v>961.27</v>
      </c>
      <c r="Z1276">
        <v>5.9984000000000002</v>
      </c>
      <c r="AA1276">
        <v>0.01</v>
      </c>
      <c r="AB1276">
        <v>0.01</v>
      </c>
      <c r="AC1276">
        <v>32.6</v>
      </c>
      <c r="AD1276">
        <v>4.5759999999999996</v>
      </c>
      <c r="AE1276">
        <v>16.236999999999998</v>
      </c>
      <c r="AF1276">
        <v>8.3640000000000008</v>
      </c>
      <c r="AG1276">
        <v>0.01</v>
      </c>
      <c r="AH1276">
        <v>68.884</v>
      </c>
      <c r="AI1276">
        <v>2.19</v>
      </c>
      <c r="AJ1276">
        <v>0.01</v>
      </c>
      <c r="AK1276">
        <v>6.7560000000000002</v>
      </c>
      <c r="AL1276">
        <v>16.896999999999998</v>
      </c>
      <c r="AM1276">
        <v>4.6509999999999998</v>
      </c>
      <c r="AN1276">
        <v>3.3275428571429</v>
      </c>
      <c r="AO1276">
        <v>17.329985714286</v>
      </c>
      <c r="AP1276">
        <v>5</v>
      </c>
      <c r="AQ1276">
        <v>2</v>
      </c>
      <c r="AR1276" s="4">
        <v>1275</v>
      </c>
      <c r="AS1276" s="4">
        <f>ROWS($D$2:D1276)</f>
        <v>1275</v>
      </c>
      <c r="AT1276" s="4" t="str">
        <f>IF(D1276=PUBLIC!$C$15,AS1276,"")</f>
        <v/>
      </c>
      <c r="AU1276" s="4" t="str">
        <f t="shared" si="19"/>
        <v/>
      </c>
      <c r="AV1276"/>
      <c r="AW1276"/>
      <c r="AX1276"/>
    </row>
    <row r="1277" spans="1:50" x14ac:dyDescent="0.25">
      <c r="A1277">
        <v>37</v>
      </c>
      <c r="B1277">
        <v>37187</v>
      </c>
      <c r="C1277" s="99" t="s">
        <v>2172</v>
      </c>
      <c r="D1277" s="1" t="s">
        <v>1409</v>
      </c>
      <c r="E1277">
        <v>-1</v>
      </c>
      <c r="F1277" s="1">
        <v>-1.1436789290222509</v>
      </c>
      <c r="G1277" s="1">
        <v>0.01</v>
      </c>
      <c r="H1277">
        <v>-0.75</v>
      </c>
      <c r="I1277" s="1">
        <v>-0.81688310561735389</v>
      </c>
      <c r="J1277" s="1">
        <v>0.01</v>
      </c>
      <c r="K1277">
        <v>-0.75</v>
      </c>
      <c r="L1277">
        <v>-0.98348181362617071</v>
      </c>
      <c r="M1277">
        <v>0.01</v>
      </c>
      <c r="N1277">
        <v>12503</v>
      </c>
      <c r="O1277">
        <v>21.170999999999999</v>
      </c>
      <c r="P1277">
        <v>4.8869999999999996</v>
      </c>
      <c r="Q1277">
        <v>48.612000000000002</v>
      </c>
      <c r="R1277">
        <v>1.52</v>
      </c>
      <c r="S1277">
        <v>9</v>
      </c>
      <c r="T1277">
        <v>0.01</v>
      </c>
      <c r="U1277">
        <v>23.626999999999999</v>
      </c>
      <c r="V1277">
        <v>422.55</v>
      </c>
      <c r="W1277">
        <v>39.191000000000003</v>
      </c>
      <c r="X1277">
        <v>4.7990000000000004</v>
      </c>
      <c r="Y1277">
        <v>992.58</v>
      </c>
      <c r="Z1277">
        <v>2.2942999999999998</v>
      </c>
      <c r="AA1277">
        <v>0.01</v>
      </c>
      <c r="AB1277">
        <v>0.01</v>
      </c>
      <c r="AC1277">
        <v>96.331999999999994</v>
      </c>
      <c r="AD1277">
        <v>4.9589999999999996</v>
      </c>
      <c r="AE1277">
        <v>23.193999999999999</v>
      </c>
      <c r="AF1277">
        <v>5.5990000000000002</v>
      </c>
      <c r="AG1277">
        <v>28.79</v>
      </c>
      <c r="AH1277">
        <v>70.382999999999996</v>
      </c>
      <c r="AI1277">
        <v>7.21</v>
      </c>
      <c r="AJ1277">
        <v>0.01</v>
      </c>
      <c r="AK1277">
        <v>6.2220000000000004</v>
      </c>
      <c r="AL1277">
        <v>22.17</v>
      </c>
      <c r="AM1277">
        <v>1.9990000000000001</v>
      </c>
      <c r="AN1277">
        <v>6.3784599999999996</v>
      </c>
      <c r="AO1277">
        <v>17.700479999999999</v>
      </c>
      <c r="AP1277">
        <v>5</v>
      </c>
      <c r="AQ1277">
        <v>2</v>
      </c>
      <c r="AR1277" s="4">
        <v>1276</v>
      </c>
      <c r="AS1277" s="4">
        <f>ROWS($D$2:D1277)</f>
        <v>1276</v>
      </c>
      <c r="AT1277" s="4" t="str">
        <f>IF(D1277=PUBLIC!$C$15,AS1277,"")</f>
        <v/>
      </c>
      <c r="AU1277" s="4" t="str">
        <f t="shared" si="19"/>
        <v/>
      </c>
      <c r="AV1277"/>
      <c r="AW1277"/>
      <c r="AX1277"/>
    </row>
    <row r="1278" spans="1:50" x14ac:dyDescent="0.25">
      <c r="A1278">
        <v>37</v>
      </c>
      <c r="B1278">
        <v>37189</v>
      </c>
      <c r="C1278" s="99" t="s">
        <v>2172</v>
      </c>
      <c r="D1278" s="1" t="s">
        <v>1410</v>
      </c>
      <c r="E1278">
        <v>0.25</v>
      </c>
      <c r="F1278" s="1">
        <v>9.9904234802633107E-2</v>
      </c>
      <c r="G1278" s="1">
        <v>5.6600999999999999</v>
      </c>
      <c r="H1278">
        <v>-0.5</v>
      </c>
      <c r="I1278" s="1">
        <v>-0.74859878681021108</v>
      </c>
      <c r="J1278" s="1">
        <v>0.27</v>
      </c>
      <c r="K1278">
        <v>-0.5</v>
      </c>
      <c r="L1278">
        <v>-0.72651432609228817</v>
      </c>
      <c r="M1278">
        <v>2.1156999999999999</v>
      </c>
      <c r="N1278">
        <v>52745</v>
      </c>
      <c r="O1278">
        <v>14.074999999999999</v>
      </c>
      <c r="P1278">
        <v>3.411</v>
      </c>
      <c r="Q1278">
        <v>1.1639999999999999</v>
      </c>
      <c r="R1278">
        <v>3.3250000000000002</v>
      </c>
      <c r="S1278">
        <v>8</v>
      </c>
      <c r="T1278">
        <v>0.01</v>
      </c>
      <c r="U1278">
        <v>31.326000000000001</v>
      </c>
      <c r="V1278">
        <v>375.23</v>
      </c>
      <c r="W1278">
        <v>74.888999999999996</v>
      </c>
      <c r="X1278">
        <v>12.134</v>
      </c>
      <c r="Y1278">
        <v>1603.66</v>
      </c>
      <c r="Z1278">
        <v>1.7493000000000001</v>
      </c>
      <c r="AA1278">
        <v>7.1464999999999996</v>
      </c>
      <c r="AB1278">
        <v>3.105</v>
      </c>
      <c r="AC1278">
        <v>84.8</v>
      </c>
      <c r="AD1278">
        <v>1.716</v>
      </c>
      <c r="AE1278">
        <v>42.088999999999999</v>
      </c>
      <c r="AF1278">
        <v>97.828999999999994</v>
      </c>
      <c r="AG1278">
        <v>10.81</v>
      </c>
      <c r="AH1278">
        <v>28.248999999999999</v>
      </c>
      <c r="AI1278">
        <v>0.74199999999999999</v>
      </c>
      <c r="AJ1278">
        <v>6.3E-2</v>
      </c>
      <c r="AK1278">
        <v>7.3730000000000002</v>
      </c>
      <c r="AL1278">
        <v>4.181</v>
      </c>
      <c r="AM1278">
        <v>1.4590000000000001</v>
      </c>
      <c r="AN1278">
        <v>7.0442999999999998</v>
      </c>
      <c r="AO1278">
        <v>10.176539999999999</v>
      </c>
      <c r="AP1278">
        <v>5</v>
      </c>
      <c r="AQ1278">
        <v>2</v>
      </c>
      <c r="AR1278" s="4">
        <v>1277</v>
      </c>
      <c r="AS1278" s="4">
        <f>ROWS($D$2:D1278)</f>
        <v>1277</v>
      </c>
      <c r="AT1278" s="4" t="str">
        <f>IF(D1278=PUBLIC!$C$15,AS1278,"")</f>
        <v/>
      </c>
      <c r="AU1278" s="4" t="str">
        <f t="shared" si="19"/>
        <v/>
      </c>
      <c r="AV1278"/>
      <c r="AW1278"/>
      <c r="AX1278"/>
    </row>
    <row r="1279" spans="1:50" x14ac:dyDescent="0.25">
      <c r="A1279">
        <v>37</v>
      </c>
      <c r="B1279">
        <v>37193</v>
      </c>
      <c r="C1279" s="99" t="s">
        <v>2172</v>
      </c>
      <c r="D1279" s="1" t="s">
        <v>1411</v>
      </c>
      <c r="E1279">
        <v>2.5</v>
      </c>
      <c r="F1279" s="1">
        <v>2.2528909557002859</v>
      </c>
      <c r="G1279" s="1">
        <v>15.459300000000001</v>
      </c>
      <c r="H1279">
        <v>-0.5</v>
      </c>
      <c r="I1279" s="1">
        <v>-0.74477992305470053</v>
      </c>
      <c r="J1279" s="1">
        <v>0.28510000000000002</v>
      </c>
      <c r="K1279">
        <v>0.75</v>
      </c>
      <c r="L1279">
        <v>0.58797087057273845</v>
      </c>
      <c r="M1279">
        <v>12.9383</v>
      </c>
      <c r="N1279">
        <v>68888</v>
      </c>
      <c r="O1279">
        <v>19.847000000000001</v>
      </c>
      <c r="P1279">
        <v>5.91</v>
      </c>
      <c r="Q1279">
        <v>4.1840000000000002</v>
      </c>
      <c r="R1279">
        <v>1.7549999999999999</v>
      </c>
      <c r="S1279">
        <v>3</v>
      </c>
      <c r="T1279">
        <v>0.01</v>
      </c>
      <c r="U1279">
        <v>21.08</v>
      </c>
      <c r="V1279">
        <v>775.97</v>
      </c>
      <c r="W1279">
        <v>68.516999999999996</v>
      </c>
      <c r="X1279">
        <v>21.92</v>
      </c>
      <c r="Y1279">
        <v>1023.64</v>
      </c>
      <c r="Z1279">
        <v>4.0401999999999996</v>
      </c>
      <c r="AA1279">
        <v>28.508800000000001</v>
      </c>
      <c r="AB1279">
        <v>5.8714000000000004</v>
      </c>
      <c r="AC1279">
        <v>96.332999999999998</v>
      </c>
      <c r="AD1279">
        <v>5.1970000000000001</v>
      </c>
      <c r="AE1279">
        <v>22.065000000000001</v>
      </c>
      <c r="AF1279">
        <v>41.951999999999998</v>
      </c>
      <c r="AG1279">
        <v>4.5</v>
      </c>
      <c r="AH1279">
        <v>42.677999999999997</v>
      </c>
      <c r="AI1279">
        <v>2.4870000000000001</v>
      </c>
      <c r="AJ1279">
        <v>0.26700000000000002</v>
      </c>
      <c r="AK1279">
        <v>7.976</v>
      </c>
      <c r="AL1279">
        <v>17.97</v>
      </c>
      <c r="AM1279">
        <v>3.2080000000000002</v>
      </c>
      <c r="AN1279">
        <v>7.5465999999999998</v>
      </c>
      <c r="AO1279">
        <v>9.9051124999999995</v>
      </c>
      <c r="AP1279">
        <v>5</v>
      </c>
      <c r="AQ1279">
        <v>2</v>
      </c>
      <c r="AR1279" s="4">
        <v>1278</v>
      </c>
      <c r="AS1279" s="4">
        <f>ROWS($D$2:D1279)</f>
        <v>1278</v>
      </c>
      <c r="AT1279" s="4" t="str">
        <f>IF(D1279=PUBLIC!$C$15,AS1279,"")</f>
        <v/>
      </c>
      <c r="AU1279" s="4" t="str">
        <f t="shared" si="19"/>
        <v/>
      </c>
      <c r="AV1279"/>
      <c r="AW1279"/>
      <c r="AX1279"/>
    </row>
    <row r="1280" spans="1:50" x14ac:dyDescent="0.25">
      <c r="A1280">
        <v>37</v>
      </c>
      <c r="B1280">
        <v>37195</v>
      </c>
      <c r="C1280" s="99" t="s">
        <v>2172</v>
      </c>
      <c r="D1280" s="1" t="s">
        <v>1412</v>
      </c>
      <c r="E1280">
        <v>-0.5</v>
      </c>
      <c r="F1280" s="1">
        <v>-0.62224009884158316</v>
      </c>
      <c r="G1280" s="1">
        <v>2.3733</v>
      </c>
      <c r="H1280">
        <v>-0.25</v>
      </c>
      <c r="I1280" s="1">
        <v>-0.29754292535636256</v>
      </c>
      <c r="J1280" s="1">
        <v>2.0535000000000001</v>
      </c>
      <c r="K1280">
        <v>0.25</v>
      </c>
      <c r="L1280">
        <v>3.8133078794184781E-2</v>
      </c>
      <c r="M1280">
        <v>8.4113000000000007</v>
      </c>
      <c r="N1280">
        <v>81617</v>
      </c>
      <c r="O1280">
        <v>16.388000000000002</v>
      </c>
      <c r="P1280">
        <v>9.8369999999999997</v>
      </c>
      <c r="Q1280">
        <v>38.854999999999997</v>
      </c>
      <c r="R1280">
        <v>3.355</v>
      </c>
      <c r="S1280">
        <v>3</v>
      </c>
      <c r="T1280">
        <v>6.6215999999999999</v>
      </c>
      <c r="U1280">
        <v>22.536000000000001</v>
      </c>
      <c r="V1280">
        <v>826.14</v>
      </c>
      <c r="W1280">
        <v>43.128</v>
      </c>
      <c r="X1280">
        <v>15.07</v>
      </c>
      <c r="Y1280">
        <v>1213.0899999999999</v>
      </c>
      <c r="Z1280">
        <v>3.5301</v>
      </c>
      <c r="AA1280">
        <v>1.2391000000000001</v>
      </c>
      <c r="AB1280">
        <v>0.9486</v>
      </c>
      <c r="AC1280">
        <v>98.332999999999998</v>
      </c>
      <c r="AD1280">
        <v>4.7850000000000001</v>
      </c>
      <c r="AE1280">
        <v>24.504999999999999</v>
      </c>
      <c r="AF1280">
        <v>98.876000000000005</v>
      </c>
      <c r="AG1280">
        <v>13.6</v>
      </c>
      <c r="AH1280">
        <v>29.283000000000001</v>
      </c>
      <c r="AI1280">
        <v>2.0819999999999999</v>
      </c>
      <c r="AJ1280">
        <v>0.06</v>
      </c>
      <c r="AK1280">
        <v>6.0819999999999999</v>
      </c>
      <c r="AL1280">
        <v>18.783000000000001</v>
      </c>
      <c r="AM1280">
        <v>3.3940000000000001</v>
      </c>
      <c r="AN1280">
        <v>3.2522833333332999</v>
      </c>
      <c r="AO1280">
        <v>12.719483333333001</v>
      </c>
      <c r="AP1280">
        <v>5</v>
      </c>
      <c r="AQ1280">
        <v>2</v>
      </c>
      <c r="AR1280" s="4">
        <v>1279</v>
      </c>
      <c r="AS1280" s="4">
        <f>ROWS($D$2:D1280)</f>
        <v>1279</v>
      </c>
      <c r="AT1280" s="4" t="str">
        <f>IF(D1280=PUBLIC!$C$15,AS1280,"")</f>
        <v/>
      </c>
      <c r="AU1280" s="4" t="str">
        <f t="shared" si="19"/>
        <v/>
      </c>
      <c r="AV1280"/>
      <c r="AW1280"/>
      <c r="AX1280"/>
    </row>
    <row r="1281" spans="1:50" x14ac:dyDescent="0.25">
      <c r="A1281">
        <v>37</v>
      </c>
      <c r="B1281">
        <v>37199</v>
      </c>
      <c r="C1281" s="99" t="s">
        <v>2172</v>
      </c>
      <c r="D1281" s="1" t="s">
        <v>1413</v>
      </c>
      <c r="E1281">
        <v>1.25</v>
      </c>
      <c r="F1281" s="1">
        <v>1.0290817331033375</v>
      </c>
      <c r="G1281" s="1">
        <v>9.8892000000000007</v>
      </c>
      <c r="H1281">
        <v>-0.75</v>
      </c>
      <c r="I1281" s="1">
        <v>-0.81688310561735389</v>
      </c>
      <c r="J1281" s="1">
        <v>0.01</v>
      </c>
      <c r="K1281">
        <v>0.5</v>
      </c>
      <c r="L1281">
        <v>0.39141630939862015</v>
      </c>
      <c r="M1281">
        <v>11.32</v>
      </c>
      <c r="N1281">
        <v>17599</v>
      </c>
      <c r="O1281">
        <v>23.331</v>
      </c>
      <c r="P1281">
        <v>4.87</v>
      </c>
      <c r="Q1281">
        <v>1.171</v>
      </c>
      <c r="R1281">
        <v>1.091</v>
      </c>
      <c r="S1281">
        <v>7</v>
      </c>
      <c r="T1281">
        <v>0.01</v>
      </c>
      <c r="U1281">
        <v>21.323</v>
      </c>
      <c r="V1281">
        <v>444.55</v>
      </c>
      <c r="W1281">
        <v>27.841999999999999</v>
      </c>
      <c r="X1281">
        <v>14.205</v>
      </c>
      <c r="Y1281">
        <v>797.32</v>
      </c>
      <c r="Z1281">
        <v>1.0579000000000001</v>
      </c>
      <c r="AA1281">
        <v>18.153099999999998</v>
      </c>
      <c r="AB1281">
        <v>3.4129</v>
      </c>
      <c r="AC1281">
        <v>106.56699999999999</v>
      </c>
      <c r="AD1281">
        <v>5.4550000000000001</v>
      </c>
      <c r="AE1281">
        <v>27.274000000000001</v>
      </c>
      <c r="AF1281">
        <v>23.864999999999998</v>
      </c>
      <c r="AG1281">
        <v>0.01</v>
      </c>
      <c r="AH1281">
        <v>7.3869999999999996</v>
      </c>
      <c r="AI1281">
        <v>2.4300000000000002</v>
      </c>
      <c r="AJ1281">
        <v>0.39300000000000002</v>
      </c>
      <c r="AK1281">
        <v>11.567</v>
      </c>
      <c r="AL1281">
        <v>13.356999999999999</v>
      </c>
      <c r="AM1281">
        <v>3.8849999999999998</v>
      </c>
      <c r="AN1281">
        <v>10.018079999999999</v>
      </c>
      <c r="AO1281">
        <v>11.029260000000001</v>
      </c>
      <c r="AP1281">
        <v>5</v>
      </c>
      <c r="AQ1281">
        <v>2</v>
      </c>
      <c r="AR1281" s="4">
        <v>1280</v>
      </c>
      <c r="AS1281" s="4">
        <f>ROWS($D$2:D1281)</f>
        <v>1280</v>
      </c>
      <c r="AT1281" s="4" t="str">
        <f>IF(D1281=PUBLIC!$C$15,AS1281,"")</f>
        <v/>
      </c>
      <c r="AU1281" s="4" t="str">
        <f t="shared" si="19"/>
        <v/>
      </c>
      <c r="AV1281"/>
      <c r="AW1281"/>
      <c r="AX1281"/>
    </row>
    <row r="1282" spans="1:50" x14ac:dyDescent="0.25">
      <c r="A1282">
        <v>38</v>
      </c>
      <c r="B1282">
        <v>38001</v>
      </c>
      <c r="C1282" s="99" t="s">
        <v>2173</v>
      </c>
      <c r="D1282" s="1" t="s">
        <v>1414</v>
      </c>
      <c r="E1282">
        <v>-1</v>
      </c>
      <c r="F1282" s="1">
        <v>-1.1436789290222509</v>
      </c>
      <c r="G1282" s="1">
        <v>0.01</v>
      </c>
      <c r="H1282">
        <v>-0.75</v>
      </c>
      <c r="I1282" s="1">
        <v>-0.81688310561735389</v>
      </c>
      <c r="J1282" s="1">
        <v>0.01</v>
      </c>
      <c r="K1282">
        <v>-0.75</v>
      </c>
      <c r="L1282">
        <v>-0.98348181362617071</v>
      </c>
      <c r="M1282">
        <v>0.01</v>
      </c>
      <c r="N1282">
        <v>2348</v>
      </c>
      <c r="O1282">
        <v>22.274000000000001</v>
      </c>
      <c r="P1282">
        <v>0.85199999999999998</v>
      </c>
      <c r="Q1282">
        <v>0.89400000000000002</v>
      </c>
      <c r="R1282">
        <v>5.1529999999999996</v>
      </c>
      <c r="S1282">
        <v>12</v>
      </c>
      <c r="T1282">
        <v>0.01</v>
      </c>
      <c r="U1282">
        <v>10.515000000000001</v>
      </c>
      <c r="V1282">
        <v>0.01</v>
      </c>
      <c r="W1282">
        <v>29.812999999999999</v>
      </c>
      <c r="X1282">
        <v>4.2590000000000003</v>
      </c>
      <c r="Y1282">
        <v>452.73</v>
      </c>
      <c r="Z1282">
        <v>0.01</v>
      </c>
      <c r="AA1282">
        <v>0.01</v>
      </c>
      <c r="AB1282">
        <v>0.01</v>
      </c>
      <c r="AC1282">
        <v>130.16900000000001</v>
      </c>
      <c r="AD1282">
        <v>2.129</v>
      </c>
      <c r="AE1282">
        <v>59.625</v>
      </c>
      <c r="AF1282">
        <v>93.697000000000003</v>
      </c>
      <c r="AG1282">
        <v>0.01</v>
      </c>
      <c r="AH1282">
        <v>21.295000000000002</v>
      </c>
      <c r="AI1282">
        <v>17.756</v>
      </c>
      <c r="AJ1282">
        <v>6.6180000000000003</v>
      </c>
      <c r="AK1282">
        <v>6.1340000000000003</v>
      </c>
      <c r="AL1282">
        <v>2.1789999999999998</v>
      </c>
      <c r="AM1282">
        <v>2.0979999999999999</v>
      </c>
      <c r="AN1282">
        <v>2.9443625</v>
      </c>
      <c r="AO1282">
        <v>0.01</v>
      </c>
      <c r="AP1282">
        <v>3</v>
      </c>
      <c r="AQ1282">
        <v>3</v>
      </c>
      <c r="AR1282" s="4">
        <v>1281</v>
      </c>
      <c r="AS1282" s="4">
        <f>ROWS($D$2:D1282)</f>
        <v>1281</v>
      </c>
      <c r="AT1282" s="4" t="str">
        <f>IF(D1282=PUBLIC!$C$15,AS1282,"")</f>
        <v/>
      </c>
      <c r="AU1282" s="4" t="str">
        <f t="shared" si="19"/>
        <v/>
      </c>
      <c r="AV1282"/>
      <c r="AW1282"/>
      <c r="AX1282"/>
    </row>
    <row r="1283" spans="1:50" x14ac:dyDescent="0.25">
      <c r="A1283">
        <v>38</v>
      </c>
      <c r="B1283">
        <v>38003</v>
      </c>
      <c r="C1283" s="99" t="s">
        <v>2173</v>
      </c>
      <c r="D1283" s="1" t="s">
        <v>1415</v>
      </c>
      <c r="E1283">
        <v>-1</v>
      </c>
      <c r="F1283" s="1">
        <v>-1.1436789290222509</v>
      </c>
      <c r="G1283" s="1">
        <v>0.01</v>
      </c>
      <c r="H1283">
        <v>0.5</v>
      </c>
      <c r="I1283" s="1">
        <v>0.40818815475968134</v>
      </c>
      <c r="J1283" s="1">
        <v>4.8440000000000003</v>
      </c>
      <c r="K1283">
        <v>-0.75</v>
      </c>
      <c r="L1283">
        <v>-0.98348181362617071</v>
      </c>
      <c r="M1283">
        <v>0.01</v>
      </c>
      <c r="N1283">
        <v>11033</v>
      </c>
      <c r="O1283">
        <v>20.384</v>
      </c>
      <c r="P1283">
        <v>1.831</v>
      </c>
      <c r="Q1283">
        <v>0.79800000000000004</v>
      </c>
      <c r="R1283">
        <v>4.0609999999999999</v>
      </c>
      <c r="S1283">
        <v>6</v>
      </c>
      <c r="T1283">
        <v>2.0718999999999999</v>
      </c>
      <c r="U1283">
        <v>9.7669999999999995</v>
      </c>
      <c r="V1283">
        <v>135.74</v>
      </c>
      <c r="W1283">
        <v>79.760999999999996</v>
      </c>
      <c r="X1283">
        <v>89.730999999999995</v>
      </c>
      <c r="Y1283">
        <v>718.34</v>
      </c>
      <c r="Z1283">
        <v>0.01</v>
      </c>
      <c r="AA1283">
        <v>0.01</v>
      </c>
      <c r="AB1283">
        <v>0.01</v>
      </c>
      <c r="AC1283">
        <v>69.031999999999996</v>
      </c>
      <c r="AD1283">
        <v>2.2210000000000001</v>
      </c>
      <c r="AE1283">
        <v>40.786999999999999</v>
      </c>
      <c r="AF1283">
        <v>57.100999999999999</v>
      </c>
      <c r="AG1283">
        <v>0.01</v>
      </c>
      <c r="AH1283">
        <v>128.70500000000001</v>
      </c>
      <c r="AI1283">
        <v>11.38</v>
      </c>
      <c r="AJ1283">
        <v>0.83</v>
      </c>
      <c r="AK1283">
        <v>7.4370000000000003</v>
      </c>
      <c r="AL1283">
        <v>9.08</v>
      </c>
      <c r="AM1283">
        <v>2.629</v>
      </c>
      <c r="AN1283">
        <v>1.1484166666666999</v>
      </c>
      <c r="AO1283">
        <v>1.1902666666666999</v>
      </c>
      <c r="AP1283">
        <v>3</v>
      </c>
      <c r="AQ1283">
        <v>3</v>
      </c>
      <c r="AR1283" s="4">
        <v>1282</v>
      </c>
      <c r="AS1283" s="4">
        <f>ROWS($D$2:D1283)</f>
        <v>1282</v>
      </c>
      <c r="AT1283" s="4" t="str">
        <f>IF(D1283=PUBLIC!$C$15,AS1283,"")</f>
        <v/>
      </c>
      <c r="AU1283" s="4" t="str">
        <f t="shared" ref="AU1283:AU1346" si="20">IFERROR(SMALL($AT$2:$AT$2013,AS1283),"")</f>
        <v/>
      </c>
      <c r="AV1283"/>
      <c r="AW1283"/>
      <c r="AX1283"/>
    </row>
    <row r="1284" spans="1:50" x14ac:dyDescent="0.25">
      <c r="A1284">
        <v>38</v>
      </c>
      <c r="B1284">
        <v>38005</v>
      </c>
      <c r="C1284" s="99" t="s">
        <v>2173</v>
      </c>
      <c r="D1284" s="1" t="s">
        <v>1416</v>
      </c>
      <c r="E1284">
        <v>-0.25</v>
      </c>
      <c r="F1284" s="1">
        <v>-0.2831170067824838</v>
      </c>
      <c r="G1284" s="1">
        <v>3.9167999999999998</v>
      </c>
      <c r="H1284">
        <v>-0.75</v>
      </c>
      <c r="I1284" s="1">
        <v>-0.81688310561735389</v>
      </c>
      <c r="J1284" s="1">
        <v>0.01</v>
      </c>
      <c r="K1284">
        <v>0.01</v>
      </c>
      <c r="L1284">
        <v>-0.22425141017847036</v>
      </c>
      <c r="M1284">
        <v>6.2510000000000003</v>
      </c>
      <c r="N1284">
        <v>6802</v>
      </c>
      <c r="O1284">
        <v>12.291</v>
      </c>
      <c r="P1284">
        <v>2.44</v>
      </c>
      <c r="Q1284">
        <v>0.01</v>
      </c>
      <c r="R1284">
        <v>56.057000000000002</v>
      </c>
      <c r="S1284">
        <v>12</v>
      </c>
      <c r="T1284">
        <v>0.01</v>
      </c>
      <c r="U1284">
        <v>33.53</v>
      </c>
      <c r="V1284">
        <v>87.01</v>
      </c>
      <c r="W1284">
        <v>5.8810000000000002</v>
      </c>
      <c r="X1284">
        <v>0.01</v>
      </c>
      <c r="Y1284">
        <v>214.8</v>
      </c>
      <c r="Z1284">
        <v>4.6802000000000001</v>
      </c>
      <c r="AA1284">
        <v>0.01</v>
      </c>
      <c r="AB1284">
        <v>0.01</v>
      </c>
      <c r="AC1284">
        <v>7.1020000000000003</v>
      </c>
      <c r="AD1284">
        <v>2.2789999999999999</v>
      </c>
      <c r="AE1284">
        <v>2.94</v>
      </c>
      <c r="AF1284">
        <v>0.01</v>
      </c>
      <c r="AG1284">
        <v>0.01</v>
      </c>
      <c r="AH1284">
        <v>2.94</v>
      </c>
      <c r="AI1284">
        <v>13.429</v>
      </c>
      <c r="AJ1284">
        <v>4.1000000000000002E-2</v>
      </c>
      <c r="AK1284">
        <v>9.0760000000000005</v>
      </c>
      <c r="AL1284">
        <v>6.407</v>
      </c>
      <c r="AM1284">
        <v>1.9710000000000001</v>
      </c>
      <c r="AN1284">
        <v>1.5466666666666999</v>
      </c>
      <c r="AO1284">
        <v>0.54186666666670003</v>
      </c>
      <c r="AP1284">
        <v>3</v>
      </c>
      <c r="AQ1284">
        <v>3</v>
      </c>
      <c r="AR1284" s="4">
        <v>1283</v>
      </c>
      <c r="AS1284" s="4">
        <f>ROWS($D$2:D1284)</f>
        <v>1283</v>
      </c>
      <c r="AT1284" s="4" t="str">
        <f>IF(D1284=PUBLIC!$C$15,AS1284,"")</f>
        <v/>
      </c>
      <c r="AU1284" s="4" t="str">
        <f t="shared" si="20"/>
        <v/>
      </c>
      <c r="AV1284"/>
      <c r="AW1284"/>
      <c r="AX1284"/>
    </row>
    <row r="1285" spans="1:50" x14ac:dyDescent="0.25">
      <c r="A1285">
        <v>38</v>
      </c>
      <c r="B1285">
        <v>38007</v>
      </c>
      <c r="C1285" s="99" t="s">
        <v>2173</v>
      </c>
      <c r="D1285" s="1" t="s">
        <v>1417</v>
      </c>
      <c r="E1285">
        <v>-1</v>
      </c>
      <c r="F1285" s="1">
        <v>-1.1436789290222509</v>
      </c>
      <c r="G1285" s="1">
        <v>0.01</v>
      </c>
      <c r="H1285">
        <v>-0.75</v>
      </c>
      <c r="I1285" s="1">
        <v>-0.81688310561735389</v>
      </c>
      <c r="J1285" s="1">
        <v>0.01</v>
      </c>
      <c r="K1285">
        <v>-0.75</v>
      </c>
      <c r="L1285">
        <v>-0.98348181362617071</v>
      </c>
      <c r="M1285">
        <v>0.01</v>
      </c>
      <c r="N1285">
        <v>936</v>
      </c>
      <c r="O1285">
        <v>17.201000000000001</v>
      </c>
      <c r="P1285">
        <v>3.2050000000000001</v>
      </c>
      <c r="Q1285">
        <v>0.85499999999999998</v>
      </c>
      <c r="R1285">
        <v>1.175</v>
      </c>
      <c r="S1285">
        <v>10</v>
      </c>
      <c r="T1285">
        <v>1.6772</v>
      </c>
      <c r="U1285">
        <v>11.004</v>
      </c>
      <c r="V1285">
        <v>52.58</v>
      </c>
      <c r="W1285">
        <v>85.47</v>
      </c>
      <c r="X1285">
        <v>10.683999999999999</v>
      </c>
      <c r="Y1285">
        <v>504.35</v>
      </c>
      <c r="Z1285">
        <v>0.01</v>
      </c>
      <c r="AA1285">
        <v>0.01</v>
      </c>
      <c r="AB1285">
        <v>0.01</v>
      </c>
      <c r="AC1285">
        <v>53.595999999999997</v>
      </c>
      <c r="AD1285">
        <v>1.0680000000000001</v>
      </c>
      <c r="AE1285">
        <v>0.01</v>
      </c>
      <c r="AF1285">
        <v>0.01</v>
      </c>
      <c r="AG1285">
        <v>0.01</v>
      </c>
      <c r="AH1285">
        <v>0.01</v>
      </c>
      <c r="AI1285">
        <v>16.184999999999999</v>
      </c>
      <c r="AJ1285">
        <v>10.019</v>
      </c>
      <c r="AK1285">
        <v>9.6340000000000003</v>
      </c>
      <c r="AL1285">
        <v>3.8540000000000001</v>
      </c>
      <c r="AM1285">
        <v>5.9729999999999999</v>
      </c>
      <c r="AN1285">
        <v>2.1497600000000001</v>
      </c>
      <c r="AO1285">
        <v>1.3926400000000001</v>
      </c>
      <c r="AP1285">
        <v>3</v>
      </c>
      <c r="AQ1285">
        <v>3</v>
      </c>
      <c r="AR1285" s="4">
        <v>1284</v>
      </c>
      <c r="AS1285" s="4">
        <f>ROWS($D$2:D1285)</f>
        <v>1284</v>
      </c>
      <c r="AT1285" s="4" t="str">
        <f>IF(D1285=PUBLIC!$C$15,AS1285,"")</f>
        <v/>
      </c>
      <c r="AU1285" s="4" t="str">
        <f t="shared" si="20"/>
        <v/>
      </c>
      <c r="AV1285"/>
      <c r="AW1285"/>
      <c r="AX1285"/>
    </row>
    <row r="1286" spans="1:50" x14ac:dyDescent="0.25">
      <c r="A1286">
        <v>38</v>
      </c>
      <c r="B1286">
        <v>38009</v>
      </c>
      <c r="C1286" s="99" t="s">
        <v>2173</v>
      </c>
      <c r="D1286" s="1" t="s">
        <v>1418</v>
      </c>
      <c r="E1286">
        <v>-1</v>
      </c>
      <c r="F1286" s="1">
        <v>-1.1436789290222509</v>
      </c>
      <c r="G1286" s="1">
        <v>0.01</v>
      </c>
      <c r="H1286">
        <v>1</v>
      </c>
      <c r="I1286" s="1">
        <v>0.89662335813832861</v>
      </c>
      <c r="J1286" s="1">
        <v>6.7752999999999997</v>
      </c>
      <c r="K1286">
        <v>-0.75</v>
      </c>
      <c r="L1286">
        <v>-0.98348181362617071</v>
      </c>
      <c r="M1286">
        <v>0.01</v>
      </c>
      <c r="N1286">
        <v>6650</v>
      </c>
      <c r="O1286">
        <v>21.308</v>
      </c>
      <c r="P1286">
        <v>2.12</v>
      </c>
      <c r="Q1286">
        <v>0.81200000000000006</v>
      </c>
      <c r="R1286">
        <v>4.6470000000000002</v>
      </c>
      <c r="S1286">
        <v>10</v>
      </c>
      <c r="T1286">
        <v>0.01</v>
      </c>
      <c r="U1286">
        <v>9.0020000000000007</v>
      </c>
      <c r="V1286">
        <v>215.41</v>
      </c>
      <c r="W1286">
        <v>97.744</v>
      </c>
      <c r="X1286">
        <v>0.01</v>
      </c>
      <c r="Y1286">
        <v>585.79999999999995</v>
      </c>
      <c r="Z1286">
        <v>3.0819000000000001</v>
      </c>
      <c r="AA1286">
        <v>0.01</v>
      </c>
      <c r="AB1286">
        <v>0.01</v>
      </c>
      <c r="AC1286">
        <v>41.433999999999997</v>
      </c>
      <c r="AD1286">
        <v>1.9550000000000001</v>
      </c>
      <c r="AE1286">
        <v>34.585999999999999</v>
      </c>
      <c r="AF1286">
        <v>0.01</v>
      </c>
      <c r="AG1286">
        <v>0.01</v>
      </c>
      <c r="AH1286">
        <v>0.01</v>
      </c>
      <c r="AI1286">
        <v>12.204000000000001</v>
      </c>
      <c r="AJ1286">
        <v>6.3869999999999996</v>
      </c>
      <c r="AK1286">
        <v>8.9960000000000004</v>
      </c>
      <c r="AL1286">
        <v>4.8280000000000003</v>
      </c>
      <c r="AM1286">
        <v>2.8490000000000002</v>
      </c>
      <c r="AN1286">
        <v>2.3521749999999999</v>
      </c>
      <c r="AO1286">
        <v>0.01</v>
      </c>
      <c r="AP1286">
        <v>3</v>
      </c>
      <c r="AQ1286">
        <v>3</v>
      </c>
      <c r="AR1286" s="4">
        <v>1285</v>
      </c>
      <c r="AS1286" s="4">
        <f>ROWS($D$2:D1286)</f>
        <v>1285</v>
      </c>
      <c r="AT1286" s="4" t="str">
        <f>IF(D1286=PUBLIC!$C$15,AS1286,"")</f>
        <v/>
      </c>
      <c r="AU1286" s="4" t="str">
        <f t="shared" si="20"/>
        <v/>
      </c>
      <c r="AV1286"/>
      <c r="AW1286"/>
      <c r="AX1286"/>
    </row>
    <row r="1287" spans="1:50" x14ac:dyDescent="0.25">
      <c r="A1287">
        <v>38</v>
      </c>
      <c r="B1287">
        <v>38011</v>
      </c>
      <c r="C1287" s="99" t="s">
        <v>2173</v>
      </c>
      <c r="D1287" s="1" t="s">
        <v>1419</v>
      </c>
      <c r="E1287">
        <v>-1</v>
      </c>
      <c r="F1287" s="1">
        <v>-1.1436789290222509</v>
      </c>
      <c r="G1287" s="1">
        <v>0.01</v>
      </c>
      <c r="H1287">
        <v>-0.75</v>
      </c>
      <c r="I1287" s="1">
        <v>-0.81688310561735389</v>
      </c>
      <c r="J1287" s="1">
        <v>0.01</v>
      </c>
      <c r="K1287">
        <v>-0.75</v>
      </c>
      <c r="L1287">
        <v>-0.98348181362617071</v>
      </c>
      <c r="M1287">
        <v>0.01</v>
      </c>
      <c r="N1287">
        <v>3238</v>
      </c>
      <c r="O1287">
        <v>19.858000000000001</v>
      </c>
      <c r="P1287">
        <v>4.7560000000000002</v>
      </c>
      <c r="Q1287">
        <v>0.124</v>
      </c>
      <c r="R1287">
        <v>2.1</v>
      </c>
      <c r="S1287">
        <v>12</v>
      </c>
      <c r="T1287">
        <v>0.01</v>
      </c>
      <c r="U1287">
        <v>7.641</v>
      </c>
      <c r="V1287">
        <v>46.23</v>
      </c>
      <c r="W1287">
        <v>67.942999999999998</v>
      </c>
      <c r="X1287">
        <v>0.01</v>
      </c>
      <c r="Y1287">
        <v>967.53</v>
      </c>
      <c r="Z1287">
        <v>0.01</v>
      </c>
      <c r="AA1287">
        <v>0.01</v>
      </c>
      <c r="AB1287">
        <v>0.01</v>
      </c>
      <c r="AC1287">
        <v>50.369</v>
      </c>
      <c r="AD1287">
        <v>1.39</v>
      </c>
      <c r="AE1287">
        <v>43.237000000000002</v>
      </c>
      <c r="AF1287">
        <v>46.325000000000003</v>
      </c>
      <c r="AG1287">
        <v>0.01</v>
      </c>
      <c r="AH1287">
        <v>0.01</v>
      </c>
      <c r="AI1287">
        <v>13.51</v>
      </c>
      <c r="AJ1287">
        <v>12.76</v>
      </c>
      <c r="AK1287">
        <v>6.1779999999999999</v>
      </c>
      <c r="AL1287">
        <v>2.4249999999999998</v>
      </c>
      <c r="AM1287">
        <v>2.4249999999999998</v>
      </c>
      <c r="AN1287">
        <v>0.01</v>
      </c>
      <c r="AO1287">
        <v>0.01</v>
      </c>
      <c r="AP1287">
        <v>3</v>
      </c>
      <c r="AQ1287">
        <v>3</v>
      </c>
      <c r="AR1287" s="4">
        <v>1286</v>
      </c>
      <c r="AS1287" s="4">
        <f>ROWS($D$2:D1287)</f>
        <v>1286</v>
      </c>
      <c r="AT1287" s="4" t="str">
        <f>IF(D1287=PUBLIC!$C$15,AS1287,"")</f>
        <v/>
      </c>
      <c r="AU1287" s="4" t="str">
        <f t="shared" si="20"/>
        <v/>
      </c>
      <c r="AV1287"/>
      <c r="AW1287"/>
      <c r="AX1287"/>
    </row>
    <row r="1288" spans="1:50" x14ac:dyDescent="0.25">
      <c r="A1288">
        <v>38</v>
      </c>
      <c r="B1288">
        <v>38013</v>
      </c>
      <c r="C1288" s="99" t="s">
        <v>2173</v>
      </c>
      <c r="D1288" s="1" t="s">
        <v>1420</v>
      </c>
      <c r="E1288">
        <v>-1</v>
      </c>
      <c r="F1288" s="1">
        <v>-1.1436789290222509</v>
      </c>
      <c r="G1288" s="1">
        <v>0.01</v>
      </c>
      <c r="H1288">
        <v>-0.75</v>
      </c>
      <c r="I1288" s="1">
        <v>-0.81688310561735389</v>
      </c>
      <c r="J1288" s="1">
        <v>0.01</v>
      </c>
      <c r="K1288">
        <v>-0.75</v>
      </c>
      <c r="L1288">
        <v>-0.98348181362617071</v>
      </c>
      <c r="M1288">
        <v>0.01</v>
      </c>
      <c r="N1288">
        <v>2239</v>
      </c>
      <c r="O1288">
        <v>17.641999999999999</v>
      </c>
      <c r="P1288">
        <v>3.528</v>
      </c>
      <c r="Q1288">
        <v>0.44700000000000001</v>
      </c>
      <c r="R1288">
        <v>2.5009999999999999</v>
      </c>
      <c r="S1288">
        <v>10</v>
      </c>
      <c r="T1288">
        <v>0.01</v>
      </c>
      <c r="U1288">
        <v>11.836</v>
      </c>
      <c r="V1288">
        <v>42.21</v>
      </c>
      <c r="W1288">
        <v>53.594999999999999</v>
      </c>
      <c r="X1288">
        <v>0.01</v>
      </c>
      <c r="Y1288">
        <v>495.37</v>
      </c>
      <c r="Z1288">
        <v>0.01</v>
      </c>
      <c r="AA1288">
        <v>0.01</v>
      </c>
      <c r="AB1288">
        <v>0.01</v>
      </c>
      <c r="AC1288">
        <v>40.209000000000003</v>
      </c>
      <c r="AD1288">
        <v>0.89300000000000002</v>
      </c>
      <c r="AE1288">
        <v>0.01</v>
      </c>
      <c r="AF1288">
        <v>4.4660000000000002</v>
      </c>
      <c r="AG1288">
        <v>0.01</v>
      </c>
      <c r="AH1288">
        <v>0.01</v>
      </c>
      <c r="AI1288">
        <v>16.292000000000002</v>
      </c>
      <c r="AJ1288">
        <v>15.032</v>
      </c>
      <c r="AK1288">
        <v>6.2110000000000003</v>
      </c>
      <c r="AL1288">
        <v>2.34</v>
      </c>
      <c r="AM1288">
        <v>3.87</v>
      </c>
      <c r="AN1288">
        <v>2.70452</v>
      </c>
      <c r="AO1288">
        <v>4.6797199999999997</v>
      </c>
      <c r="AP1288">
        <v>3</v>
      </c>
      <c r="AQ1288">
        <v>3</v>
      </c>
      <c r="AR1288" s="4">
        <v>1287</v>
      </c>
      <c r="AS1288" s="4">
        <f>ROWS($D$2:D1288)</f>
        <v>1287</v>
      </c>
      <c r="AT1288" s="4" t="str">
        <f>IF(D1288=PUBLIC!$C$15,AS1288,"")</f>
        <v/>
      </c>
      <c r="AU1288" s="4" t="str">
        <f t="shared" si="20"/>
        <v/>
      </c>
      <c r="AV1288"/>
      <c r="AW1288"/>
      <c r="AX1288"/>
    </row>
    <row r="1289" spans="1:50" x14ac:dyDescent="0.25">
      <c r="A1289">
        <v>38</v>
      </c>
      <c r="B1289">
        <v>38019</v>
      </c>
      <c r="C1289" s="99" t="s">
        <v>2173</v>
      </c>
      <c r="D1289" s="1" t="s">
        <v>1421</v>
      </c>
      <c r="E1289">
        <v>-1</v>
      </c>
      <c r="F1289" s="1">
        <v>-1.1436789290222509</v>
      </c>
      <c r="G1289" s="1">
        <v>0.01</v>
      </c>
      <c r="H1289">
        <v>-0.75</v>
      </c>
      <c r="I1289" s="1">
        <v>-0.81688310561735389</v>
      </c>
      <c r="J1289" s="1">
        <v>0.01</v>
      </c>
      <c r="K1289">
        <v>-0.75</v>
      </c>
      <c r="L1289">
        <v>-0.98348181362617071</v>
      </c>
      <c r="M1289">
        <v>0.01</v>
      </c>
      <c r="N1289">
        <v>3867</v>
      </c>
      <c r="O1289">
        <v>26.298999999999999</v>
      </c>
      <c r="P1289">
        <v>1.2929999999999999</v>
      </c>
      <c r="Q1289">
        <v>0.129</v>
      </c>
      <c r="R1289">
        <v>2.6379999999999999</v>
      </c>
      <c r="S1289">
        <v>12</v>
      </c>
      <c r="T1289">
        <v>0.01</v>
      </c>
      <c r="U1289">
        <v>5.26</v>
      </c>
      <c r="V1289">
        <v>208.19</v>
      </c>
      <c r="W1289">
        <v>85.337000000000003</v>
      </c>
      <c r="X1289">
        <v>67.236000000000004</v>
      </c>
      <c r="Y1289">
        <v>532.98</v>
      </c>
      <c r="Z1289">
        <v>0.01</v>
      </c>
      <c r="AA1289">
        <v>0.01</v>
      </c>
      <c r="AB1289">
        <v>15.7277</v>
      </c>
      <c r="AC1289">
        <v>40.36</v>
      </c>
      <c r="AD1289">
        <v>1.4219999999999999</v>
      </c>
      <c r="AE1289">
        <v>38.79</v>
      </c>
      <c r="AF1289">
        <v>36.204000000000001</v>
      </c>
      <c r="AG1289">
        <v>0.01</v>
      </c>
      <c r="AH1289">
        <v>0.01</v>
      </c>
      <c r="AI1289">
        <v>23.541</v>
      </c>
      <c r="AJ1289">
        <v>0.152</v>
      </c>
      <c r="AK1289">
        <v>3.5510000000000002</v>
      </c>
      <c r="AL1289">
        <v>2.08</v>
      </c>
      <c r="AM1289">
        <v>5.4290000000000003</v>
      </c>
      <c r="AN1289">
        <v>4.6092250000000003</v>
      </c>
      <c r="AO1289">
        <v>2.7303250000000001</v>
      </c>
      <c r="AP1289">
        <v>3</v>
      </c>
      <c r="AQ1289">
        <v>3</v>
      </c>
      <c r="AR1289" s="4">
        <v>1288</v>
      </c>
      <c r="AS1289" s="4">
        <f>ROWS($D$2:D1289)</f>
        <v>1288</v>
      </c>
      <c r="AT1289" s="4" t="str">
        <f>IF(D1289=PUBLIC!$C$15,AS1289,"")</f>
        <v/>
      </c>
      <c r="AU1289" s="4" t="str">
        <f t="shared" si="20"/>
        <v/>
      </c>
      <c r="AV1289"/>
      <c r="AW1289"/>
      <c r="AX1289"/>
    </row>
    <row r="1290" spans="1:50" x14ac:dyDescent="0.25">
      <c r="A1290">
        <v>38</v>
      </c>
      <c r="B1290">
        <v>38021</v>
      </c>
      <c r="C1290" s="99" t="s">
        <v>2173</v>
      </c>
      <c r="D1290" s="1" t="s">
        <v>1422</v>
      </c>
      <c r="E1290">
        <v>-1</v>
      </c>
      <c r="F1290" s="1">
        <v>-1.1436789290222509</v>
      </c>
      <c r="G1290" s="1">
        <v>0.01</v>
      </c>
      <c r="H1290">
        <v>-0.75</v>
      </c>
      <c r="I1290" s="1">
        <v>-0.81688310561735389</v>
      </c>
      <c r="J1290" s="1">
        <v>0.01</v>
      </c>
      <c r="K1290">
        <v>0.01</v>
      </c>
      <c r="L1290">
        <v>-4.7142183765506607E-2</v>
      </c>
      <c r="M1290">
        <v>7.7092000000000001</v>
      </c>
      <c r="N1290">
        <v>5160</v>
      </c>
      <c r="O1290">
        <v>21.704999999999998</v>
      </c>
      <c r="P1290">
        <v>3.3330000000000002</v>
      </c>
      <c r="Q1290">
        <v>1.4730000000000001</v>
      </c>
      <c r="R1290">
        <v>1.4730000000000001</v>
      </c>
      <c r="S1290">
        <v>10</v>
      </c>
      <c r="T1290">
        <v>0.01</v>
      </c>
      <c r="U1290">
        <v>8.5609999999999999</v>
      </c>
      <c r="V1290">
        <v>50.5</v>
      </c>
      <c r="W1290">
        <v>87.209000000000003</v>
      </c>
      <c r="X1290">
        <v>31.007999999999999</v>
      </c>
      <c r="Y1290">
        <v>599.17999999999995</v>
      </c>
      <c r="Z1290">
        <v>0.01</v>
      </c>
      <c r="AA1290">
        <v>0.01</v>
      </c>
      <c r="AB1290">
        <v>0.01</v>
      </c>
      <c r="AC1290">
        <v>73.471000000000004</v>
      </c>
      <c r="AD1290">
        <v>1.55</v>
      </c>
      <c r="AE1290">
        <v>54.264000000000003</v>
      </c>
      <c r="AF1290">
        <v>96.899000000000001</v>
      </c>
      <c r="AG1290">
        <v>1.94</v>
      </c>
      <c r="AH1290">
        <v>17.442</v>
      </c>
      <c r="AI1290">
        <v>16.344000000000001</v>
      </c>
      <c r="AJ1290">
        <v>0.43</v>
      </c>
      <c r="AK1290">
        <v>4.6950000000000003</v>
      </c>
      <c r="AL1290">
        <v>10.502000000000001</v>
      </c>
      <c r="AM1290">
        <v>3.0110000000000001</v>
      </c>
      <c r="AN1290">
        <v>1.1771166666666999</v>
      </c>
      <c r="AO1290">
        <v>0.20378333333330001</v>
      </c>
      <c r="AP1290">
        <v>3</v>
      </c>
      <c r="AQ1290">
        <v>3</v>
      </c>
      <c r="AR1290" s="4">
        <v>1289</v>
      </c>
      <c r="AS1290" s="4">
        <f>ROWS($D$2:D1290)</f>
        <v>1289</v>
      </c>
      <c r="AT1290" s="4" t="str">
        <f>IF(D1290=PUBLIC!$C$15,AS1290,"")</f>
        <v/>
      </c>
      <c r="AU1290" s="4" t="str">
        <f t="shared" si="20"/>
        <v/>
      </c>
      <c r="AV1290"/>
      <c r="AW1290"/>
      <c r="AX1290"/>
    </row>
    <row r="1291" spans="1:50" x14ac:dyDescent="0.25">
      <c r="A1291">
        <v>38</v>
      </c>
      <c r="B1291">
        <v>38023</v>
      </c>
      <c r="C1291" s="99" t="s">
        <v>2173</v>
      </c>
      <c r="D1291" s="1" t="s">
        <v>1423</v>
      </c>
      <c r="E1291">
        <v>-1</v>
      </c>
      <c r="F1291" s="1">
        <v>-1.1436789290222509</v>
      </c>
      <c r="G1291" s="1">
        <v>0.01</v>
      </c>
      <c r="H1291">
        <v>-0.75</v>
      </c>
      <c r="I1291" s="1">
        <v>-0.81688310561735389</v>
      </c>
      <c r="J1291" s="1">
        <v>0.01</v>
      </c>
      <c r="K1291">
        <v>-0.75</v>
      </c>
      <c r="L1291">
        <v>-0.98348181362617071</v>
      </c>
      <c r="M1291">
        <v>0.01</v>
      </c>
      <c r="N1291">
        <v>2369</v>
      </c>
      <c r="O1291">
        <v>23.85</v>
      </c>
      <c r="P1291">
        <v>0.33800000000000002</v>
      </c>
      <c r="Q1291">
        <v>0.67500000000000004</v>
      </c>
      <c r="R1291">
        <v>4.8120000000000003</v>
      </c>
      <c r="S1291">
        <v>10</v>
      </c>
      <c r="T1291">
        <v>0.01</v>
      </c>
      <c r="U1291">
        <v>9.3889999999999993</v>
      </c>
      <c r="V1291">
        <v>82.31</v>
      </c>
      <c r="W1291">
        <v>59.097000000000001</v>
      </c>
      <c r="X1291">
        <v>37.991</v>
      </c>
      <c r="Y1291">
        <v>592.91999999999996</v>
      </c>
      <c r="Z1291">
        <v>0.01</v>
      </c>
      <c r="AA1291">
        <v>0.01</v>
      </c>
      <c r="AB1291">
        <v>0.01</v>
      </c>
      <c r="AC1291">
        <v>0.83599999999999997</v>
      </c>
      <c r="AD1291">
        <v>1.4770000000000001</v>
      </c>
      <c r="AE1291">
        <v>33.770000000000003</v>
      </c>
      <c r="AF1291">
        <v>0.01</v>
      </c>
      <c r="AG1291">
        <v>0.01</v>
      </c>
      <c r="AH1291">
        <v>0.01</v>
      </c>
      <c r="AI1291">
        <v>17.986999999999998</v>
      </c>
      <c r="AJ1291">
        <v>7.2110000000000003</v>
      </c>
      <c r="AK1291">
        <v>11.252000000000001</v>
      </c>
      <c r="AL1291">
        <v>3.17</v>
      </c>
      <c r="AM1291">
        <v>6.9729999999999999</v>
      </c>
      <c r="AN1291">
        <v>5.7040666666666997</v>
      </c>
      <c r="AO1291">
        <v>2.3260666666667</v>
      </c>
      <c r="AP1291">
        <v>3</v>
      </c>
      <c r="AQ1291">
        <v>3</v>
      </c>
      <c r="AR1291" s="4">
        <v>1290</v>
      </c>
      <c r="AS1291" s="4">
        <f>ROWS($D$2:D1291)</f>
        <v>1290</v>
      </c>
      <c r="AT1291" s="4" t="str">
        <f>IF(D1291=PUBLIC!$C$15,AS1291,"")</f>
        <v/>
      </c>
      <c r="AU1291" s="4" t="str">
        <f t="shared" si="20"/>
        <v/>
      </c>
      <c r="AV1291"/>
      <c r="AW1291"/>
      <c r="AX1291"/>
    </row>
    <row r="1292" spans="1:50" x14ac:dyDescent="0.25">
      <c r="A1292">
        <v>38</v>
      </c>
      <c r="B1292">
        <v>38025</v>
      </c>
      <c r="C1292" s="99" t="s">
        <v>2173</v>
      </c>
      <c r="D1292" s="1" t="s">
        <v>1424</v>
      </c>
      <c r="E1292">
        <v>-1</v>
      </c>
      <c r="F1292" s="1">
        <v>-1.1436789290222509</v>
      </c>
      <c r="G1292" s="1">
        <v>0.01</v>
      </c>
      <c r="H1292">
        <v>-0.75</v>
      </c>
      <c r="I1292" s="1">
        <v>-0.81688310561735389</v>
      </c>
      <c r="J1292" s="1">
        <v>0.01</v>
      </c>
      <c r="K1292">
        <v>0.01</v>
      </c>
      <c r="L1292">
        <v>-0.12452271328662803</v>
      </c>
      <c r="M1292">
        <v>7.0720999999999998</v>
      </c>
      <c r="N1292">
        <v>4284</v>
      </c>
      <c r="O1292">
        <v>16.363</v>
      </c>
      <c r="P1292">
        <v>2.8479999999999999</v>
      </c>
      <c r="Q1292">
        <v>0.93400000000000005</v>
      </c>
      <c r="R1292">
        <v>12.278</v>
      </c>
      <c r="S1292">
        <v>10</v>
      </c>
      <c r="T1292">
        <v>0.01</v>
      </c>
      <c r="U1292">
        <v>11.731</v>
      </c>
      <c r="V1292">
        <v>119.02</v>
      </c>
      <c r="W1292">
        <v>21.007999999999999</v>
      </c>
      <c r="X1292">
        <v>18.673999999999999</v>
      </c>
      <c r="Y1292">
        <v>1255.8399999999999</v>
      </c>
      <c r="Z1292">
        <v>0.01</v>
      </c>
      <c r="AA1292">
        <v>0.01</v>
      </c>
      <c r="AB1292">
        <v>0.01</v>
      </c>
      <c r="AC1292">
        <v>20.399999999999999</v>
      </c>
      <c r="AD1292">
        <v>1.284</v>
      </c>
      <c r="AE1292">
        <v>16.34</v>
      </c>
      <c r="AF1292">
        <v>0.01</v>
      </c>
      <c r="AG1292">
        <v>0.01</v>
      </c>
      <c r="AH1292">
        <v>4.6689999999999996</v>
      </c>
      <c r="AI1292">
        <v>15.462999999999999</v>
      </c>
      <c r="AJ1292">
        <v>8.2439999999999998</v>
      </c>
      <c r="AK1292">
        <v>9.0730000000000004</v>
      </c>
      <c r="AL1292">
        <v>6.1950000000000003</v>
      </c>
      <c r="AM1292">
        <v>7.6589999999999998</v>
      </c>
      <c r="AN1292">
        <v>3.9411166666667001</v>
      </c>
      <c r="AO1292">
        <v>2.6247500000000001</v>
      </c>
      <c r="AP1292">
        <v>3</v>
      </c>
      <c r="AQ1292">
        <v>3</v>
      </c>
      <c r="AR1292" s="4">
        <v>1291</v>
      </c>
      <c r="AS1292" s="4">
        <f>ROWS($D$2:D1292)</f>
        <v>1291</v>
      </c>
      <c r="AT1292" s="4" t="str">
        <f>IF(D1292=PUBLIC!$C$15,AS1292,"")</f>
        <v/>
      </c>
      <c r="AU1292" s="4" t="str">
        <f t="shared" si="20"/>
        <v/>
      </c>
      <c r="AV1292"/>
      <c r="AW1292"/>
      <c r="AX1292"/>
    </row>
    <row r="1293" spans="1:50" x14ac:dyDescent="0.25">
      <c r="A1293">
        <v>38</v>
      </c>
      <c r="B1293">
        <v>38027</v>
      </c>
      <c r="C1293" s="99" t="s">
        <v>2173</v>
      </c>
      <c r="D1293" s="1" t="s">
        <v>1425</v>
      </c>
      <c r="E1293">
        <v>-1</v>
      </c>
      <c r="F1293" s="1">
        <v>-1.1436789290222509</v>
      </c>
      <c r="G1293" s="1">
        <v>0.01</v>
      </c>
      <c r="H1293">
        <v>-0.75</v>
      </c>
      <c r="I1293" s="1">
        <v>-0.81688310561735389</v>
      </c>
      <c r="J1293" s="1">
        <v>0.01</v>
      </c>
      <c r="K1293">
        <v>-0.75</v>
      </c>
      <c r="L1293">
        <v>-0.98348181362617071</v>
      </c>
      <c r="M1293">
        <v>0.01</v>
      </c>
      <c r="N1293">
        <v>2370</v>
      </c>
      <c r="O1293">
        <v>20.928000000000001</v>
      </c>
      <c r="P1293">
        <v>1.8140000000000001</v>
      </c>
      <c r="Q1293">
        <v>0.01</v>
      </c>
      <c r="R1293">
        <v>8.0169999999999995</v>
      </c>
      <c r="S1293">
        <v>12</v>
      </c>
      <c r="T1293">
        <v>0.01</v>
      </c>
      <c r="U1293">
        <v>13.439</v>
      </c>
      <c r="V1293">
        <v>104.39</v>
      </c>
      <c r="W1293">
        <v>37.975000000000001</v>
      </c>
      <c r="X1293">
        <v>50.633000000000003</v>
      </c>
      <c r="Y1293">
        <v>257.26</v>
      </c>
      <c r="Z1293">
        <v>0.01</v>
      </c>
      <c r="AA1293">
        <v>0.01</v>
      </c>
      <c r="AB1293">
        <v>0.01</v>
      </c>
      <c r="AC1293">
        <v>95.007000000000005</v>
      </c>
      <c r="AD1293">
        <v>1.899</v>
      </c>
      <c r="AE1293">
        <v>59.072000000000003</v>
      </c>
      <c r="AF1293">
        <v>0.01</v>
      </c>
      <c r="AG1293">
        <v>0.01</v>
      </c>
      <c r="AH1293">
        <v>160.33799999999999</v>
      </c>
      <c r="AI1293">
        <v>15.449</v>
      </c>
      <c r="AJ1293">
        <v>0.41499999999999998</v>
      </c>
      <c r="AK1293">
        <v>10.548</v>
      </c>
      <c r="AL1293">
        <v>5.5650000000000004</v>
      </c>
      <c r="AM1293">
        <v>3.6539999999999999</v>
      </c>
      <c r="AN1293">
        <v>0.78335999999999995</v>
      </c>
      <c r="AO1293">
        <v>1.23986</v>
      </c>
      <c r="AP1293">
        <v>3</v>
      </c>
      <c r="AQ1293">
        <v>3</v>
      </c>
      <c r="AR1293" s="4">
        <v>1292</v>
      </c>
      <c r="AS1293" s="4">
        <f>ROWS($D$2:D1293)</f>
        <v>1292</v>
      </c>
      <c r="AT1293" s="4" t="str">
        <f>IF(D1293=PUBLIC!$C$15,AS1293,"")</f>
        <v/>
      </c>
      <c r="AU1293" s="4" t="str">
        <f t="shared" si="20"/>
        <v/>
      </c>
      <c r="AV1293"/>
      <c r="AW1293"/>
      <c r="AX1293"/>
    </row>
    <row r="1294" spans="1:50" x14ac:dyDescent="0.25">
      <c r="A1294">
        <v>38</v>
      </c>
      <c r="B1294">
        <v>38029</v>
      </c>
      <c r="C1294" s="99" t="s">
        <v>2173</v>
      </c>
      <c r="D1294" s="1" t="s">
        <v>1426</v>
      </c>
      <c r="E1294">
        <v>-1</v>
      </c>
      <c r="F1294" s="1">
        <v>-1.1436789290222509</v>
      </c>
      <c r="G1294" s="1">
        <v>0.01</v>
      </c>
      <c r="H1294">
        <v>-0.75</v>
      </c>
      <c r="I1294" s="1">
        <v>-0.81688310561735389</v>
      </c>
      <c r="J1294" s="1">
        <v>0.01</v>
      </c>
      <c r="K1294">
        <v>-0.75</v>
      </c>
      <c r="L1294">
        <v>-0.98348181362617071</v>
      </c>
      <c r="M1294">
        <v>0.01</v>
      </c>
      <c r="N1294">
        <v>3426</v>
      </c>
      <c r="O1294">
        <v>27.145</v>
      </c>
      <c r="P1294">
        <v>0.01</v>
      </c>
      <c r="Q1294">
        <v>0.01</v>
      </c>
      <c r="R1294">
        <v>3.415</v>
      </c>
      <c r="S1294">
        <v>7</v>
      </c>
      <c r="T1294">
        <v>0.01</v>
      </c>
      <c r="U1294">
        <v>11.955</v>
      </c>
      <c r="V1294">
        <v>129.97999999999999</v>
      </c>
      <c r="W1294">
        <v>26.27</v>
      </c>
      <c r="X1294">
        <v>14.593999999999999</v>
      </c>
      <c r="Y1294">
        <v>337.34</v>
      </c>
      <c r="Z1294">
        <v>0.01</v>
      </c>
      <c r="AA1294">
        <v>0.01</v>
      </c>
      <c r="AB1294">
        <v>5.5819999999999999</v>
      </c>
      <c r="AC1294">
        <v>61.003</v>
      </c>
      <c r="AD1294">
        <v>2.1890000000000001</v>
      </c>
      <c r="AE1294">
        <v>37.945</v>
      </c>
      <c r="AF1294">
        <v>8.7569999999999997</v>
      </c>
      <c r="AG1294">
        <v>0.01</v>
      </c>
      <c r="AH1294">
        <v>0.01</v>
      </c>
      <c r="AI1294">
        <v>25.66</v>
      </c>
      <c r="AJ1294">
        <v>0.79200000000000004</v>
      </c>
      <c r="AK1294">
        <v>6.86</v>
      </c>
      <c r="AL1294">
        <v>1.0549999999999999</v>
      </c>
      <c r="AM1294">
        <v>2.573</v>
      </c>
      <c r="AN1294">
        <v>3.3278875000000001</v>
      </c>
      <c r="AO1294">
        <v>0.61519999999999997</v>
      </c>
      <c r="AP1294">
        <v>3</v>
      </c>
      <c r="AQ1294">
        <v>3</v>
      </c>
      <c r="AR1294" s="4">
        <v>1293</v>
      </c>
      <c r="AS1294" s="4">
        <f>ROWS($D$2:D1294)</f>
        <v>1293</v>
      </c>
      <c r="AT1294" s="4" t="str">
        <f>IF(D1294=PUBLIC!$C$15,AS1294,"")</f>
        <v/>
      </c>
      <c r="AU1294" s="4" t="str">
        <f t="shared" si="20"/>
        <v/>
      </c>
      <c r="AV1294"/>
      <c r="AW1294"/>
      <c r="AX1294"/>
    </row>
    <row r="1295" spans="1:50" x14ac:dyDescent="0.25">
      <c r="A1295">
        <v>38</v>
      </c>
      <c r="B1295">
        <v>38031</v>
      </c>
      <c r="C1295" s="99" t="s">
        <v>2173</v>
      </c>
      <c r="D1295" s="1" t="s">
        <v>1427</v>
      </c>
      <c r="E1295">
        <v>-1</v>
      </c>
      <c r="F1295" s="1">
        <v>-1.1436789290222509</v>
      </c>
      <c r="G1295" s="1">
        <v>0.01</v>
      </c>
      <c r="H1295">
        <v>-0.75</v>
      </c>
      <c r="I1295" s="1">
        <v>-0.81688310561735389</v>
      </c>
      <c r="J1295" s="1">
        <v>0.01</v>
      </c>
      <c r="K1295">
        <v>-0.75</v>
      </c>
      <c r="L1295">
        <v>-0.98348181362617071</v>
      </c>
      <c r="M1295">
        <v>0.01</v>
      </c>
      <c r="N1295">
        <v>3345</v>
      </c>
      <c r="O1295">
        <v>22.181999999999999</v>
      </c>
      <c r="P1295">
        <v>1.1659999999999999</v>
      </c>
      <c r="Q1295">
        <v>0.06</v>
      </c>
      <c r="R1295">
        <v>2.4809999999999999</v>
      </c>
      <c r="S1295">
        <v>10</v>
      </c>
      <c r="T1295">
        <v>0.01</v>
      </c>
      <c r="U1295">
        <v>9.3520000000000003</v>
      </c>
      <c r="V1295">
        <v>119.14</v>
      </c>
      <c r="W1295">
        <v>74.738</v>
      </c>
      <c r="X1295">
        <v>0.01</v>
      </c>
      <c r="Y1295">
        <v>496.34</v>
      </c>
      <c r="Z1295">
        <v>0.01</v>
      </c>
      <c r="AA1295">
        <v>0.01</v>
      </c>
      <c r="AB1295">
        <v>0.01</v>
      </c>
      <c r="AC1295">
        <v>110.627</v>
      </c>
      <c r="AD1295">
        <v>1.794</v>
      </c>
      <c r="AE1295">
        <v>71.748999999999995</v>
      </c>
      <c r="AF1295">
        <v>8.9689999999999994</v>
      </c>
      <c r="AG1295">
        <v>0.01</v>
      </c>
      <c r="AH1295">
        <v>41.853999999999999</v>
      </c>
      <c r="AI1295">
        <v>13.641999999999999</v>
      </c>
      <c r="AJ1295">
        <v>0.51400000000000001</v>
      </c>
      <c r="AK1295">
        <v>5.9359999999999999</v>
      </c>
      <c r="AL1295">
        <v>15.638999999999999</v>
      </c>
      <c r="AM1295">
        <v>5.0229999999999997</v>
      </c>
      <c r="AN1295">
        <v>0.01</v>
      </c>
      <c r="AO1295">
        <v>0.45619999999999999</v>
      </c>
      <c r="AP1295">
        <v>3</v>
      </c>
      <c r="AQ1295">
        <v>3</v>
      </c>
      <c r="AR1295" s="4">
        <v>1294</v>
      </c>
      <c r="AS1295" s="4">
        <f>ROWS($D$2:D1295)</f>
        <v>1294</v>
      </c>
      <c r="AT1295" s="4" t="str">
        <f>IF(D1295=PUBLIC!$C$15,AS1295,"")</f>
        <v/>
      </c>
      <c r="AU1295" s="4" t="str">
        <f t="shared" si="20"/>
        <v/>
      </c>
      <c r="AV1295"/>
      <c r="AW1295"/>
      <c r="AX1295"/>
    </row>
    <row r="1296" spans="1:50" x14ac:dyDescent="0.25">
      <c r="A1296">
        <v>38</v>
      </c>
      <c r="B1296">
        <v>38033</v>
      </c>
      <c r="C1296" s="99" t="s">
        <v>2173</v>
      </c>
      <c r="D1296" s="1" t="s">
        <v>1428</v>
      </c>
      <c r="E1296">
        <v>-1</v>
      </c>
      <c r="F1296" s="1">
        <v>-1.1436789290222509</v>
      </c>
      <c r="G1296" s="1">
        <v>0.01</v>
      </c>
      <c r="H1296">
        <v>-0.75</v>
      </c>
      <c r="I1296" s="1">
        <v>-0.81688310561735389</v>
      </c>
      <c r="J1296" s="1">
        <v>0.01</v>
      </c>
      <c r="K1296">
        <v>-0.75</v>
      </c>
      <c r="L1296">
        <v>-0.98348181362617071</v>
      </c>
      <c r="M1296">
        <v>0.01</v>
      </c>
      <c r="N1296">
        <v>1895</v>
      </c>
      <c r="O1296">
        <v>17.414000000000001</v>
      </c>
      <c r="P1296">
        <v>1.794</v>
      </c>
      <c r="Q1296">
        <v>0.01</v>
      </c>
      <c r="R1296">
        <v>3.9049999999999998</v>
      </c>
      <c r="S1296">
        <v>12</v>
      </c>
      <c r="T1296">
        <v>2.1322000000000001</v>
      </c>
      <c r="U1296">
        <v>9.4949999999999992</v>
      </c>
      <c r="V1296">
        <v>0.01</v>
      </c>
      <c r="W1296">
        <v>73.879000000000005</v>
      </c>
      <c r="X1296">
        <v>58.046999999999997</v>
      </c>
      <c r="Y1296">
        <v>936.25</v>
      </c>
      <c r="Z1296">
        <v>0.01</v>
      </c>
      <c r="AA1296">
        <v>0.01</v>
      </c>
      <c r="AB1296">
        <v>0.01</v>
      </c>
      <c r="AC1296">
        <v>40.209000000000003</v>
      </c>
      <c r="AD1296">
        <v>1.0549999999999999</v>
      </c>
      <c r="AE1296">
        <v>15.831</v>
      </c>
      <c r="AF1296">
        <v>0.01</v>
      </c>
      <c r="AG1296">
        <v>0.01</v>
      </c>
      <c r="AH1296">
        <v>36.939</v>
      </c>
      <c r="AI1296">
        <v>26.419</v>
      </c>
      <c r="AJ1296">
        <v>2.74</v>
      </c>
      <c r="AK1296">
        <v>5.4790000000000001</v>
      </c>
      <c r="AL1296">
        <v>1.1739999999999999</v>
      </c>
      <c r="AM1296">
        <v>6.1639999999999997</v>
      </c>
      <c r="AN1296">
        <v>1.1316600000000001</v>
      </c>
      <c r="AO1296">
        <v>0.01</v>
      </c>
      <c r="AP1296">
        <v>3</v>
      </c>
      <c r="AQ1296">
        <v>3</v>
      </c>
      <c r="AR1296" s="4">
        <v>1295</v>
      </c>
      <c r="AS1296" s="4">
        <f>ROWS($D$2:D1296)</f>
        <v>1295</v>
      </c>
      <c r="AT1296" s="4" t="str">
        <f>IF(D1296=PUBLIC!$C$15,AS1296,"")</f>
        <v/>
      </c>
      <c r="AU1296" s="4" t="str">
        <f t="shared" si="20"/>
        <v/>
      </c>
      <c r="AV1296"/>
      <c r="AW1296"/>
      <c r="AX1296"/>
    </row>
    <row r="1297" spans="1:50" x14ac:dyDescent="0.25">
      <c r="A1297">
        <v>38</v>
      </c>
      <c r="B1297">
        <v>38037</v>
      </c>
      <c r="C1297" s="99" t="s">
        <v>2173</v>
      </c>
      <c r="D1297" s="1" t="s">
        <v>1429</v>
      </c>
      <c r="E1297">
        <v>-1</v>
      </c>
      <c r="F1297" s="1">
        <v>-1.1436789290222509</v>
      </c>
      <c r="G1297" s="1">
        <v>0.01</v>
      </c>
      <c r="H1297">
        <v>-0.75</v>
      </c>
      <c r="I1297" s="1">
        <v>-0.81688310561735389</v>
      </c>
      <c r="J1297" s="1">
        <v>0.01</v>
      </c>
      <c r="K1297">
        <v>-0.75</v>
      </c>
      <c r="L1297">
        <v>-0.98348181362617071</v>
      </c>
      <c r="M1297">
        <v>0.01</v>
      </c>
      <c r="N1297">
        <v>2369</v>
      </c>
      <c r="O1297">
        <v>27.1</v>
      </c>
      <c r="P1297">
        <v>0.63300000000000001</v>
      </c>
      <c r="Q1297">
        <v>0.29499999999999998</v>
      </c>
      <c r="R1297">
        <v>2.448</v>
      </c>
      <c r="S1297">
        <v>7</v>
      </c>
      <c r="T1297">
        <v>0.01</v>
      </c>
      <c r="U1297">
        <v>13.571999999999999</v>
      </c>
      <c r="V1297">
        <v>20.98</v>
      </c>
      <c r="W1297">
        <v>21.106000000000002</v>
      </c>
      <c r="X1297">
        <v>0.01</v>
      </c>
      <c r="Y1297">
        <v>248.57</v>
      </c>
      <c r="Z1297">
        <v>0.01</v>
      </c>
      <c r="AA1297">
        <v>0.01</v>
      </c>
      <c r="AB1297">
        <v>0.01</v>
      </c>
      <c r="AC1297">
        <v>0.46100000000000002</v>
      </c>
      <c r="AD1297">
        <v>1.4770000000000001</v>
      </c>
      <c r="AE1297">
        <v>21.106000000000002</v>
      </c>
      <c r="AF1297">
        <v>0.01</v>
      </c>
      <c r="AG1297">
        <v>0.01</v>
      </c>
      <c r="AH1297">
        <v>8.4420000000000002</v>
      </c>
      <c r="AI1297">
        <v>30.1</v>
      </c>
      <c r="AJ1297">
        <v>1.087</v>
      </c>
      <c r="AK1297">
        <v>4.3479999999999999</v>
      </c>
      <c r="AL1297">
        <v>4.766</v>
      </c>
      <c r="AM1297">
        <v>5.0999999999999996</v>
      </c>
      <c r="AN1297">
        <v>2.6412399999999998</v>
      </c>
      <c r="AO1297">
        <v>0.56001999999999996</v>
      </c>
      <c r="AP1297">
        <v>3</v>
      </c>
      <c r="AQ1297">
        <v>3</v>
      </c>
      <c r="AR1297" s="4">
        <v>1296</v>
      </c>
      <c r="AS1297" s="4">
        <f>ROWS($D$2:D1297)</f>
        <v>1296</v>
      </c>
      <c r="AT1297" s="4" t="str">
        <f>IF(D1297=PUBLIC!$C$15,AS1297,"")</f>
        <v/>
      </c>
      <c r="AU1297" s="4" t="str">
        <f t="shared" si="20"/>
        <v/>
      </c>
      <c r="AV1297"/>
      <c r="AW1297"/>
      <c r="AX1297"/>
    </row>
    <row r="1298" spans="1:50" x14ac:dyDescent="0.25">
      <c r="A1298">
        <v>38</v>
      </c>
      <c r="B1298">
        <v>38039</v>
      </c>
      <c r="C1298" s="99" t="s">
        <v>2173</v>
      </c>
      <c r="D1298" s="1" t="s">
        <v>1430</v>
      </c>
      <c r="E1298">
        <v>-1</v>
      </c>
      <c r="F1298" s="1">
        <v>-1.1436789290222509</v>
      </c>
      <c r="G1298" s="1">
        <v>0.01</v>
      </c>
      <c r="H1298">
        <v>-0.75</v>
      </c>
      <c r="I1298" s="1">
        <v>-0.81688310561735389</v>
      </c>
      <c r="J1298" s="1">
        <v>0.01</v>
      </c>
      <c r="K1298">
        <v>-0.75</v>
      </c>
      <c r="L1298">
        <v>-0.98348181362617071</v>
      </c>
      <c r="M1298">
        <v>0.01</v>
      </c>
      <c r="N1298">
        <v>2311</v>
      </c>
      <c r="O1298">
        <v>29.468</v>
      </c>
      <c r="P1298">
        <v>0.433</v>
      </c>
      <c r="Q1298">
        <v>1.212</v>
      </c>
      <c r="R1298">
        <v>2.12</v>
      </c>
      <c r="S1298">
        <v>12</v>
      </c>
      <c r="T1298">
        <v>0.01</v>
      </c>
      <c r="U1298">
        <v>7.2720000000000002</v>
      </c>
      <c r="V1298">
        <v>44.6</v>
      </c>
      <c r="W1298">
        <v>86.543000000000006</v>
      </c>
      <c r="X1298">
        <v>0.01</v>
      </c>
      <c r="Y1298">
        <v>729.06</v>
      </c>
      <c r="Z1298">
        <v>0.01</v>
      </c>
      <c r="AA1298">
        <v>0.01</v>
      </c>
      <c r="AB1298">
        <v>0.01</v>
      </c>
      <c r="AC1298">
        <v>24.254000000000001</v>
      </c>
      <c r="AD1298">
        <v>1.298</v>
      </c>
      <c r="AE1298">
        <v>34.616999999999997</v>
      </c>
      <c r="AF1298">
        <v>0.01</v>
      </c>
      <c r="AG1298">
        <v>0.01</v>
      </c>
      <c r="AH1298">
        <v>0.01</v>
      </c>
      <c r="AI1298">
        <v>21.806000000000001</v>
      </c>
      <c r="AJ1298">
        <v>0.56999999999999995</v>
      </c>
      <c r="AK1298">
        <v>7.3230000000000004</v>
      </c>
      <c r="AL1298">
        <v>12.856</v>
      </c>
      <c r="AM1298">
        <v>3.7429999999999999</v>
      </c>
      <c r="AN1298">
        <v>0.01</v>
      </c>
      <c r="AO1298">
        <v>1.1114666666666999</v>
      </c>
      <c r="AP1298">
        <v>3</v>
      </c>
      <c r="AQ1298">
        <v>3</v>
      </c>
      <c r="AR1298" s="4">
        <v>1297</v>
      </c>
      <c r="AS1298" s="4">
        <f>ROWS($D$2:D1298)</f>
        <v>1297</v>
      </c>
      <c r="AT1298" s="4" t="str">
        <f>IF(D1298=PUBLIC!$C$15,AS1298,"")</f>
        <v/>
      </c>
      <c r="AU1298" s="4" t="str">
        <f t="shared" si="20"/>
        <v/>
      </c>
      <c r="AV1298"/>
      <c r="AW1298"/>
      <c r="AX1298"/>
    </row>
    <row r="1299" spans="1:50" x14ac:dyDescent="0.25">
      <c r="A1299">
        <v>38</v>
      </c>
      <c r="B1299">
        <v>38041</v>
      </c>
      <c r="C1299" s="99" t="s">
        <v>2173</v>
      </c>
      <c r="D1299" s="1" t="s">
        <v>1431</v>
      </c>
      <c r="E1299">
        <v>-1</v>
      </c>
      <c r="F1299" s="1">
        <v>-1.1436789290222509</v>
      </c>
      <c r="G1299" s="1">
        <v>0.01</v>
      </c>
      <c r="H1299">
        <v>-0.75</v>
      </c>
      <c r="I1299" s="1">
        <v>-0.81688310561735389</v>
      </c>
      <c r="J1299" s="1">
        <v>0.01</v>
      </c>
      <c r="K1299">
        <v>-0.75</v>
      </c>
      <c r="L1299">
        <v>-0.98348181362617071</v>
      </c>
      <c r="M1299">
        <v>0.01</v>
      </c>
      <c r="N1299">
        <v>2639</v>
      </c>
      <c r="O1299">
        <v>26.411999999999999</v>
      </c>
      <c r="P1299">
        <v>2.766</v>
      </c>
      <c r="Q1299">
        <v>0.30299999999999999</v>
      </c>
      <c r="R1299">
        <v>4.4329999999999998</v>
      </c>
      <c r="S1299">
        <v>10</v>
      </c>
      <c r="T1299">
        <v>0.01</v>
      </c>
      <c r="U1299">
        <v>8.3469999999999995</v>
      </c>
      <c r="V1299">
        <v>0.01</v>
      </c>
      <c r="W1299">
        <v>56.84</v>
      </c>
      <c r="X1299">
        <v>11.368</v>
      </c>
      <c r="Y1299">
        <v>426.32</v>
      </c>
      <c r="Z1299">
        <v>0.01</v>
      </c>
      <c r="AA1299">
        <v>0.01</v>
      </c>
      <c r="AB1299">
        <v>0.01</v>
      </c>
      <c r="AC1299">
        <v>21.966999999999999</v>
      </c>
      <c r="AD1299">
        <v>1.7050000000000001</v>
      </c>
      <c r="AE1299">
        <v>26.524999999999999</v>
      </c>
      <c r="AF1299">
        <v>0.01</v>
      </c>
      <c r="AG1299">
        <v>0.01</v>
      </c>
      <c r="AH1299">
        <v>0.01</v>
      </c>
      <c r="AI1299">
        <v>24.478000000000002</v>
      </c>
      <c r="AJ1299">
        <v>3.0910000000000002</v>
      </c>
      <c r="AK1299">
        <v>9.19</v>
      </c>
      <c r="AL1299">
        <v>3.4249999999999998</v>
      </c>
      <c r="AM1299">
        <v>3.3420000000000001</v>
      </c>
      <c r="AN1299">
        <v>1.2726249999999999</v>
      </c>
      <c r="AO1299">
        <v>0.01</v>
      </c>
      <c r="AP1299">
        <v>3</v>
      </c>
      <c r="AQ1299">
        <v>3</v>
      </c>
      <c r="AR1299" s="4">
        <v>1298</v>
      </c>
      <c r="AS1299" s="4">
        <f>ROWS($D$2:D1299)</f>
        <v>1298</v>
      </c>
      <c r="AT1299" s="4" t="str">
        <f>IF(D1299=PUBLIC!$C$15,AS1299,"")</f>
        <v/>
      </c>
      <c r="AU1299" s="4" t="str">
        <f t="shared" si="20"/>
        <v/>
      </c>
      <c r="AV1299"/>
      <c r="AW1299"/>
      <c r="AX1299"/>
    </row>
    <row r="1300" spans="1:50" x14ac:dyDescent="0.25">
      <c r="A1300">
        <v>38</v>
      </c>
      <c r="B1300">
        <v>38043</v>
      </c>
      <c r="C1300" s="99" t="s">
        <v>2173</v>
      </c>
      <c r="D1300" s="1" t="s">
        <v>1432</v>
      </c>
      <c r="E1300">
        <v>-1</v>
      </c>
      <c r="F1300" s="1">
        <v>-1.1436789290222509</v>
      </c>
      <c r="G1300" s="1">
        <v>0.01</v>
      </c>
      <c r="H1300">
        <v>-0.75</v>
      </c>
      <c r="I1300" s="1">
        <v>-0.81688310561735389</v>
      </c>
      <c r="J1300" s="1">
        <v>0.01</v>
      </c>
      <c r="K1300">
        <v>-0.75</v>
      </c>
      <c r="L1300">
        <v>-0.98348181362617071</v>
      </c>
      <c r="M1300">
        <v>0.01</v>
      </c>
      <c r="N1300">
        <v>2419</v>
      </c>
      <c r="O1300">
        <v>20.835000000000001</v>
      </c>
      <c r="P1300">
        <v>5.085</v>
      </c>
      <c r="Q1300">
        <v>0.01</v>
      </c>
      <c r="R1300">
        <v>0.496</v>
      </c>
      <c r="S1300">
        <v>7</v>
      </c>
      <c r="T1300">
        <v>1.6504000000000001</v>
      </c>
      <c r="U1300">
        <v>7.0279999999999996</v>
      </c>
      <c r="V1300">
        <v>41.76</v>
      </c>
      <c r="W1300">
        <v>20.67</v>
      </c>
      <c r="X1300">
        <v>53.741</v>
      </c>
      <c r="Y1300">
        <v>470.43</v>
      </c>
      <c r="Z1300">
        <v>0.01</v>
      </c>
      <c r="AA1300">
        <v>0.01</v>
      </c>
      <c r="AB1300">
        <v>10.9443</v>
      </c>
      <c r="AC1300">
        <v>39.567999999999998</v>
      </c>
      <c r="AD1300">
        <v>2.0670000000000002</v>
      </c>
      <c r="AE1300">
        <v>8.2680000000000007</v>
      </c>
      <c r="AF1300">
        <v>33.072000000000003</v>
      </c>
      <c r="AG1300">
        <v>0.01</v>
      </c>
      <c r="AH1300">
        <v>66.143000000000001</v>
      </c>
      <c r="AI1300">
        <v>24.428000000000001</v>
      </c>
      <c r="AJ1300">
        <v>1.476</v>
      </c>
      <c r="AK1300">
        <v>9.5939999999999994</v>
      </c>
      <c r="AL1300">
        <v>2.7309999999999999</v>
      </c>
      <c r="AM1300">
        <v>3.9849999999999999</v>
      </c>
      <c r="AN1300">
        <v>0.28596666666670001</v>
      </c>
      <c r="AO1300">
        <v>0.65771666666670003</v>
      </c>
      <c r="AP1300">
        <v>3</v>
      </c>
      <c r="AQ1300">
        <v>3</v>
      </c>
      <c r="AR1300" s="4">
        <v>1299</v>
      </c>
      <c r="AS1300" s="4">
        <f>ROWS($D$2:D1300)</f>
        <v>1299</v>
      </c>
      <c r="AT1300" s="4" t="str">
        <f>IF(D1300=PUBLIC!$C$15,AS1300,"")</f>
        <v/>
      </c>
      <c r="AU1300" s="4" t="str">
        <f t="shared" si="20"/>
        <v/>
      </c>
      <c r="AV1300"/>
      <c r="AW1300"/>
      <c r="AX1300"/>
    </row>
    <row r="1301" spans="1:50" x14ac:dyDescent="0.25">
      <c r="A1301">
        <v>38</v>
      </c>
      <c r="B1301">
        <v>38045</v>
      </c>
      <c r="C1301" s="99" t="s">
        <v>2173</v>
      </c>
      <c r="D1301" s="1" t="s">
        <v>1433</v>
      </c>
      <c r="E1301">
        <v>-1</v>
      </c>
      <c r="F1301" s="1">
        <v>-1.1436789290222509</v>
      </c>
      <c r="G1301" s="1">
        <v>0.01</v>
      </c>
      <c r="H1301">
        <v>-0.75</v>
      </c>
      <c r="I1301" s="1">
        <v>-0.81688310561735389</v>
      </c>
      <c r="J1301" s="1">
        <v>0.01</v>
      </c>
      <c r="K1301">
        <v>-0.75</v>
      </c>
      <c r="L1301">
        <v>-0.98348181362617071</v>
      </c>
      <c r="M1301">
        <v>0.01</v>
      </c>
      <c r="N1301">
        <v>4111</v>
      </c>
      <c r="O1301">
        <v>24.422000000000001</v>
      </c>
      <c r="P1301">
        <v>0.876</v>
      </c>
      <c r="Q1301">
        <v>0.14599999999999999</v>
      </c>
      <c r="R1301">
        <v>1.508</v>
      </c>
      <c r="S1301">
        <v>10</v>
      </c>
      <c r="T1301">
        <v>0.01</v>
      </c>
      <c r="U1301">
        <v>9.593</v>
      </c>
      <c r="V1301">
        <v>83.53</v>
      </c>
      <c r="W1301">
        <v>68.11</v>
      </c>
      <c r="X1301">
        <v>36.487000000000002</v>
      </c>
      <c r="Y1301">
        <v>703.06</v>
      </c>
      <c r="Z1301">
        <v>0.01</v>
      </c>
      <c r="AA1301">
        <v>0.01</v>
      </c>
      <c r="AB1301">
        <v>0.01</v>
      </c>
      <c r="AC1301">
        <v>37.530999999999999</v>
      </c>
      <c r="AD1301">
        <v>1.581</v>
      </c>
      <c r="AE1301">
        <v>17.027000000000001</v>
      </c>
      <c r="AF1301">
        <v>43.784999999999997</v>
      </c>
      <c r="AG1301">
        <v>0.01</v>
      </c>
      <c r="AH1301">
        <v>0.01</v>
      </c>
      <c r="AI1301">
        <v>23.271999999999998</v>
      </c>
      <c r="AJ1301">
        <v>0.29799999999999999</v>
      </c>
      <c r="AK1301">
        <v>7.0110000000000001</v>
      </c>
      <c r="AL1301">
        <v>8.5030000000000001</v>
      </c>
      <c r="AM1301">
        <v>3.63</v>
      </c>
      <c r="AN1301">
        <v>0.70825000000000005</v>
      </c>
      <c r="AO1301">
        <v>2.3897499999999998</v>
      </c>
      <c r="AP1301">
        <v>3</v>
      </c>
      <c r="AQ1301">
        <v>3</v>
      </c>
      <c r="AR1301" s="4">
        <v>1300</v>
      </c>
      <c r="AS1301" s="4">
        <f>ROWS($D$2:D1301)</f>
        <v>1300</v>
      </c>
      <c r="AT1301" s="4" t="str">
        <f>IF(D1301=PUBLIC!$C$15,AS1301,"")</f>
        <v/>
      </c>
      <c r="AU1301" s="4" t="str">
        <f t="shared" si="20"/>
        <v/>
      </c>
      <c r="AV1301"/>
      <c r="AW1301"/>
      <c r="AX1301"/>
    </row>
    <row r="1302" spans="1:50" x14ac:dyDescent="0.25">
      <c r="A1302">
        <v>38</v>
      </c>
      <c r="B1302">
        <v>38047</v>
      </c>
      <c r="C1302" s="99" t="s">
        <v>2173</v>
      </c>
      <c r="D1302" s="1" t="s">
        <v>1434</v>
      </c>
      <c r="E1302">
        <v>-1</v>
      </c>
      <c r="F1302" s="1">
        <v>-1.1436789290222509</v>
      </c>
      <c r="G1302" s="1">
        <v>0.01</v>
      </c>
      <c r="H1302">
        <v>-0.75</v>
      </c>
      <c r="I1302" s="1">
        <v>-0.81688310561735389</v>
      </c>
      <c r="J1302" s="1">
        <v>0.01</v>
      </c>
      <c r="K1302">
        <v>-0.75</v>
      </c>
      <c r="L1302">
        <v>-0.98348181362617071</v>
      </c>
      <c r="M1302">
        <v>0.01</v>
      </c>
      <c r="N1302">
        <v>1939</v>
      </c>
      <c r="O1302">
        <v>28.623000000000001</v>
      </c>
      <c r="P1302">
        <v>1.496</v>
      </c>
      <c r="Q1302">
        <v>5.1999999999999998E-2</v>
      </c>
      <c r="R1302">
        <v>1.702</v>
      </c>
      <c r="S1302">
        <v>10</v>
      </c>
      <c r="T1302">
        <v>0.01</v>
      </c>
      <c r="U1302">
        <v>6.9850000000000003</v>
      </c>
      <c r="V1302">
        <v>158.04</v>
      </c>
      <c r="W1302">
        <v>41.258000000000003</v>
      </c>
      <c r="X1302">
        <v>67.045000000000002</v>
      </c>
      <c r="Y1302">
        <v>495.51</v>
      </c>
      <c r="Z1302">
        <v>0.01</v>
      </c>
      <c r="AA1302">
        <v>0.01</v>
      </c>
      <c r="AB1302">
        <v>0.01</v>
      </c>
      <c r="AC1302">
        <v>15.36</v>
      </c>
      <c r="AD1302">
        <v>1.2889999999999999</v>
      </c>
      <c r="AE1302">
        <v>36.100999999999999</v>
      </c>
      <c r="AF1302">
        <v>10.315</v>
      </c>
      <c r="AG1302">
        <v>0.01</v>
      </c>
      <c r="AH1302">
        <v>0.01</v>
      </c>
      <c r="AI1302">
        <v>23.193999999999999</v>
      </c>
      <c r="AJ1302">
        <v>0.30499999999999999</v>
      </c>
      <c r="AK1302">
        <v>10.375999999999999</v>
      </c>
      <c r="AL1302">
        <v>2.645</v>
      </c>
      <c r="AM1302">
        <v>4.9850000000000003</v>
      </c>
      <c r="AN1302">
        <v>0.01</v>
      </c>
      <c r="AO1302">
        <v>0.36496000000000001</v>
      </c>
      <c r="AP1302">
        <v>3</v>
      </c>
      <c r="AQ1302">
        <v>3</v>
      </c>
      <c r="AR1302" s="4">
        <v>1301</v>
      </c>
      <c r="AS1302" s="4">
        <f>ROWS($D$2:D1302)</f>
        <v>1301</v>
      </c>
      <c r="AT1302" s="4" t="str">
        <f>IF(D1302=PUBLIC!$C$15,AS1302,"")</f>
        <v/>
      </c>
      <c r="AU1302" s="4" t="str">
        <f t="shared" si="20"/>
        <v/>
      </c>
      <c r="AV1302"/>
      <c r="AW1302"/>
      <c r="AX1302"/>
    </row>
    <row r="1303" spans="1:50" x14ac:dyDescent="0.25">
      <c r="A1303">
        <v>38</v>
      </c>
      <c r="B1303">
        <v>38049</v>
      </c>
      <c r="C1303" s="99" t="s">
        <v>2173</v>
      </c>
      <c r="D1303" s="1" t="s">
        <v>1435</v>
      </c>
      <c r="E1303">
        <v>-1</v>
      </c>
      <c r="F1303" s="1">
        <v>-1.1436789290222509</v>
      </c>
      <c r="G1303" s="1">
        <v>0.01</v>
      </c>
      <c r="H1303">
        <v>-0.75</v>
      </c>
      <c r="I1303" s="1">
        <v>-0.81688310561735389</v>
      </c>
      <c r="J1303" s="1">
        <v>0.01</v>
      </c>
      <c r="K1303">
        <v>-0.75</v>
      </c>
      <c r="L1303">
        <v>-0.98348181362617071</v>
      </c>
      <c r="M1303">
        <v>0.01</v>
      </c>
      <c r="N1303">
        <v>5912</v>
      </c>
      <c r="O1303">
        <v>19.317</v>
      </c>
      <c r="P1303">
        <v>2.4020000000000001</v>
      </c>
      <c r="Q1303">
        <v>0.152</v>
      </c>
      <c r="R1303">
        <v>2.4700000000000002</v>
      </c>
      <c r="S1303">
        <v>8</v>
      </c>
      <c r="T1303">
        <v>0.01</v>
      </c>
      <c r="U1303">
        <v>10.012</v>
      </c>
      <c r="V1303">
        <v>50.06</v>
      </c>
      <c r="W1303">
        <v>30.446999999999999</v>
      </c>
      <c r="X1303">
        <v>0.01</v>
      </c>
      <c r="Y1303">
        <v>322.58999999999997</v>
      </c>
      <c r="Z1303">
        <v>0.01</v>
      </c>
      <c r="AA1303">
        <v>0.01</v>
      </c>
      <c r="AB1303">
        <v>0.01</v>
      </c>
      <c r="AC1303">
        <v>6.4690000000000003</v>
      </c>
      <c r="AD1303">
        <v>2.1989999999999998</v>
      </c>
      <c r="AE1303">
        <v>11.84</v>
      </c>
      <c r="AF1303">
        <v>13.532</v>
      </c>
      <c r="AG1303">
        <v>0.01</v>
      </c>
      <c r="AH1303">
        <v>0.01</v>
      </c>
      <c r="AI1303">
        <v>18.555</v>
      </c>
      <c r="AJ1303">
        <v>3.2559999999999998</v>
      </c>
      <c r="AK1303">
        <v>7.3609999999999998</v>
      </c>
      <c r="AL1303">
        <v>4.6470000000000002</v>
      </c>
      <c r="AM1303">
        <v>5.8339999999999996</v>
      </c>
      <c r="AN1303">
        <v>1.9792833333333</v>
      </c>
      <c r="AO1303">
        <v>1.2428833333333</v>
      </c>
      <c r="AP1303">
        <v>3</v>
      </c>
      <c r="AQ1303">
        <v>3</v>
      </c>
      <c r="AR1303" s="4">
        <v>1302</v>
      </c>
      <c r="AS1303" s="4">
        <f>ROWS($D$2:D1303)</f>
        <v>1302</v>
      </c>
      <c r="AT1303" s="4" t="str">
        <f>IF(D1303=PUBLIC!$C$15,AS1303,"")</f>
        <v/>
      </c>
      <c r="AU1303" s="4" t="str">
        <f t="shared" si="20"/>
        <v/>
      </c>
      <c r="AV1303"/>
      <c r="AW1303"/>
      <c r="AX1303"/>
    </row>
    <row r="1304" spans="1:50" x14ac:dyDescent="0.25">
      <c r="A1304">
        <v>38</v>
      </c>
      <c r="B1304">
        <v>38051</v>
      </c>
      <c r="C1304" s="99" t="s">
        <v>2173</v>
      </c>
      <c r="D1304" s="1" t="s">
        <v>1436</v>
      </c>
      <c r="E1304">
        <v>-1</v>
      </c>
      <c r="F1304" s="1">
        <v>-1.1436789290222509</v>
      </c>
      <c r="G1304" s="1">
        <v>0.01</v>
      </c>
      <c r="H1304">
        <v>-0.75</v>
      </c>
      <c r="I1304" s="1">
        <v>-0.81688310561735389</v>
      </c>
      <c r="J1304" s="1">
        <v>0.01</v>
      </c>
      <c r="K1304">
        <v>-0.75</v>
      </c>
      <c r="L1304">
        <v>-0.98348181362617071</v>
      </c>
      <c r="M1304">
        <v>0.01</v>
      </c>
      <c r="N1304">
        <v>2737</v>
      </c>
      <c r="O1304">
        <v>32.079000000000001</v>
      </c>
      <c r="P1304">
        <v>1.5349999999999999</v>
      </c>
      <c r="Q1304">
        <v>0.14599999999999999</v>
      </c>
      <c r="R1304">
        <v>3.2149999999999999</v>
      </c>
      <c r="S1304">
        <v>12</v>
      </c>
      <c r="T1304">
        <v>0.01</v>
      </c>
      <c r="U1304">
        <v>9.6489999999999991</v>
      </c>
      <c r="V1304">
        <v>91.77</v>
      </c>
      <c r="W1304">
        <v>47.497</v>
      </c>
      <c r="X1304">
        <v>29.228999999999999</v>
      </c>
      <c r="Y1304">
        <v>460.74</v>
      </c>
      <c r="Z1304">
        <v>0.01</v>
      </c>
      <c r="AA1304">
        <v>0.01</v>
      </c>
      <c r="AB1304">
        <v>0.01</v>
      </c>
      <c r="AC1304">
        <v>45.896000000000001</v>
      </c>
      <c r="AD1304">
        <v>2.1920000000000002</v>
      </c>
      <c r="AE1304">
        <v>51.151000000000003</v>
      </c>
      <c r="AF1304">
        <v>36.536000000000001</v>
      </c>
      <c r="AG1304">
        <v>0.01</v>
      </c>
      <c r="AH1304">
        <v>0.01</v>
      </c>
      <c r="AI1304">
        <v>21.143999999999998</v>
      </c>
      <c r="AJ1304">
        <v>0.14499999999999999</v>
      </c>
      <c r="AK1304">
        <v>6.4450000000000003</v>
      </c>
      <c r="AL1304">
        <v>4.3449999999999998</v>
      </c>
      <c r="AM1304">
        <v>3.1139999999999999</v>
      </c>
      <c r="AN1304">
        <v>0.01</v>
      </c>
      <c r="AO1304">
        <v>1.2782833333332999</v>
      </c>
      <c r="AP1304">
        <v>3</v>
      </c>
      <c r="AQ1304">
        <v>3</v>
      </c>
      <c r="AR1304" s="4">
        <v>1303</v>
      </c>
      <c r="AS1304" s="4">
        <f>ROWS($D$2:D1304)</f>
        <v>1303</v>
      </c>
      <c r="AT1304" s="4" t="str">
        <f>IF(D1304=PUBLIC!$C$15,AS1304,"")</f>
        <v/>
      </c>
      <c r="AU1304" s="4" t="str">
        <f t="shared" si="20"/>
        <v/>
      </c>
      <c r="AV1304"/>
      <c r="AW1304"/>
      <c r="AX1304"/>
    </row>
    <row r="1305" spans="1:50" x14ac:dyDescent="0.25">
      <c r="A1305">
        <v>38</v>
      </c>
      <c r="B1305">
        <v>38053</v>
      </c>
      <c r="C1305" s="99" t="s">
        <v>2173</v>
      </c>
      <c r="D1305" s="1" t="s">
        <v>1437</v>
      </c>
      <c r="E1305">
        <v>0.25</v>
      </c>
      <c r="F1305" s="1">
        <v>9.9508755978074334E-2</v>
      </c>
      <c r="G1305" s="1">
        <v>5.6582999999999997</v>
      </c>
      <c r="H1305">
        <v>-0.75</v>
      </c>
      <c r="I1305" s="1">
        <v>-0.81688310561735389</v>
      </c>
      <c r="J1305" s="1">
        <v>0.01</v>
      </c>
      <c r="K1305">
        <v>-0.75</v>
      </c>
      <c r="L1305">
        <v>-0.98348181362617071</v>
      </c>
      <c r="M1305">
        <v>0.01</v>
      </c>
      <c r="N1305">
        <v>10718</v>
      </c>
      <c r="O1305">
        <v>8.7050000000000001</v>
      </c>
      <c r="P1305">
        <v>6.1859999999999999</v>
      </c>
      <c r="Q1305">
        <v>0.98</v>
      </c>
      <c r="R1305">
        <v>15.170999999999999</v>
      </c>
      <c r="S1305">
        <v>10</v>
      </c>
      <c r="T1305">
        <v>0.01</v>
      </c>
      <c r="U1305">
        <v>12.808999999999999</v>
      </c>
      <c r="V1305">
        <v>168.75</v>
      </c>
      <c r="W1305">
        <v>39.186</v>
      </c>
      <c r="X1305">
        <v>17.727</v>
      </c>
      <c r="Y1305">
        <v>2147.69</v>
      </c>
      <c r="Z1305">
        <v>0.01</v>
      </c>
      <c r="AA1305">
        <v>0.01</v>
      </c>
      <c r="AB1305">
        <v>8.0501000000000005</v>
      </c>
      <c r="AC1305">
        <v>44.566000000000003</v>
      </c>
      <c r="AD1305">
        <v>0.98</v>
      </c>
      <c r="AE1305">
        <v>28.922999999999998</v>
      </c>
      <c r="AF1305">
        <v>48.517000000000003</v>
      </c>
      <c r="AG1305">
        <v>0.01</v>
      </c>
      <c r="AH1305">
        <v>0.01</v>
      </c>
      <c r="AI1305">
        <v>6.7809999999999997</v>
      </c>
      <c r="AJ1305">
        <v>14.954000000000001</v>
      </c>
      <c r="AK1305">
        <v>8.7680000000000007</v>
      </c>
      <c r="AL1305">
        <v>2.972</v>
      </c>
      <c r="AM1305">
        <v>8.6940000000000008</v>
      </c>
      <c r="AN1305">
        <v>1.4359999999999999</v>
      </c>
      <c r="AO1305">
        <v>4.4056375000000001</v>
      </c>
      <c r="AP1305">
        <v>3</v>
      </c>
      <c r="AQ1305">
        <v>3</v>
      </c>
      <c r="AR1305" s="4">
        <v>1304</v>
      </c>
      <c r="AS1305" s="4">
        <f>ROWS($D$2:D1305)</f>
        <v>1304</v>
      </c>
      <c r="AT1305" s="4" t="str">
        <f>IF(D1305=PUBLIC!$C$15,AS1305,"")</f>
        <v/>
      </c>
      <c r="AU1305" s="4" t="str">
        <f t="shared" si="20"/>
        <v/>
      </c>
      <c r="AV1305"/>
      <c r="AW1305"/>
      <c r="AX1305"/>
    </row>
    <row r="1306" spans="1:50" x14ac:dyDescent="0.25">
      <c r="A1306">
        <v>38</v>
      </c>
      <c r="B1306">
        <v>38055</v>
      </c>
      <c r="C1306" s="99" t="s">
        <v>2173</v>
      </c>
      <c r="D1306" s="1" t="s">
        <v>1438</v>
      </c>
      <c r="E1306">
        <v>0.01</v>
      </c>
      <c r="F1306" s="1">
        <v>-2.0453154138069522E-2</v>
      </c>
      <c r="G1306" s="1">
        <v>5.1123000000000003</v>
      </c>
      <c r="H1306">
        <v>-0.75</v>
      </c>
      <c r="I1306" s="1">
        <v>-0.81688310561735389</v>
      </c>
      <c r="J1306" s="1">
        <v>0.01</v>
      </c>
      <c r="K1306">
        <v>-0.75</v>
      </c>
      <c r="L1306">
        <v>-0.98348181362617071</v>
      </c>
      <c r="M1306">
        <v>0.01</v>
      </c>
      <c r="N1306">
        <v>9576</v>
      </c>
      <c r="O1306">
        <v>21.731000000000002</v>
      </c>
      <c r="P1306">
        <v>2.2450000000000001</v>
      </c>
      <c r="Q1306">
        <v>5.1999999999999998E-2</v>
      </c>
      <c r="R1306">
        <v>7.9989999999999997</v>
      </c>
      <c r="S1306">
        <v>7</v>
      </c>
      <c r="T1306">
        <v>0.01</v>
      </c>
      <c r="U1306">
        <v>9.85</v>
      </c>
      <c r="V1306">
        <v>263.32</v>
      </c>
      <c r="W1306">
        <v>48.036999999999999</v>
      </c>
      <c r="X1306">
        <v>13.576000000000001</v>
      </c>
      <c r="Y1306">
        <v>545.41999999999996</v>
      </c>
      <c r="Z1306">
        <v>0.01</v>
      </c>
      <c r="AA1306">
        <v>0.01</v>
      </c>
      <c r="AB1306">
        <v>3.03</v>
      </c>
      <c r="AC1306">
        <v>45.767000000000003</v>
      </c>
      <c r="AD1306">
        <v>2.141</v>
      </c>
      <c r="AE1306">
        <v>33.417000000000002</v>
      </c>
      <c r="AF1306">
        <v>0.01</v>
      </c>
      <c r="AG1306">
        <v>0.01</v>
      </c>
      <c r="AH1306">
        <v>2.089</v>
      </c>
      <c r="AI1306">
        <v>12.241</v>
      </c>
      <c r="AJ1306">
        <v>6.6989999999999998</v>
      </c>
      <c r="AK1306">
        <v>8.7720000000000002</v>
      </c>
      <c r="AL1306">
        <v>3.8839999999999999</v>
      </c>
      <c r="AM1306">
        <v>3.6</v>
      </c>
      <c r="AN1306">
        <v>1.4419999999999999</v>
      </c>
      <c r="AO1306">
        <v>3.1881374999999998</v>
      </c>
      <c r="AP1306">
        <v>3</v>
      </c>
      <c r="AQ1306">
        <v>3</v>
      </c>
      <c r="AR1306" s="4">
        <v>1305</v>
      </c>
      <c r="AS1306" s="4">
        <f>ROWS($D$2:D1306)</f>
        <v>1305</v>
      </c>
      <c r="AT1306" s="4" t="str">
        <f>IF(D1306=PUBLIC!$C$15,AS1306,"")</f>
        <v/>
      </c>
      <c r="AU1306" s="4" t="str">
        <f t="shared" si="20"/>
        <v/>
      </c>
      <c r="AV1306"/>
      <c r="AW1306"/>
      <c r="AX1306"/>
    </row>
    <row r="1307" spans="1:50" x14ac:dyDescent="0.25">
      <c r="A1307">
        <v>38</v>
      </c>
      <c r="B1307">
        <v>38057</v>
      </c>
      <c r="C1307" s="99" t="s">
        <v>2173</v>
      </c>
      <c r="D1307" s="1" t="s">
        <v>1439</v>
      </c>
      <c r="E1307">
        <v>-1</v>
      </c>
      <c r="F1307" s="1">
        <v>-1.1436789290222509</v>
      </c>
      <c r="G1307" s="1">
        <v>0.01</v>
      </c>
      <c r="H1307">
        <v>-0.75</v>
      </c>
      <c r="I1307" s="1">
        <v>-0.81688310561735389</v>
      </c>
      <c r="J1307" s="1">
        <v>0.01</v>
      </c>
      <c r="K1307">
        <v>-0.75</v>
      </c>
      <c r="L1307">
        <v>-0.98348181362617071</v>
      </c>
      <c r="M1307">
        <v>0.01</v>
      </c>
      <c r="N1307">
        <v>8671</v>
      </c>
      <c r="O1307">
        <v>17.068000000000001</v>
      </c>
      <c r="P1307">
        <v>2.4220000000000002</v>
      </c>
      <c r="Q1307">
        <v>0.93400000000000005</v>
      </c>
      <c r="R1307">
        <v>3.1829999999999998</v>
      </c>
      <c r="S1307">
        <v>11</v>
      </c>
      <c r="T1307">
        <v>0.01</v>
      </c>
      <c r="U1307">
        <v>7.4589999999999996</v>
      </c>
      <c r="V1307">
        <v>126.13</v>
      </c>
      <c r="W1307">
        <v>74.962999999999994</v>
      </c>
      <c r="X1307">
        <v>0.01</v>
      </c>
      <c r="Y1307">
        <v>723.66</v>
      </c>
      <c r="Z1307">
        <v>0.01</v>
      </c>
      <c r="AA1307">
        <v>0.01</v>
      </c>
      <c r="AB1307">
        <v>2.2816000000000001</v>
      </c>
      <c r="AC1307">
        <v>71.031999999999996</v>
      </c>
      <c r="AD1307">
        <v>1.9610000000000001</v>
      </c>
      <c r="AE1307">
        <v>38.058</v>
      </c>
      <c r="AF1307">
        <v>88.802000000000007</v>
      </c>
      <c r="AG1307">
        <v>0.01</v>
      </c>
      <c r="AH1307">
        <v>9.2260000000000009</v>
      </c>
      <c r="AI1307">
        <v>3.04</v>
      </c>
      <c r="AJ1307">
        <v>11.269</v>
      </c>
      <c r="AK1307">
        <v>9.8740000000000006</v>
      </c>
      <c r="AL1307">
        <v>5.12</v>
      </c>
      <c r="AM1307">
        <v>3.2909999999999999</v>
      </c>
      <c r="AN1307">
        <v>2.3110400000000002</v>
      </c>
      <c r="AO1307">
        <v>1.9526600000000001</v>
      </c>
      <c r="AP1307">
        <v>3</v>
      </c>
      <c r="AQ1307">
        <v>3</v>
      </c>
      <c r="AR1307" s="4">
        <v>1306</v>
      </c>
      <c r="AS1307" s="4">
        <f>ROWS($D$2:D1307)</f>
        <v>1306</v>
      </c>
      <c r="AT1307" s="4" t="str">
        <f>IF(D1307=PUBLIC!$C$15,AS1307,"")</f>
        <v/>
      </c>
      <c r="AU1307" s="4" t="str">
        <f t="shared" si="20"/>
        <v/>
      </c>
      <c r="AV1307"/>
      <c r="AW1307"/>
      <c r="AX1307"/>
    </row>
    <row r="1308" spans="1:50" x14ac:dyDescent="0.25">
      <c r="A1308">
        <v>38</v>
      </c>
      <c r="B1308">
        <v>38061</v>
      </c>
      <c r="C1308" s="99" t="s">
        <v>2173</v>
      </c>
      <c r="D1308" s="1" t="s">
        <v>1440</v>
      </c>
      <c r="E1308">
        <v>0.75</v>
      </c>
      <c r="F1308" s="1">
        <v>0.56689881346905069</v>
      </c>
      <c r="G1308" s="1">
        <v>7.7855999999999996</v>
      </c>
      <c r="H1308">
        <v>-0.75</v>
      </c>
      <c r="I1308" s="1">
        <v>-0.81688310561735389</v>
      </c>
      <c r="J1308" s="1">
        <v>0.01</v>
      </c>
      <c r="K1308">
        <v>1</v>
      </c>
      <c r="L1308">
        <v>0.92930268993109255</v>
      </c>
      <c r="M1308">
        <v>15.7486</v>
      </c>
      <c r="N1308">
        <v>9675</v>
      </c>
      <c r="O1308">
        <v>11.121</v>
      </c>
      <c r="P1308">
        <v>6.4080000000000004</v>
      </c>
      <c r="Q1308">
        <v>0.19600000000000001</v>
      </c>
      <c r="R1308">
        <v>29.673999999999999</v>
      </c>
      <c r="S1308">
        <v>10</v>
      </c>
      <c r="T1308">
        <v>0.01</v>
      </c>
      <c r="U1308">
        <v>11.750999999999999</v>
      </c>
      <c r="V1308">
        <v>88.77</v>
      </c>
      <c r="W1308">
        <v>34.109000000000002</v>
      </c>
      <c r="X1308">
        <v>25.84</v>
      </c>
      <c r="Y1308">
        <v>995</v>
      </c>
      <c r="Z1308">
        <v>0.01</v>
      </c>
      <c r="AA1308">
        <v>0.01</v>
      </c>
      <c r="AB1308">
        <v>0.01</v>
      </c>
      <c r="AC1308">
        <v>12.602</v>
      </c>
      <c r="AD1308">
        <v>1.4470000000000001</v>
      </c>
      <c r="AE1308">
        <v>27.907</v>
      </c>
      <c r="AF1308">
        <v>0.01</v>
      </c>
      <c r="AG1308">
        <v>0.01</v>
      </c>
      <c r="AH1308">
        <v>0.01</v>
      </c>
      <c r="AI1308">
        <v>9.3840000000000003</v>
      </c>
      <c r="AJ1308">
        <v>12.212</v>
      </c>
      <c r="AK1308">
        <v>8.4629999999999992</v>
      </c>
      <c r="AL1308">
        <v>1.885</v>
      </c>
      <c r="AM1308">
        <v>4.5250000000000004</v>
      </c>
      <c r="AN1308">
        <v>2.7512666666666998</v>
      </c>
      <c r="AO1308">
        <v>2.4355500000000001</v>
      </c>
      <c r="AP1308">
        <v>3</v>
      </c>
      <c r="AQ1308">
        <v>3</v>
      </c>
      <c r="AR1308" s="4">
        <v>1307</v>
      </c>
      <c r="AS1308" s="4">
        <f>ROWS($D$2:D1308)</f>
        <v>1307</v>
      </c>
      <c r="AT1308" s="4" t="str">
        <f>IF(D1308=PUBLIC!$C$15,AS1308,"")</f>
        <v/>
      </c>
      <c r="AU1308" s="4" t="str">
        <f t="shared" si="20"/>
        <v/>
      </c>
      <c r="AV1308"/>
      <c r="AW1308"/>
      <c r="AX1308"/>
    </row>
    <row r="1309" spans="1:50" x14ac:dyDescent="0.25">
      <c r="A1309">
        <v>38</v>
      </c>
      <c r="B1309">
        <v>38063</v>
      </c>
      <c r="C1309" s="99" t="s">
        <v>2173</v>
      </c>
      <c r="D1309" s="1" t="s">
        <v>1441</v>
      </c>
      <c r="E1309">
        <v>-1</v>
      </c>
      <c r="F1309" s="1">
        <v>-1.1436789290222509</v>
      </c>
      <c r="G1309" s="1">
        <v>0.01</v>
      </c>
      <c r="H1309">
        <v>-0.75</v>
      </c>
      <c r="I1309" s="1">
        <v>-0.81688310561735389</v>
      </c>
      <c r="J1309" s="1">
        <v>0.01</v>
      </c>
      <c r="K1309">
        <v>-0.75</v>
      </c>
      <c r="L1309">
        <v>-0.98348181362617071</v>
      </c>
      <c r="M1309">
        <v>0.01</v>
      </c>
      <c r="N1309">
        <v>3032</v>
      </c>
      <c r="O1309">
        <v>28.033999999999999</v>
      </c>
      <c r="P1309">
        <v>2.4079999999999999</v>
      </c>
      <c r="Q1309">
        <v>0.66</v>
      </c>
      <c r="R1309">
        <v>0.75900000000000001</v>
      </c>
      <c r="S1309">
        <v>7</v>
      </c>
      <c r="T1309">
        <v>0.01</v>
      </c>
      <c r="U1309">
        <v>8.5879999999999992</v>
      </c>
      <c r="V1309">
        <v>83.22</v>
      </c>
      <c r="W1309">
        <v>36.28</v>
      </c>
      <c r="X1309">
        <v>6.5960000000000001</v>
      </c>
      <c r="Y1309">
        <v>409.8</v>
      </c>
      <c r="Z1309">
        <v>0.01</v>
      </c>
      <c r="AA1309">
        <v>0.01</v>
      </c>
      <c r="AB1309">
        <v>19.148700000000002</v>
      </c>
      <c r="AC1309">
        <v>34.204000000000001</v>
      </c>
      <c r="AD1309">
        <v>2.3090000000000002</v>
      </c>
      <c r="AE1309">
        <v>0.01</v>
      </c>
      <c r="AF1309">
        <v>29.683</v>
      </c>
      <c r="AG1309">
        <v>0.01</v>
      </c>
      <c r="AH1309">
        <v>0.01</v>
      </c>
      <c r="AI1309">
        <v>16.925999999999998</v>
      </c>
      <c r="AJ1309">
        <v>0.45400000000000001</v>
      </c>
      <c r="AK1309">
        <v>7.7169999999999996</v>
      </c>
      <c r="AL1309">
        <v>5.7069999999999999</v>
      </c>
      <c r="AM1309">
        <v>3.956</v>
      </c>
      <c r="AN1309">
        <v>1.8579000000000001</v>
      </c>
      <c r="AO1309">
        <v>3.3453285714285999</v>
      </c>
      <c r="AP1309">
        <v>3</v>
      </c>
      <c r="AQ1309">
        <v>3</v>
      </c>
      <c r="AR1309" s="4">
        <v>1308</v>
      </c>
      <c r="AS1309" s="4">
        <f>ROWS($D$2:D1309)</f>
        <v>1308</v>
      </c>
      <c r="AT1309" s="4" t="str">
        <f>IF(D1309=PUBLIC!$C$15,AS1309,"")</f>
        <v/>
      </c>
      <c r="AU1309" s="4" t="str">
        <f t="shared" si="20"/>
        <v/>
      </c>
      <c r="AV1309"/>
      <c r="AW1309"/>
      <c r="AX1309"/>
    </row>
    <row r="1310" spans="1:50" x14ac:dyDescent="0.25">
      <c r="A1310">
        <v>38</v>
      </c>
      <c r="B1310">
        <v>38065</v>
      </c>
      <c r="C1310" s="99" t="s">
        <v>2173</v>
      </c>
      <c r="D1310" s="1" t="s">
        <v>1442</v>
      </c>
      <c r="E1310">
        <v>-1</v>
      </c>
      <c r="F1310" s="1">
        <v>-1.1436789290222509</v>
      </c>
      <c r="G1310" s="1">
        <v>0.01</v>
      </c>
      <c r="H1310">
        <v>-0.75</v>
      </c>
      <c r="I1310" s="1">
        <v>-0.81688310561735389</v>
      </c>
      <c r="J1310" s="1">
        <v>0.01</v>
      </c>
      <c r="K1310">
        <v>-0.75</v>
      </c>
      <c r="L1310">
        <v>-0.98348181362617071</v>
      </c>
      <c r="M1310">
        <v>0.01</v>
      </c>
      <c r="N1310">
        <v>1768</v>
      </c>
      <c r="O1310">
        <v>22.285</v>
      </c>
      <c r="P1310">
        <v>1.5840000000000001</v>
      </c>
      <c r="Q1310">
        <v>0.50900000000000001</v>
      </c>
      <c r="R1310">
        <v>6.165</v>
      </c>
      <c r="S1310">
        <v>2</v>
      </c>
      <c r="T1310">
        <v>0.01</v>
      </c>
      <c r="U1310">
        <v>4.1070000000000002</v>
      </c>
      <c r="V1310">
        <v>79.319999999999993</v>
      </c>
      <c r="W1310">
        <v>39.593000000000004</v>
      </c>
      <c r="X1310">
        <v>33.936999999999998</v>
      </c>
      <c r="Y1310">
        <v>531.76</v>
      </c>
      <c r="Z1310">
        <v>0.01</v>
      </c>
      <c r="AA1310">
        <v>0.01</v>
      </c>
      <c r="AB1310">
        <v>0.01</v>
      </c>
      <c r="AC1310">
        <v>39.996000000000002</v>
      </c>
      <c r="AD1310">
        <v>1.98</v>
      </c>
      <c r="AE1310">
        <v>0.01</v>
      </c>
      <c r="AF1310">
        <v>11.311999999999999</v>
      </c>
      <c r="AG1310">
        <v>0.01</v>
      </c>
      <c r="AH1310">
        <v>0.01</v>
      </c>
      <c r="AI1310">
        <v>15.641999999999999</v>
      </c>
      <c r="AJ1310">
        <v>6.0339999999999998</v>
      </c>
      <c r="AK1310">
        <v>12.291</v>
      </c>
      <c r="AL1310">
        <v>1.899</v>
      </c>
      <c r="AM1310">
        <v>4.3579999999999997</v>
      </c>
      <c r="AN1310">
        <v>2.0451250000000001</v>
      </c>
      <c r="AO1310">
        <v>1.2303999999999999</v>
      </c>
      <c r="AP1310">
        <v>3</v>
      </c>
      <c r="AQ1310">
        <v>3</v>
      </c>
      <c r="AR1310" s="4">
        <v>1309</v>
      </c>
      <c r="AS1310" s="4">
        <f>ROWS($D$2:D1310)</f>
        <v>1309</v>
      </c>
      <c r="AT1310" s="4" t="str">
        <f>IF(D1310=PUBLIC!$C$15,AS1310,"")</f>
        <v/>
      </c>
      <c r="AU1310" s="4" t="str">
        <f t="shared" si="20"/>
        <v/>
      </c>
      <c r="AV1310"/>
      <c r="AW1310"/>
      <c r="AX1310"/>
    </row>
    <row r="1311" spans="1:50" x14ac:dyDescent="0.25">
      <c r="A1311">
        <v>38</v>
      </c>
      <c r="B1311">
        <v>38067</v>
      </c>
      <c r="C1311" s="99" t="s">
        <v>2173</v>
      </c>
      <c r="D1311" s="1" t="s">
        <v>1443</v>
      </c>
      <c r="E1311">
        <v>1.5</v>
      </c>
      <c r="F1311" s="1">
        <v>1.4544192089162371</v>
      </c>
      <c r="G1311" s="1">
        <v>11.825100000000001</v>
      </c>
      <c r="H1311">
        <v>-0.75</v>
      </c>
      <c r="I1311" s="1">
        <v>-0.81688310561735389</v>
      </c>
      <c r="J1311" s="1">
        <v>0.01</v>
      </c>
      <c r="K1311">
        <v>-0.75</v>
      </c>
      <c r="L1311">
        <v>-0.98348181362617071</v>
      </c>
      <c r="M1311">
        <v>0.01</v>
      </c>
      <c r="N1311">
        <v>7136</v>
      </c>
      <c r="O1311">
        <v>21.454999999999998</v>
      </c>
      <c r="P1311">
        <v>3.2789999999999999</v>
      </c>
      <c r="Q1311">
        <v>0.252</v>
      </c>
      <c r="R1311">
        <v>4.1619999999999999</v>
      </c>
      <c r="S1311">
        <v>12</v>
      </c>
      <c r="T1311">
        <v>1.6585000000000001</v>
      </c>
      <c r="U1311">
        <v>5.9870000000000001</v>
      </c>
      <c r="V1311">
        <v>42.81</v>
      </c>
      <c r="W1311">
        <v>44.843000000000004</v>
      </c>
      <c r="X1311">
        <v>11.211</v>
      </c>
      <c r="Y1311">
        <v>625.57000000000005</v>
      </c>
      <c r="Z1311">
        <v>0.01</v>
      </c>
      <c r="AA1311">
        <v>7.0122</v>
      </c>
      <c r="AB1311">
        <v>7.0122</v>
      </c>
      <c r="AC1311">
        <v>63.197000000000003</v>
      </c>
      <c r="AD1311">
        <v>2.1019999999999999</v>
      </c>
      <c r="AE1311">
        <v>29.428000000000001</v>
      </c>
      <c r="AF1311">
        <v>21.02</v>
      </c>
      <c r="AG1311">
        <v>0.01</v>
      </c>
      <c r="AH1311">
        <v>0.01</v>
      </c>
      <c r="AI1311">
        <v>16.709</v>
      </c>
      <c r="AJ1311">
        <v>1.06</v>
      </c>
      <c r="AK1311">
        <v>6.444</v>
      </c>
      <c r="AL1311">
        <v>12.914999999999999</v>
      </c>
      <c r="AM1311">
        <v>5.2160000000000002</v>
      </c>
      <c r="AN1311">
        <v>3.67265</v>
      </c>
      <c r="AO1311">
        <v>5.39215</v>
      </c>
      <c r="AP1311">
        <v>3</v>
      </c>
      <c r="AQ1311">
        <v>3</v>
      </c>
      <c r="AR1311" s="4">
        <v>1310</v>
      </c>
      <c r="AS1311" s="4">
        <f>ROWS($D$2:D1311)</f>
        <v>1310</v>
      </c>
      <c r="AT1311" s="4" t="str">
        <f>IF(D1311=PUBLIC!$C$15,AS1311,"")</f>
        <v/>
      </c>
      <c r="AU1311" s="4" t="str">
        <f t="shared" si="20"/>
        <v/>
      </c>
      <c r="AV1311"/>
      <c r="AW1311"/>
      <c r="AX1311"/>
    </row>
    <row r="1312" spans="1:50" x14ac:dyDescent="0.25">
      <c r="A1312">
        <v>38</v>
      </c>
      <c r="B1312">
        <v>38069</v>
      </c>
      <c r="C1312" s="99" t="s">
        <v>2173</v>
      </c>
      <c r="D1312" s="1" t="s">
        <v>1444</v>
      </c>
      <c r="E1312">
        <v>0.01</v>
      </c>
      <c r="F1312" s="1">
        <v>-9.9614832187239377E-2</v>
      </c>
      <c r="G1312" s="1">
        <v>4.7519999999999998</v>
      </c>
      <c r="H1312">
        <v>-0.75</v>
      </c>
      <c r="I1312" s="1">
        <v>-0.81688310561735389</v>
      </c>
      <c r="J1312" s="1">
        <v>0.01</v>
      </c>
      <c r="K1312">
        <v>-0.75</v>
      </c>
      <c r="L1312">
        <v>-0.98348181362617071</v>
      </c>
      <c r="M1312">
        <v>0.01</v>
      </c>
      <c r="N1312">
        <v>4373</v>
      </c>
      <c r="O1312">
        <v>23.004999999999999</v>
      </c>
      <c r="P1312">
        <v>0.8</v>
      </c>
      <c r="Q1312">
        <v>1.1890000000000001</v>
      </c>
      <c r="R1312">
        <v>1.4179999999999999</v>
      </c>
      <c r="S1312">
        <v>9</v>
      </c>
      <c r="T1312">
        <v>0.01</v>
      </c>
      <c r="U1312">
        <v>18.268999999999998</v>
      </c>
      <c r="V1312">
        <v>194.61</v>
      </c>
      <c r="W1312">
        <v>32.015000000000001</v>
      </c>
      <c r="X1312">
        <v>61.743000000000002</v>
      </c>
      <c r="Y1312">
        <v>423.23</v>
      </c>
      <c r="Z1312">
        <v>0.01</v>
      </c>
      <c r="AA1312">
        <v>0.01</v>
      </c>
      <c r="AB1312">
        <v>6.8688000000000002</v>
      </c>
      <c r="AC1312">
        <v>57.802</v>
      </c>
      <c r="AD1312">
        <v>1.601</v>
      </c>
      <c r="AE1312">
        <v>32.015000000000001</v>
      </c>
      <c r="AF1312">
        <v>9.1470000000000002</v>
      </c>
      <c r="AG1312">
        <v>0.01</v>
      </c>
      <c r="AH1312">
        <v>0.01</v>
      </c>
      <c r="AI1312">
        <v>12.512</v>
      </c>
      <c r="AJ1312">
        <v>1.6</v>
      </c>
      <c r="AK1312">
        <v>8.0500000000000007</v>
      </c>
      <c r="AL1312">
        <v>1.794</v>
      </c>
      <c r="AM1312">
        <v>6.79</v>
      </c>
      <c r="AN1312">
        <v>1.2281</v>
      </c>
      <c r="AO1312">
        <v>1.8549571428570999</v>
      </c>
      <c r="AP1312">
        <v>3</v>
      </c>
      <c r="AQ1312">
        <v>3</v>
      </c>
      <c r="AR1312" s="4">
        <v>1311</v>
      </c>
      <c r="AS1312" s="4">
        <f>ROWS($D$2:D1312)</f>
        <v>1311</v>
      </c>
      <c r="AT1312" s="4" t="str">
        <f>IF(D1312=PUBLIC!$C$15,AS1312,"")</f>
        <v/>
      </c>
      <c r="AU1312" s="4" t="str">
        <f t="shared" si="20"/>
        <v/>
      </c>
      <c r="AV1312"/>
      <c r="AW1312"/>
      <c r="AX1312"/>
    </row>
    <row r="1313" spans="1:50" x14ac:dyDescent="0.25">
      <c r="A1313">
        <v>38</v>
      </c>
      <c r="B1313">
        <v>38071</v>
      </c>
      <c r="C1313" s="99" t="s">
        <v>2173</v>
      </c>
      <c r="D1313" s="1" t="s">
        <v>1445</v>
      </c>
      <c r="E1313">
        <v>0.01</v>
      </c>
      <c r="F1313" s="1">
        <v>-0.1437326921713451</v>
      </c>
      <c r="G1313" s="1">
        <v>4.5511999999999997</v>
      </c>
      <c r="H1313">
        <v>-0.75</v>
      </c>
      <c r="I1313" s="1">
        <v>-0.81688310561735389</v>
      </c>
      <c r="J1313" s="1">
        <v>0.01</v>
      </c>
      <c r="K1313">
        <v>-0.5</v>
      </c>
      <c r="L1313">
        <v>-0.58859941278004002</v>
      </c>
      <c r="M1313">
        <v>3.2511999999999999</v>
      </c>
      <c r="N1313">
        <v>11578</v>
      </c>
      <c r="O1313">
        <v>18.207000000000001</v>
      </c>
      <c r="P1313">
        <v>2.323</v>
      </c>
      <c r="Q1313">
        <v>3.5000000000000003E-2</v>
      </c>
      <c r="R1313">
        <v>12.472</v>
      </c>
      <c r="S1313">
        <v>11</v>
      </c>
      <c r="T1313">
        <v>0.01</v>
      </c>
      <c r="U1313">
        <v>10.952</v>
      </c>
      <c r="V1313">
        <v>1070.31</v>
      </c>
      <c r="W1313">
        <v>25.911000000000001</v>
      </c>
      <c r="X1313">
        <v>35.411999999999999</v>
      </c>
      <c r="Y1313">
        <v>510.82</v>
      </c>
      <c r="Z1313">
        <v>1.9605999999999999</v>
      </c>
      <c r="AA1313">
        <v>0.01</v>
      </c>
      <c r="AB1313">
        <v>6.0446</v>
      </c>
      <c r="AC1313">
        <v>130.935</v>
      </c>
      <c r="AD1313">
        <v>2.5910000000000002</v>
      </c>
      <c r="AE1313">
        <v>24.184000000000001</v>
      </c>
      <c r="AF1313">
        <v>1.7270000000000001</v>
      </c>
      <c r="AG1313">
        <v>5.18</v>
      </c>
      <c r="AH1313">
        <v>31.093</v>
      </c>
      <c r="AI1313">
        <v>6.0780000000000003</v>
      </c>
      <c r="AJ1313">
        <v>0.34599999999999997</v>
      </c>
      <c r="AK1313">
        <v>6.9180000000000001</v>
      </c>
      <c r="AL1313">
        <v>4.3810000000000002</v>
      </c>
      <c r="AM1313">
        <v>4.2990000000000004</v>
      </c>
      <c r="AN1313">
        <v>1.1968399999999999</v>
      </c>
      <c r="AO1313">
        <v>2.7738800000000001</v>
      </c>
      <c r="AP1313">
        <v>3</v>
      </c>
      <c r="AQ1313">
        <v>3</v>
      </c>
      <c r="AR1313" s="4">
        <v>1312</v>
      </c>
      <c r="AS1313" s="4">
        <f>ROWS($D$2:D1313)</f>
        <v>1312</v>
      </c>
      <c r="AT1313" s="4" t="str">
        <f>IF(D1313=PUBLIC!$C$15,AS1313,"")</f>
        <v/>
      </c>
      <c r="AU1313" s="4" t="str">
        <f t="shared" si="20"/>
        <v/>
      </c>
      <c r="AV1313"/>
      <c r="AW1313"/>
      <c r="AX1313"/>
    </row>
    <row r="1314" spans="1:50" x14ac:dyDescent="0.25">
      <c r="A1314">
        <v>38</v>
      </c>
      <c r="B1314">
        <v>38073</v>
      </c>
      <c r="C1314" s="99" t="s">
        <v>2173</v>
      </c>
      <c r="D1314" s="1" t="s">
        <v>1446</v>
      </c>
      <c r="E1314">
        <v>0.01</v>
      </c>
      <c r="F1314" s="1">
        <v>-0.20639411481809278</v>
      </c>
      <c r="G1314" s="1">
        <v>4.266</v>
      </c>
      <c r="H1314">
        <v>-0.75</v>
      </c>
      <c r="I1314" s="1">
        <v>-0.81688310561735389</v>
      </c>
      <c r="J1314" s="1">
        <v>0.01</v>
      </c>
      <c r="K1314">
        <v>-0.75</v>
      </c>
      <c r="L1314">
        <v>-0.98348181362617071</v>
      </c>
      <c r="M1314">
        <v>0.01</v>
      </c>
      <c r="N1314">
        <v>5457</v>
      </c>
      <c r="O1314">
        <v>20.908999999999999</v>
      </c>
      <c r="P1314">
        <v>1.704</v>
      </c>
      <c r="Q1314">
        <v>0.45800000000000002</v>
      </c>
      <c r="R1314">
        <v>2.419</v>
      </c>
      <c r="S1314">
        <v>7</v>
      </c>
      <c r="T1314">
        <v>0.01</v>
      </c>
      <c r="U1314">
        <v>9.1829999999999998</v>
      </c>
      <c r="V1314">
        <v>64.94</v>
      </c>
      <c r="W1314">
        <v>38.482999999999997</v>
      </c>
      <c r="X1314">
        <v>71.468000000000004</v>
      </c>
      <c r="Y1314">
        <v>410.9</v>
      </c>
      <c r="Z1314">
        <v>0.01</v>
      </c>
      <c r="AA1314">
        <v>0.01</v>
      </c>
      <c r="AB1314">
        <v>0.01</v>
      </c>
      <c r="AC1314">
        <v>70.302000000000007</v>
      </c>
      <c r="AD1314">
        <v>2.1070000000000002</v>
      </c>
      <c r="AE1314">
        <v>12.827999999999999</v>
      </c>
      <c r="AF1314">
        <v>18.324999999999999</v>
      </c>
      <c r="AG1314">
        <v>0.01</v>
      </c>
      <c r="AH1314">
        <v>31.152999999999999</v>
      </c>
      <c r="AI1314">
        <v>14.577</v>
      </c>
      <c r="AJ1314">
        <v>0.17599999999999999</v>
      </c>
      <c r="AK1314">
        <v>5.2460000000000004</v>
      </c>
      <c r="AL1314">
        <v>21.901</v>
      </c>
      <c r="AM1314">
        <v>6.5140000000000002</v>
      </c>
      <c r="AN1314">
        <v>0.44016666666670001</v>
      </c>
      <c r="AO1314">
        <v>3.5215999999999998</v>
      </c>
      <c r="AP1314">
        <v>3</v>
      </c>
      <c r="AQ1314">
        <v>3</v>
      </c>
      <c r="AR1314" s="4">
        <v>1313</v>
      </c>
      <c r="AS1314" s="4">
        <f>ROWS($D$2:D1314)</f>
        <v>1313</v>
      </c>
      <c r="AT1314" s="4" t="str">
        <f>IF(D1314=PUBLIC!$C$15,AS1314,"")</f>
        <v/>
      </c>
      <c r="AU1314" s="4" t="str">
        <f t="shared" si="20"/>
        <v/>
      </c>
      <c r="AV1314"/>
      <c r="AW1314"/>
      <c r="AX1314"/>
    </row>
    <row r="1315" spans="1:50" x14ac:dyDescent="0.25">
      <c r="A1315">
        <v>38</v>
      </c>
      <c r="B1315">
        <v>38075</v>
      </c>
      <c r="C1315" s="99" t="s">
        <v>2173</v>
      </c>
      <c r="D1315" s="1" t="s">
        <v>1447</v>
      </c>
      <c r="E1315">
        <v>-1</v>
      </c>
      <c r="F1315" s="1">
        <v>-1.1436789290222509</v>
      </c>
      <c r="G1315" s="1">
        <v>0.01</v>
      </c>
      <c r="H1315">
        <v>-0.75</v>
      </c>
      <c r="I1315" s="1">
        <v>-0.81688310561735389</v>
      </c>
      <c r="J1315" s="1">
        <v>0.01</v>
      </c>
      <c r="K1315">
        <v>-0.75</v>
      </c>
      <c r="L1315">
        <v>-0.98348181362617071</v>
      </c>
      <c r="M1315">
        <v>0.01</v>
      </c>
      <c r="N1315">
        <v>2573</v>
      </c>
      <c r="O1315">
        <v>16.518000000000001</v>
      </c>
      <c r="P1315">
        <v>3.77</v>
      </c>
      <c r="Q1315">
        <v>0.66100000000000003</v>
      </c>
      <c r="R1315">
        <v>2.1379999999999999</v>
      </c>
      <c r="S1315">
        <v>8</v>
      </c>
      <c r="T1315">
        <v>0.01</v>
      </c>
      <c r="U1315">
        <v>6.7220000000000004</v>
      </c>
      <c r="V1315">
        <v>0.01</v>
      </c>
      <c r="W1315">
        <v>19.433</v>
      </c>
      <c r="X1315">
        <v>0.01</v>
      </c>
      <c r="Y1315">
        <v>304.95999999999998</v>
      </c>
      <c r="Z1315">
        <v>0.01</v>
      </c>
      <c r="AA1315">
        <v>0.01</v>
      </c>
      <c r="AB1315">
        <v>0.01</v>
      </c>
      <c r="AC1315">
        <v>22.135999999999999</v>
      </c>
      <c r="AD1315">
        <v>1.5549999999999999</v>
      </c>
      <c r="AE1315">
        <v>11.66</v>
      </c>
      <c r="AF1315">
        <v>0.01</v>
      </c>
      <c r="AG1315">
        <v>0.01</v>
      </c>
      <c r="AH1315">
        <v>0.01</v>
      </c>
      <c r="AI1315">
        <v>16.966000000000001</v>
      </c>
      <c r="AJ1315">
        <v>9.3819999999999997</v>
      </c>
      <c r="AK1315">
        <v>8.8350000000000009</v>
      </c>
      <c r="AL1315">
        <v>3.9089999999999998</v>
      </c>
      <c r="AM1315">
        <v>2.2669999999999999</v>
      </c>
      <c r="AN1315">
        <v>0.50865000000000005</v>
      </c>
      <c r="AO1315">
        <v>1.864325</v>
      </c>
      <c r="AP1315">
        <v>3</v>
      </c>
      <c r="AQ1315">
        <v>3</v>
      </c>
      <c r="AR1315" s="4">
        <v>1314</v>
      </c>
      <c r="AS1315" s="4">
        <f>ROWS($D$2:D1315)</f>
        <v>1314</v>
      </c>
      <c r="AT1315" s="4" t="str">
        <f>IF(D1315=PUBLIC!$C$15,AS1315,"")</f>
        <v/>
      </c>
      <c r="AU1315" s="4" t="str">
        <f t="shared" si="20"/>
        <v/>
      </c>
      <c r="AV1315"/>
      <c r="AW1315"/>
      <c r="AX1315"/>
    </row>
    <row r="1316" spans="1:50" x14ac:dyDescent="0.25">
      <c r="A1316">
        <v>38</v>
      </c>
      <c r="B1316">
        <v>38077</v>
      </c>
      <c r="C1316" s="99" t="s">
        <v>2173</v>
      </c>
      <c r="D1316" s="1" t="s">
        <v>1448</v>
      </c>
      <c r="E1316">
        <v>-1</v>
      </c>
      <c r="F1316" s="1">
        <v>-1.1436789290222509</v>
      </c>
      <c r="G1316" s="1">
        <v>0.01</v>
      </c>
      <c r="H1316">
        <v>-0.75</v>
      </c>
      <c r="I1316" s="1">
        <v>-0.81688310561735389</v>
      </c>
      <c r="J1316" s="1">
        <v>0.01</v>
      </c>
      <c r="K1316">
        <v>-0.5</v>
      </c>
      <c r="L1316">
        <v>-0.58032816170424595</v>
      </c>
      <c r="M1316">
        <v>3.3193000000000001</v>
      </c>
      <c r="N1316">
        <v>16329</v>
      </c>
      <c r="O1316">
        <v>15.733000000000001</v>
      </c>
      <c r="P1316">
        <v>2.5169999999999999</v>
      </c>
      <c r="Q1316">
        <v>0.50800000000000001</v>
      </c>
      <c r="R1316">
        <v>4.7709999999999999</v>
      </c>
      <c r="S1316">
        <v>5</v>
      </c>
      <c r="T1316">
        <v>3.3565999999999998</v>
      </c>
      <c r="U1316">
        <v>9.9190000000000005</v>
      </c>
      <c r="V1316">
        <v>358.13</v>
      </c>
      <c r="W1316">
        <v>75.325999999999993</v>
      </c>
      <c r="X1316">
        <v>19.597000000000001</v>
      </c>
      <c r="Y1316">
        <v>658.57</v>
      </c>
      <c r="Z1316">
        <v>0.01</v>
      </c>
      <c r="AA1316">
        <v>0.01</v>
      </c>
      <c r="AB1316">
        <v>4.4225000000000003</v>
      </c>
      <c r="AC1316">
        <v>37.832999999999998</v>
      </c>
      <c r="AD1316">
        <v>2.1739999999999999</v>
      </c>
      <c r="AE1316">
        <v>26.946000000000002</v>
      </c>
      <c r="AF1316">
        <v>76.551000000000002</v>
      </c>
      <c r="AG1316">
        <v>0.01</v>
      </c>
      <c r="AH1316">
        <v>46.542999999999999</v>
      </c>
      <c r="AI1316">
        <v>10.106</v>
      </c>
      <c r="AJ1316">
        <v>0.39600000000000002</v>
      </c>
      <c r="AK1316">
        <v>7.1219999999999999</v>
      </c>
      <c r="AL1316">
        <v>17.872</v>
      </c>
      <c r="AM1316">
        <v>3.177</v>
      </c>
      <c r="AN1316">
        <v>1.1775428571429001</v>
      </c>
      <c r="AO1316">
        <v>1.7755571428571</v>
      </c>
      <c r="AP1316">
        <v>3</v>
      </c>
      <c r="AQ1316">
        <v>3</v>
      </c>
      <c r="AR1316" s="4">
        <v>1315</v>
      </c>
      <c r="AS1316" s="4">
        <f>ROWS($D$2:D1316)</f>
        <v>1315</v>
      </c>
      <c r="AT1316" s="4" t="str">
        <f>IF(D1316=PUBLIC!$C$15,AS1316,"")</f>
        <v/>
      </c>
      <c r="AU1316" s="4" t="str">
        <f t="shared" si="20"/>
        <v/>
      </c>
      <c r="AV1316"/>
      <c r="AW1316"/>
      <c r="AX1316"/>
    </row>
    <row r="1317" spans="1:50" x14ac:dyDescent="0.25">
      <c r="A1317">
        <v>38</v>
      </c>
      <c r="B1317">
        <v>38079</v>
      </c>
      <c r="C1317" s="99" t="s">
        <v>2173</v>
      </c>
      <c r="D1317" s="1" t="s">
        <v>1449</v>
      </c>
      <c r="E1317">
        <v>0.01</v>
      </c>
      <c r="F1317" s="1">
        <v>-0.11613705863547014</v>
      </c>
      <c r="G1317" s="1">
        <v>4.6768000000000001</v>
      </c>
      <c r="H1317">
        <v>-0.75</v>
      </c>
      <c r="I1317" s="1">
        <v>-0.81688310561735389</v>
      </c>
      <c r="J1317" s="1">
        <v>0.01</v>
      </c>
      <c r="K1317">
        <v>-0.75</v>
      </c>
      <c r="L1317">
        <v>-0.98348181362617071</v>
      </c>
      <c r="M1317">
        <v>0.01</v>
      </c>
      <c r="N1317">
        <v>14607</v>
      </c>
      <c r="O1317">
        <v>10.282999999999999</v>
      </c>
      <c r="P1317">
        <v>0.36299999999999999</v>
      </c>
      <c r="Q1317">
        <v>0.54100000000000004</v>
      </c>
      <c r="R1317">
        <v>79.968999999999994</v>
      </c>
      <c r="S1317">
        <v>12</v>
      </c>
      <c r="T1317">
        <v>0.01</v>
      </c>
      <c r="U1317">
        <v>31.626999999999999</v>
      </c>
      <c r="V1317">
        <v>192.55</v>
      </c>
      <c r="W1317">
        <v>14.377000000000001</v>
      </c>
      <c r="X1317">
        <v>1.369</v>
      </c>
      <c r="Y1317">
        <v>81.47</v>
      </c>
      <c r="Z1317">
        <v>0.01</v>
      </c>
      <c r="AA1317">
        <v>0.01</v>
      </c>
      <c r="AB1317">
        <v>8.4098000000000006</v>
      </c>
      <c r="AC1317">
        <v>5.298</v>
      </c>
      <c r="AD1317">
        <v>2.91</v>
      </c>
      <c r="AE1317">
        <v>15.061</v>
      </c>
      <c r="AF1317">
        <v>16.43</v>
      </c>
      <c r="AG1317">
        <v>0.01</v>
      </c>
      <c r="AH1317">
        <v>11.638</v>
      </c>
      <c r="AI1317">
        <v>5.9850000000000003</v>
      </c>
      <c r="AJ1317">
        <v>1.6830000000000001</v>
      </c>
      <c r="AK1317">
        <v>8.91</v>
      </c>
      <c r="AL1317">
        <v>3.2120000000000002</v>
      </c>
      <c r="AM1317">
        <v>1.6439999999999999</v>
      </c>
      <c r="AN1317">
        <v>1.5762666666667</v>
      </c>
      <c r="AO1317">
        <v>2.2618</v>
      </c>
      <c r="AP1317">
        <v>3</v>
      </c>
      <c r="AQ1317">
        <v>3</v>
      </c>
      <c r="AR1317" s="4">
        <v>1316</v>
      </c>
      <c r="AS1317" s="4">
        <f>ROWS($D$2:D1317)</f>
        <v>1316</v>
      </c>
      <c r="AT1317" s="4" t="str">
        <f>IF(D1317=PUBLIC!$C$15,AS1317,"")</f>
        <v/>
      </c>
      <c r="AU1317" s="4" t="str">
        <f t="shared" si="20"/>
        <v/>
      </c>
      <c r="AV1317"/>
      <c r="AW1317"/>
      <c r="AX1317"/>
    </row>
    <row r="1318" spans="1:50" x14ac:dyDescent="0.25">
      <c r="A1318">
        <v>38</v>
      </c>
      <c r="B1318">
        <v>38081</v>
      </c>
      <c r="C1318" s="99" t="s">
        <v>2173</v>
      </c>
      <c r="D1318" s="1" t="s">
        <v>1450</v>
      </c>
      <c r="E1318">
        <v>-1</v>
      </c>
      <c r="F1318" s="1">
        <v>-1.1436789290222509</v>
      </c>
      <c r="G1318" s="1">
        <v>0.01</v>
      </c>
      <c r="H1318">
        <v>-0.75</v>
      </c>
      <c r="I1318" s="1">
        <v>-0.81688310561735389</v>
      </c>
      <c r="J1318" s="1">
        <v>0.01</v>
      </c>
      <c r="K1318">
        <v>-0.75</v>
      </c>
      <c r="L1318">
        <v>-0.98348181362617071</v>
      </c>
      <c r="M1318">
        <v>0.01</v>
      </c>
      <c r="N1318">
        <v>3889</v>
      </c>
      <c r="O1318">
        <v>19.902000000000001</v>
      </c>
      <c r="P1318">
        <v>2.9569999999999999</v>
      </c>
      <c r="Q1318">
        <v>1.671</v>
      </c>
      <c r="R1318">
        <v>1.569</v>
      </c>
      <c r="S1318">
        <v>10</v>
      </c>
      <c r="T1318">
        <v>0.01</v>
      </c>
      <c r="U1318">
        <v>5.7850000000000001</v>
      </c>
      <c r="V1318">
        <v>50.94</v>
      </c>
      <c r="W1318">
        <v>23.141999999999999</v>
      </c>
      <c r="X1318">
        <v>12.856999999999999</v>
      </c>
      <c r="Y1318">
        <v>283.42</v>
      </c>
      <c r="Z1318">
        <v>0.01</v>
      </c>
      <c r="AA1318">
        <v>0.01</v>
      </c>
      <c r="AB1318">
        <v>0.01</v>
      </c>
      <c r="AC1318">
        <v>0.94</v>
      </c>
      <c r="AD1318">
        <v>1.8</v>
      </c>
      <c r="AE1318">
        <v>20.571000000000002</v>
      </c>
      <c r="AF1318">
        <v>33.427999999999997</v>
      </c>
      <c r="AG1318">
        <v>0.01</v>
      </c>
      <c r="AH1318">
        <v>5.1429999999999998</v>
      </c>
      <c r="AI1318">
        <v>13.587999999999999</v>
      </c>
      <c r="AJ1318">
        <v>0.88400000000000001</v>
      </c>
      <c r="AK1318">
        <v>4.2809999999999997</v>
      </c>
      <c r="AL1318">
        <v>31.968</v>
      </c>
      <c r="AM1318">
        <v>4.2809999999999997</v>
      </c>
      <c r="AN1318">
        <v>1.1771166666666999</v>
      </c>
      <c r="AO1318">
        <v>2.7458333333332998</v>
      </c>
      <c r="AP1318">
        <v>3</v>
      </c>
      <c r="AQ1318">
        <v>3</v>
      </c>
      <c r="AR1318" s="4">
        <v>1317</v>
      </c>
      <c r="AS1318" s="4">
        <f>ROWS($D$2:D1318)</f>
        <v>1317</v>
      </c>
      <c r="AT1318" s="4" t="str">
        <f>IF(D1318=PUBLIC!$C$15,AS1318,"")</f>
        <v/>
      </c>
      <c r="AU1318" s="4" t="str">
        <f t="shared" si="20"/>
        <v/>
      </c>
      <c r="AV1318"/>
      <c r="AW1318"/>
      <c r="AX1318"/>
    </row>
    <row r="1319" spans="1:50" x14ac:dyDescent="0.25">
      <c r="A1319">
        <v>38</v>
      </c>
      <c r="B1319">
        <v>38083</v>
      </c>
      <c r="C1319" s="99" t="s">
        <v>2173</v>
      </c>
      <c r="D1319" s="1" t="s">
        <v>1451</v>
      </c>
      <c r="E1319">
        <v>-1</v>
      </c>
      <c r="F1319" s="1">
        <v>-1.1436789290222509</v>
      </c>
      <c r="G1319" s="1">
        <v>0.01</v>
      </c>
      <c r="H1319">
        <v>-0.75</v>
      </c>
      <c r="I1319" s="1">
        <v>-0.81688310561735389</v>
      </c>
      <c r="J1319" s="1">
        <v>0.01</v>
      </c>
      <c r="K1319">
        <v>-0.75</v>
      </c>
      <c r="L1319">
        <v>-0.98348181362617071</v>
      </c>
      <c r="M1319">
        <v>0.01</v>
      </c>
      <c r="N1319">
        <v>1395</v>
      </c>
      <c r="O1319">
        <v>25.233000000000001</v>
      </c>
      <c r="P1319">
        <v>1.075</v>
      </c>
      <c r="Q1319">
        <v>0.01</v>
      </c>
      <c r="R1319">
        <v>1.577</v>
      </c>
      <c r="S1319">
        <v>12</v>
      </c>
      <c r="T1319">
        <v>0.01</v>
      </c>
      <c r="U1319">
        <v>16.931000000000001</v>
      </c>
      <c r="V1319">
        <v>0.01</v>
      </c>
      <c r="W1319">
        <v>43.011000000000003</v>
      </c>
      <c r="X1319">
        <v>0.01</v>
      </c>
      <c r="Y1319">
        <v>411.67</v>
      </c>
      <c r="Z1319">
        <v>0.01</v>
      </c>
      <c r="AA1319">
        <v>0.01</v>
      </c>
      <c r="AB1319">
        <v>0.01</v>
      </c>
      <c r="AC1319">
        <v>40.209000000000003</v>
      </c>
      <c r="AD1319">
        <v>2.1509999999999998</v>
      </c>
      <c r="AE1319">
        <v>14.337</v>
      </c>
      <c r="AF1319">
        <v>35.841999999999999</v>
      </c>
      <c r="AG1319">
        <v>0.01</v>
      </c>
      <c r="AH1319">
        <v>0.01</v>
      </c>
      <c r="AI1319">
        <v>24.013000000000002</v>
      </c>
      <c r="AJ1319">
        <v>1.8959999999999999</v>
      </c>
      <c r="AK1319">
        <v>9.6370000000000005</v>
      </c>
      <c r="AL1319">
        <v>8.3729999999999993</v>
      </c>
      <c r="AM1319">
        <v>4.5810000000000004</v>
      </c>
      <c r="AN1319">
        <v>1.92615</v>
      </c>
      <c r="AO1319">
        <v>0.3535833333333</v>
      </c>
      <c r="AP1319">
        <v>3</v>
      </c>
      <c r="AQ1319">
        <v>3</v>
      </c>
      <c r="AR1319" s="4">
        <v>1318</v>
      </c>
      <c r="AS1319" s="4">
        <f>ROWS($D$2:D1319)</f>
        <v>1318</v>
      </c>
      <c r="AT1319" s="4" t="str">
        <f>IF(D1319=PUBLIC!$C$15,AS1319,"")</f>
        <v/>
      </c>
      <c r="AU1319" s="4" t="str">
        <f t="shared" si="20"/>
        <v/>
      </c>
      <c r="AV1319"/>
      <c r="AW1319"/>
      <c r="AX1319"/>
    </row>
    <row r="1320" spans="1:50" x14ac:dyDescent="0.25">
      <c r="A1320">
        <v>38</v>
      </c>
      <c r="B1320">
        <v>38085</v>
      </c>
      <c r="C1320" s="99" t="s">
        <v>2173</v>
      </c>
      <c r="D1320" s="1" t="s">
        <v>1452</v>
      </c>
      <c r="E1320">
        <v>0.5</v>
      </c>
      <c r="F1320" s="1">
        <v>0.34228881216550872</v>
      </c>
      <c r="G1320" s="1">
        <v>6.7633000000000001</v>
      </c>
      <c r="H1320">
        <v>-0.75</v>
      </c>
      <c r="I1320" s="1">
        <v>-0.81688310561735389</v>
      </c>
      <c r="J1320" s="1">
        <v>0.01</v>
      </c>
      <c r="K1320">
        <v>-0.75</v>
      </c>
      <c r="L1320">
        <v>-0.98348181362617071</v>
      </c>
      <c r="M1320">
        <v>0.01</v>
      </c>
      <c r="N1320">
        <v>4431</v>
      </c>
      <c r="O1320">
        <v>7.4249999999999998</v>
      </c>
      <c r="P1320">
        <v>3.6789999999999998</v>
      </c>
      <c r="Q1320">
        <v>4.4999999999999998E-2</v>
      </c>
      <c r="R1320">
        <v>83.593000000000004</v>
      </c>
      <c r="S1320">
        <v>2</v>
      </c>
      <c r="T1320">
        <v>0.01</v>
      </c>
      <c r="U1320">
        <v>37.953000000000003</v>
      </c>
      <c r="V1320">
        <v>11.59</v>
      </c>
      <c r="W1320">
        <v>49.65</v>
      </c>
      <c r="X1320">
        <v>4.5140000000000002</v>
      </c>
      <c r="Y1320">
        <v>0.01</v>
      </c>
      <c r="Z1320">
        <v>0.01</v>
      </c>
      <c r="AA1320">
        <v>0.01</v>
      </c>
      <c r="AB1320">
        <v>9.4833999999999996</v>
      </c>
      <c r="AC1320">
        <v>39.996000000000002</v>
      </c>
      <c r="AD1320">
        <v>2.37</v>
      </c>
      <c r="AE1320">
        <v>0.01</v>
      </c>
      <c r="AF1320">
        <v>0.01</v>
      </c>
      <c r="AG1320">
        <v>0.01</v>
      </c>
      <c r="AH1320">
        <v>0.01</v>
      </c>
      <c r="AI1320">
        <v>7.5990000000000002</v>
      </c>
      <c r="AJ1320">
        <v>0.45600000000000002</v>
      </c>
      <c r="AK1320">
        <v>1.5960000000000001</v>
      </c>
      <c r="AL1320">
        <v>1.0640000000000001</v>
      </c>
      <c r="AM1320">
        <v>1.8240000000000001</v>
      </c>
      <c r="AN1320">
        <v>3.6288</v>
      </c>
      <c r="AO1320">
        <v>0.56001999999999996</v>
      </c>
      <c r="AP1320">
        <v>3</v>
      </c>
      <c r="AQ1320">
        <v>3</v>
      </c>
      <c r="AR1320" s="4">
        <v>1319</v>
      </c>
      <c r="AS1320" s="4">
        <f>ROWS($D$2:D1320)</f>
        <v>1319</v>
      </c>
      <c r="AT1320" s="4" t="str">
        <f>IF(D1320=PUBLIC!$C$15,AS1320,"")</f>
        <v/>
      </c>
      <c r="AU1320" s="4" t="str">
        <f t="shared" si="20"/>
        <v/>
      </c>
      <c r="AV1320"/>
      <c r="AW1320"/>
      <c r="AX1320"/>
    </row>
    <row r="1321" spans="1:50" x14ac:dyDescent="0.25">
      <c r="A1321">
        <v>38</v>
      </c>
      <c r="B1321">
        <v>38087</v>
      </c>
      <c r="C1321" s="99" t="s">
        <v>2173</v>
      </c>
      <c r="D1321" s="1" t="s">
        <v>1453</v>
      </c>
      <c r="E1321">
        <v>-1</v>
      </c>
      <c r="F1321" s="1">
        <v>-1.1436789290222509</v>
      </c>
      <c r="G1321" s="1">
        <v>0.01</v>
      </c>
      <c r="H1321">
        <v>-0.75</v>
      </c>
      <c r="I1321" s="1">
        <v>-0.81688310561735389</v>
      </c>
      <c r="J1321" s="1">
        <v>0.01</v>
      </c>
      <c r="K1321">
        <v>-0.75</v>
      </c>
      <c r="L1321">
        <v>-0.98348181362617071</v>
      </c>
      <c r="M1321">
        <v>0.01</v>
      </c>
      <c r="N1321">
        <v>665</v>
      </c>
      <c r="O1321">
        <v>23.609000000000002</v>
      </c>
      <c r="P1321">
        <v>0.30099999999999999</v>
      </c>
      <c r="Q1321">
        <v>4.8120000000000003</v>
      </c>
      <c r="R1321">
        <v>1.6539999999999999</v>
      </c>
      <c r="S1321">
        <v>12</v>
      </c>
      <c r="T1321">
        <v>0.01</v>
      </c>
      <c r="U1321">
        <v>10.074999999999999</v>
      </c>
      <c r="V1321">
        <v>0.01</v>
      </c>
      <c r="W1321">
        <v>0.01</v>
      </c>
      <c r="X1321">
        <v>0.01</v>
      </c>
      <c r="Y1321">
        <v>0.01</v>
      </c>
      <c r="Z1321">
        <v>0.01</v>
      </c>
      <c r="AA1321">
        <v>0.01</v>
      </c>
      <c r="AB1321">
        <v>0.01</v>
      </c>
      <c r="AC1321">
        <v>40.209000000000003</v>
      </c>
      <c r="AD1321">
        <v>0.752</v>
      </c>
      <c r="AE1321">
        <v>0.01</v>
      </c>
      <c r="AF1321">
        <v>0.01</v>
      </c>
      <c r="AG1321">
        <v>0.01</v>
      </c>
      <c r="AH1321">
        <v>0.01</v>
      </c>
      <c r="AI1321">
        <v>39.384999999999998</v>
      </c>
      <c r="AJ1321">
        <v>5.8460000000000001</v>
      </c>
      <c r="AK1321">
        <v>2.7690000000000001</v>
      </c>
      <c r="AL1321">
        <v>3.3849999999999998</v>
      </c>
      <c r="AM1321">
        <v>3.6920000000000002</v>
      </c>
      <c r="AN1321">
        <v>0.72721428571430002</v>
      </c>
      <c r="AO1321">
        <v>0.01</v>
      </c>
      <c r="AP1321">
        <v>3</v>
      </c>
      <c r="AQ1321">
        <v>3</v>
      </c>
      <c r="AR1321" s="4">
        <v>1320</v>
      </c>
      <c r="AS1321" s="4">
        <f>ROWS($D$2:D1321)</f>
        <v>1320</v>
      </c>
      <c r="AT1321" s="4" t="str">
        <f>IF(D1321=PUBLIC!$C$15,AS1321,"")</f>
        <v/>
      </c>
      <c r="AU1321" s="4" t="str">
        <f t="shared" si="20"/>
        <v/>
      </c>
      <c r="AV1321"/>
      <c r="AW1321"/>
      <c r="AX1321"/>
    </row>
    <row r="1322" spans="1:50" x14ac:dyDescent="0.25">
      <c r="A1322">
        <v>38</v>
      </c>
      <c r="B1322">
        <v>38089</v>
      </c>
      <c r="C1322" s="99" t="s">
        <v>2173</v>
      </c>
      <c r="D1322" s="1" t="s">
        <v>1454</v>
      </c>
      <c r="E1322">
        <v>0.01</v>
      </c>
      <c r="F1322" s="1">
        <v>-2.5418610490862432E-2</v>
      </c>
      <c r="G1322" s="1">
        <v>5.0896999999999997</v>
      </c>
      <c r="H1322">
        <v>-0.75</v>
      </c>
      <c r="I1322" s="1">
        <v>-0.81688310561735389</v>
      </c>
      <c r="J1322" s="1">
        <v>0.01</v>
      </c>
      <c r="K1322">
        <v>-0.75</v>
      </c>
      <c r="L1322">
        <v>-0.98348181362617071</v>
      </c>
      <c r="M1322">
        <v>0.01</v>
      </c>
      <c r="N1322">
        <v>29837</v>
      </c>
      <c r="O1322">
        <v>12.85</v>
      </c>
      <c r="P1322">
        <v>5.0209999999999999</v>
      </c>
      <c r="Q1322">
        <v>1.6319999999999999</v>
      </c>
      <c r="R1322">
        <v>4.24</v>
      </c>
      <c r="S1322">
        <v>8</v>
      </c>
      <c r="T1322">
        <v>4.0884</v>
      </c>
      <c r="U1322">
        <v>6.7549999999999999</v>
      </c>
      <c r="V1322">
        <v>306.76</v>
      </c>
      <c r="W1322">
        <v>42.228999999999999</v>
      </c>
      <c r="X1322">
        <v>35.526000000000003</v>
      </c>
      <c r="Y1322">
        <v>1032.4100000000001</v>
      </c>
      <c r="Z1322">
        <v>6.1032999999999999</v>
      </c>
      <c r="AA1322">
        <v>4.6829000000000001</v>
      </c>
      <c r="AB1322">
        <v>2.4704000000000002</v>
      </c>
      <c r="AC1322">
        <v>73.266999999999996</v>
      </c>
      <c r="AD1322">
        <v>1.6419999999999999</v>
      </c>
      <c r="AE1322">
        <v>27.148</v>
      </c>
      <c r="AF1322">
        <v>87.474999999999994</v>
      </c>
      <c r="AG1322">
        <v>1.34</v>
      </c>
      <c r="AH1322">
        <v>86.47</v>
      </c>
      <c r="AI1322">
        <v>3.97</v>
      </c>
      <c r="AJ1322">
        <v>13.164</v>
      </c>
      <c r="AK1322">
        <v>7.4930000000000003</v>
      </c>
      <c r="AL1322">
        <v>7.4139999999999997</v>
      </c>
      <c r="AM1322">
        <v>7.2329999999999997</v>
      </c>
      <c r="AN1322">
        <v>0.19320000000000001</v>
      </c>
      <c r="AO1322">
        <v>1.3947571428571</v>
      </c>
      <c r="AP1322">
        <v>3</v>
      </c>
      <c r="AQ1322">
        <v>3</v>
      </c>
      <c r="AR1322" s="4">
        <v>1321</v>
      </c>
      <c r="AS1322" s="4">
        <f>ROWS($D$2:D1322)</f>
        <v>1321</v>
      </c>
      <c r="AT1322" s="4" t="str">
        <f>IF(D1322=PUBLIC!$C$15,AS1322,"")</f>
        <v/>
      </c>
      <c r="AU1322" s="4" t="str">
        <f t="shared" si="20"/>
        <v/>
      </c>
      <c r="AV1322"/>
      <c r="AW1322"/>
      <c r="AX1322"/>
    </row>
    <row r="1323" spans="1:50" x14ac:dyDescent="0.25">
      <c r="A1323">
        <v>38</v>
      </c>
      <c r="B1323">
        <v>38091</v>
      </c>
      <c r="C1323" s="99" t="s">
        <v>2173</v>
      </c>
      <c r="D1323" s="1" t="s">
        <v>1455</v>
      </c>
      <c r="E1323">
        <v>-1</v>
      </c>
      <c r="F1323" s="1">
        <v>-1.1436789290222509</v>
      </c>
      <c r="G1323" s="1">
        <v>0.01</v>
      </c>
      <c r="H1323">
        <v>-0.75</v>
      </c>
      <c r="I1323" s="1">
        <v>-0.81688310561735389</v>
      </c>
      <c r="J1323" s="1">
        <v>0.01</v>
      </c>
      <c r="K1323">
        <v>-0.75</v>
      </c>
      <c r="L1323">
        <v>-0.98348181362617071</v>
      </c>
      <c r="M1323">
        <v>0.01</v>
      </c>
      <c r="N1323">
        <v>1969</v>
      </c>
      <c r="O1323">
        <v>23.056999999999999</v>
      </c>
      <c r="P1323">
        <v>2.133</v>
      </c>
      <c r="Q1323">
        <v>0.01</v>
      </c>
      <c r="R1323">
        <v>0.01</v>
      </c>
      <c r="S1323">
        <v>7</v>
      </c>
      <c r="T1323">
        <v>0.01</v>
      </c>
      <c r="U1323">
        <v>6.1470000000000002</v>
      </c>
      <c r="V1323">
        <v>26.22</v>
      </c>
      <c r="W1323">
        <v>30.472000000000001</v>
      </c>
      <c r="X1323">
        <v>0.01</v>
      </c>
      <c r="Y1323">
        <v>373.4</v>
      </c>
      <c r="Z1323">
        <v>0.01</v>
      </c>
      <c r="AA1323">
        <v>0.01</v>
      </c>
      <c r="AB1323">
        <v>25.971800000000002</v>
      </c>
      <c r="AC1323">
        <v>39.996000000000002</v>
      </c>
      <c r="AD1323">
        <v>1.524</v>
      </c>
      <c r="AE1323">
        <v>0.01</v>
      </c>
      <c r="AF1323">
        <v>0.01</v>
      </c>
      <c r="AG1323">
        <v>0.01</v>
      </c>
      <c r="AH1323">
        <v>0.01</v>
      </c>
      <c r="AI1323">
        <v>25.1</v>
      </c>
      <c r="AJ1323">
        <v>0.89600000000000002</v>
      </c>
      <c r="AK1323">
        <v>11.055999999999999</v>
      </c>
      <c r="AL1323">
        <v>6.8730000000000002</v>
      </c>
      <c r="AM1323">
        <v>2.8879999999999999</v>
      </c>
      <c r="AN1323">
        <v>0.85181666666669997</v>
      </c>
      <c r="AO1323">
        <v>3.4856833333332999</v>
      </c>
      <c r="AP1323">
        <v>3</v>
      </c>
      <c r="AQ1323">
        <v>3</v>
      </c>
      <c r="AR1323" s="4">
        <v>1322</v>
      </c>
      <c r="AS1323" s="4">
        <f>ROWS($D$2:D1323)</f>
        <v>1322</v>
      </c>
      <c r="AT1323" s="4" t="str">
        <f>IF(D1323=PUBLIC!$C$15,AS1323,"")</f>
        <v/>
      </c>
      <c r="AU1323" s="4" t="str">
        <f t="shared" si="20"/>
        <v/>
      </c>
      <c r="AV1323"/>
      <c r="AW1323"/>
      <c r="AX1323"/>
    </row>
    <row r="1324" spans="1:50" x14ac:dyDescent="0.25">
      <c r="A1324">
        <v>38</v>
      </c>
      <c r="B1324">
        <v>38093</v>
      </c>
      <c r="C1324" s="99" t="s">
        <v>2173</v>
      </c>
      <c r="D1324" s="1" t="s">
        <v>1456</v>
      </c>
      <c r="E1324">
        <v>-1</v>
      </c>
      <c r="F1324" s="1">
        <v>-1.1436789290222509</v>
      </c>
      <c r="G1324" s="1">
        <v>0.01</v>
      </c>
      <c r="H1324">
        <v>-0.75</v>
      </c>
      <c r="I1324" s="1">
        <v>-0.81688310561735389</v>
      </c>
      <c r="J1324" s="1">
        <v>0.01</v>
      </c>
      <c r="K1324">
        <v>-0.75</v>
      </c>
      <c r="L1324">
        <v>-0.76184629287567263</v>
      </c>
      <c r="M1324">
        <v>1.8248</v>
      </c>
      <c r="N1324">
        <v>21108</v>
      </c>
      <c r="O1324">
        <v>17.556999999999999</v>
      </c>
      <c r="P1324">
        <v>2.1320000000000001</v>
      </c>
      <c r="Q1324">
        <v>0.94799999999999995</v>
      </c>
      <c r="R1324">
        <v>3.6150000000000002</v>
      </c>
      <c r="S1324">
        <v>8</v>
      </c>
      <c r="T1324">
        <v>1.6621999999999999</v>
      </c>
      <c r="U1324">
        <v>10.798999999999999</v>
      </c>
      <c r="V1324">
        <v>534.45000000000005</v>
      </c>
      <c r="W1324">
        <v>78.168999999999997</v>
      </c>
      <c r="X1324">
        <v>36.478999999999999</v>
      </c>
      <c r="Y1324">
        <v>1027.4100000000001</v>
      </c>
      <c r="Z1324">
        <v>0.01</v>
      </c>
      <c r="AA1324">
        <v>1.3368</v>
      </c>
      <c r="AB1324">
        <v>1.3368</v>
      </c>
      <c r="AC1324">
        <v>82.733999999999995</v>
      </c>
      <c r="AD1324">
        <v>3.056</v>
      </c>
      <c r="AE1324">
        <v>20.370999999999999</v>
      </c>
      <c r="AF1324">
        <v>73.432000000000002</v>
      </c>
      <c r="AG1324">
        <v>212.24</v>
      </c>
      <c r="AH1324">
        <v>80.063999999999993</v>
      </c>
      <c r="AI1324">
        <v>7.319</v>
      </c>
      <c r="AJ1324">
        <v>0.80400000000000005</v>
      </c>
      <c r="AK1324">
        <v>8.5530000000000008</v>
      </c>
      <c r="AL1324">
        <v>11.175000000000001</v>
      </c>
      <c r="AM1324">
        <v>3.2709999999999999</v>
      </c>
      <c r="AN1324">
        <v>0.01</v>
      </c>
      <c r="AO1324">
        <v>0.69199999999999995</v>
      </c>
      <c r="AP1324">
        <v>3</v>
      </c>
      <c r="AQ1324">
        <v>3</v>
      </c>
      <c r="AR1324" s="4">
        <v>1323</v>
      </c>
      <c r="AS1324" s="4">
        <f>ROWS($D$2:D1324)</f>
        <v>1323</v>
      </c>
      <c r="AT1324" s="4" t="str">
        <f>IF(D1324=PUBLIC!$C$15,AS1324,"")</f>
        <v/>
      </c>
      <c r="AU1324" s="4" t="str">
        <f t="shared" si="20"/>
        <v/>
      </c>
      <c r="AV1324"/>
      <c r="AW1324"/>
      <c r="AX1324"/>
    </row>
    <row r="1325" spans="1:50" x14ac:dyDescent="0.25">
      <c r="A1325">
        <v>38</v>
      </c>
      <c r="B1325">
        <v>38095</v>
      </c>
      <c r="C1325" s="99" t="s">
        <v>2173</v>
      </c>
      <c r="D1325" s="1" t="s">
        <v>1457</v>
      </c>
      <c r="E1325">
        <v>-1</v>
      </c>
      <c r="F1325" s="1">
        <v>-1.1436789290222509</v>
      </c>
      <c r="G1325" s="1">
        <v>0.01</v>
      </c>
      <c r="H1325">
        <v>-0.75</v>
      </c>
      <c r="I1325" s="1">
        <v>-0.81688310561735389</v>
      </c>
      <c r="J1325" s="1">
        <v>0.01</v>
      </c>
      <c r="K1325">
        <v>-0.75</v>
      </c>
      <c r="L1325">
        <v>-0.98348181362617071</v>
      </c>
      <c r="M1325">
        <v>0.01</v>
      </c>
      <c r="N1325">
        <v>2292</v>
      </c>
      <c r="O1325">
        <v>24.388999999999999</v>
      </c>
      <c r="P1325">
        <v>2.3119999999999998</v>
      </c>
      <c r="Q1325">
        <v>0.01</v>
      </c>
      <c r="R1325">
        <v>11.518000000000001</v>
      </c>
      <c r="S1325">
        <v>12</v>
      </c>
      <c r="T1325">
        <v>0.01</v>
      </c>
      <c r="U1325">
        <v>14.058</v>
      </c>
      <c r="V1325">
        <v>0.01</v>
      </c>
      <c r="W1325">
        <v>52.356000000000002</v>
      </c>
      <c r="X1325">
        <v>117.801</v>
      </c>
      <c r="Y1325">
        <v>238.6</v>
      </c>
      <c r="Z1325">
        <v>0.01</v>
      </c>
      <c r="AA1325">
        <v>0.01</v>
      </c>
      <c r="AB1325">
        <v>0.01</v>
      </c>
      <c r="AC1325">
        <v>15.385</v>
      </c>
      <c r="AD1325">
        <v>2.6179999999999999</v>
      </c>
      <c r="AE1325">
        <v>30.541</v>
      </c>
      <c r="AF1325">
        <v>0.01</v>
      </c>
      <c r="AG1325">
        <v>0.01</v>
      </c>
      <c r="AH1325">
        <v>0.01</v>
      </c>
      <c r="AI1325">
        <v>29.815999999999999</v>
      </c>
      <c r="AJ1325">
        <v>0.01</v>
      </c>
      <c r="AK1325">
        <v>3.8929999999999998</v>
      </c>
      <c r="AL1325">
        <v>2.6640000000000001</v>
      </c>
      <c r="AM1325">
        <v>3.0739999999999998</v>
      </c>
      <c r="AN1325">
        <v>3.5753400000000002</v>
      </c>
      <c r="AO1325">
        <v>1.8900999999999999</v>
      </c>
      <c r="AP1325">
        <v>3</v>
      </c>
      <c r="AQ1325">
        <v>3</v>
      </c>
      <c r="AR1325" s="4">
        <v>1324</v>
      </c>
      <c r="AS1325" s="4">
        <f>ROWS($D$2:D1325)</f>
        <v>1324</v>
      </c>
      <c r="AT1325" s="4" t="str">
        <f>IF(D1325=PUBLIC!$C$15,AS1325,"")</f>
        <v/>
      </c>
      <c r="AU1325" s="4" t="str">
        <f t="shared" si="20"/>
        <v/>
      </c>
      <c r="AV1325"/>
      <c r="AW1325"/>
      <c r="AX1325"/>
    </row>
    <row r="1326" spans="1:50" x14ac:dyDescent="0.25">
      <c r="A1326">
        <v>38</v>
      </c>
      <c r="B1326">
        <v>38097</v>
      </c>
      <c r="C1326" s="99" t="s">
        <v>2173</v>
      </c>
      <c r="D1326" s="1" t="s">
        <v>1458</v>
      </c>
      <c r="E1326">
        <v>-1</v>
      </c>
      <c r="F1326" s="1">
        <v>-1.1436789290222509</v>
      </c>
      <c r="G1326" s="1">
        <v>0.01</v>
      </c>
      <c r="H1326">
        <v>-0.75</v>
      </c>
      <c r="I1326" s="1">
        <v>-0.81688310561735389</v>
      </c>
      <c r="J1326" s="1">
        <v>0.01</v>
      </c>
      <c r="K1326">
        <v>-0.25</v>
      </c>
      <c r="L1326">
        <v>-0.44478166830356874</v>
      </c>
      <c r="M1326">
        <v>4.4352999999999998</v>
      </c>
      <c r="N1326">
        <v>8075</v>
      </c>
      <c r="O1326">
        <v>18.748999999999999</v>
      </c>
      <c r="P1326">
        <v>3.1579999999999999</v>
      </c>
      <c r="Q1326">
        <v>0.90400000000000003</v>
      </c>
      <c r="R1326">
        <v>2.8239999999999998</v>
      </c>
      <c r="S1326">
        <v>7</v>
      </c>
      <c r="T1326">
        <v>3.5838000000000001</v>
      </c>
      <c r="U1326">
        <v>8.3290000000000006</v>
      </c>
      <c r="V1326">
        <v>57.63</v>
      </c>
      <c r="W1326">
        <v>40.866999999999997</v>
      </c>
      <c r="X1326">
        <v>18.576000000000001</v>
      </c>
      <c r="Y1326">
        <v>646.28</v>
      </c>
      <c r="Z1326">
        <v>5.8739999999999997</v>
      </c>
      <c r="AA1326">
        <v>0.01</v>
      </c>
      <c r="AB1326">
        <v>5.8014000000000001</v>
      </c>
      <c r="AC1326">
        <v>28.667999999999999</v>
      </c>
      <c r="AD1326">
        <v>1.8580000000000001</v>
      </c>
      <c r="AE1326">
        <v>18.576000000000001</v>
      </c>
      <c r="AF1326">
        <v>282.35300000000001</v>
      </c>
      <c r="AG1326">
        <v>0.01</v>
      </c>
      <c r="AH1326">
        <v>0.01</v>
      </c>
      <c r="AI1326">
        <v>11.742000000000001</v>
      </c>
      <c r="AJ1326">
        <v>0.91100000000000003</v>
      </c>
      <c r="AK1326">
        <v>5.9429999999999996</v>
      </c>
      <c r="AL1326">
        <v>7.9560000000000004</v>
      </c>
      <c r="AM1326">
        <v>5.32</v>
      </c>
      <c r="AN1326">
        <v>1.5056</v>
      </c>
      <c r="AO1326">
        <v>3.2354599999999998</v>
      </c>
      <c r="AP1326">
        <v>3</v>
      </c>
      <c r="AQ1326">
        <v>3</v>
      </c>
      <c r="AR1326" s="4">
        <v>1325</v>
      </c>
      <c r="AS1326" s="4">
        <f>ROWS($D$2:D1326)</f>
        <v>1325</v>
      </c>
      <c r="AT1326" s="4" t="str">
        <f>IF(D1326=PUBLIC!$C$15,AS1326,"")</f>
        <v/>
      </c>
      <c r="AU1326" s="4" t="str">
        <f t="shared" si="20"/>
        <v/>
      </c>
      <c r="AV1326"/>
      <c r="AW1326"/>
      <c r="AX1326"/>
    </row>
    <row r="1327" spans="1:50" x14ac:dyDescent="0.25">
      <c r="A1327">
        <v>38</v>
      </c>
      <c r="B1327">
        <v>38099</v>
      </c>
      <c r="C1327" s="99" t="s">
        <v>2173</v>
      </c>
      <c r="D1327" s="1" t="s">
        <v>1459</v>
      </c>
      <c r="E1327">
        <v>-0.5</v>
      </c>
      <c r="F1327" s="1">
        <v>-0.68944952797075609</v>
      </c>
      <c r="G1327" s="1">
        <v>2.0674000000000001</v>
      </c>
      <c r="H1327">
        <v>-0.75</v>
      </c>
      <c r="I1327" s="1">
        <v>-0.81688310561735389</v>
      </c>
      <c r="J1327" s="1">
        <v>0.01</v>
      </c>
      <c r="K1327">
        <v>0.01</v>
      </c>
      <c r="L1327">
        <v>-4.5344613781339901E-2</v>
      </c>
      <c r="M1327">
        <v>7.7240000000000002</v>
      </c>
      <c r="N1327">
        <v>10995</v>
      </c>
      <c r="O1327">
        <v>20.628</v>
      </c>
      <c r="P1327">
        <v>10.759</v>
      </c>
      <c r="Q1327">
        <v>0.3</v>
      </c>
      <c r="R1327">
        <v>3.2829999999999999</v>
      </c>
      <c r="S1327">
        <v>6</v>
      </c>
      <c r="T1327">
        <v>1.8895999999999999</v>
      </c>
      <c r="U1327">
        <v>10.573</v>
      </c>
      <c r="V1327">
        <v>266.11</v>
      </c>
      <c r="W1327">
        <v>60.936999999999998</v>
      </c>
      <c r="X1327">
        <v>7.2759999999999998</v>
      </c>
      <c r="Y1327">
        <v>493.51</v>
      </c>
      <c r="Z1327">
        <v>0.01</v>
      </c>
      <c r="AA1327">
        <v>1.8515999999999999</v>
      </c>
      <c r="AB1327">
        <v>3.7818999999999998</v>
      </c>
      <c r="AC1327">
        <v>54.231000000000002</v>
      </c>
      <c r="AD1327">
        <v>2.319</v>
      </c>
      <c r="AE1327">
        <v>38.198999999999998</v>
      </c>
      <c r="AF1327">
        <v>8.1859999999999999</v>
      </c>
      <c r="AG1327">
        <v>0.01</v>
      </c>
      <c r="AH1327">
        <v>10.005000000000001</v>
      </c>
      <c r="AI1327">
        <v>18.629000000000001</v>
      </c>
      <c r="AJ1327">
        <v>0.52</v>
      </c>
      <c r="AK1327">
        <v>5.4379999999999997</v>
      </c>
      <c r="AL1327">
        <v>10.696</v>
      </c>
      <c r="AM1327">
        <v>4.0019999999999998</v>
      </c>
      <c r="AN1327">
        <v>3.1398999999999999</v>
      </c>
      <c r="AO1327">
        <v>1.5913166666667</v>
      </c>
      <c r="AP1327">
        <v>3</v>
      </c>
      <c r="AQ1327">
        <v>3</v>
      </c>
      <c r="AR1327" s="4">
        <v>1326</v>
      </c>
      <c r="AS1327" s="4">
        <f>ROWS($D$2:D1327)</f>
        <v>1326</v>
      </c>
      <c r="AT1327" s="4" t="str">
        <f>IF(D1327=PUBLIC!$C$15,AS1327,"")</f>
        <v/>
      </c>
      <c r="AU1327" s="4" t="str">
        <f t="shared" si="20"/>
        <v/>
      </c>
      <c r="AV1327"/>
      <c r="AW1327"/>
      <c r="AX1327"/>
    </row>
    <row r="1328" spans="1:50" x14ac:dyDescent="0.25">
      <c r="A1328">
        <v>38</v>
      </c>
      <c r="B1328">
        <v>38101</v>
      </c>
      <c r="C1328" s="99" t="s">
        <v>2173</v>
      </c>
      <c r="D1328" s="1" t="s">
        <v>1460</v>
      </c>
      <c r="E1328">
        <v>-0.5</v>
      </c>
      <c r="F1328" s="1">
        <v>-0.69665603099604823</v>
      </c>
      <c r="G1328" s="1">
        <v>2.0346000000000002</v>
      </c>
      <c r="H1328">
        <v>-0.75</v>
      </c>
      <c r="I1328" s="1">
        <v>-0.81688310561735389</v>
      </c>
      <c r="J1328" s="1">
        <v>0.01</v>
      </c>
      <c r="K1328">
        <v>-0.75</v>
      </c>
      <c r="L1328">
        <v>-0.90164379637404135</v>
      </c>
      <c r="M1328">
        <v>0.67379999999999995</v>
      </c>
      <c r="N1328">
        <v>68954</v>
      </c>
      <c r="O1328">
        <v>11.657</v>
      </c>
      <c r="P1328">
        <v>5.2169999999999996</v>
      </c>
      <c r="Q1328">
        <v>3.3170000000000002</v>
      </c>
      <c r="R1328">
        <v>6.4219999999999997</v>
      </c>
      <c r="S1328">
        <v>8</v>
      </c>
      <c r="T1328">
        <v>0.01</v>
      </c>
      <c r="U1328">
        <v>7.3449999999999998</v>
      </c>
      <c r="V1328">
        <v>466.16</v>
      </c>
      <c r="W1328">
        <v>57.43</v>
      </c>
      <c r="X1328">
        <v>21.609000000000002</v>
      </c>
      <c r="Y1328">
        <v>711.66</v>
      </c>
      <c r="Z1328">
        <v>0.50060000000000004</v>
      </c>
      <c r="AA1328">
        <v>0.01</v>
      </c>
      <c r="AB1328">
        <v>0.78869999999999996</v>
      </c>
      <c r="AC1328">
        <v>69.400000000000006</v>
      </c>
      <c r="AD1328">
        <v>1.661</v>
      </c>
      <c r="AE1328">
        <v>23.059000000000001</v>
      </c>
      <c r="AF1328">
        <v>7.3959999999999999</v>
      </c>
      <c r="AG1328">
        <v>2.4700000000000002</v>
      </c>
      <c r="AH1328">
        <v>37.125999999999998</v>
      </c>
      <c r="AI1328">
        <v>2.8149999999999999</v>
      </c>
      <c r="AJ1328">
        <v>6.1840000000000002</v>
      </c>
      <c r="AK1328">
        <v>6.8070000000000004</v>
      </c>
      <c r="AL1328">
        <v>3.306</v>
      </c>
      <c r="AM1328">
        <v>5.7809999999999997</v>
      </c>
      <c r="AN1328">
        <v>2.57958</v>
      </c>
      <c r="AO1328">
        <v>3.1497000000000002</v>
      </c>
      <c r="AP1328">
        <v>3</v>
      </c>
      <c r="AQ1328">
        <v>3</v>
      </c>
      <c r="AR1328" s="4">
        <v>1327</v>
      </c>
      <c r="AS1328" s="4">
        <f>ROWS($D$2:D1328)</f>
        <v>1327</v>
      </c>
      <c r="AT1328" s="4" t="str">
        <f>IF(D1328=PUBLIC!$C$15,AS1328,"")</f>
        <v/>
      </c>
      <c r="AU1328" s="4" t="str">
        <f t="shared" si="20"/>
        <v/>
      </c>
      <c r="AV1328"/>
      <c r="AW1328"/>
      <c r="AX1328"/>
    </row>
    <row r="1329" spans="1:50" x14ac:dyDescent="0.25">
      <c r="A1329">
        <v>38</v>
      </c>
      <c r="B1329">
        <v>38103</v>
      </c>
      <c r="C1329" s="99" t="s">
        <v>2173</v>
      </c>
      <c r="D1329" s="1" t="s">
        <v>1461</v>
      </c>
      <c r="E1329">
        <v>-1</v>
      </c>
      <c r="F1329" s="1">
        <v>-1.1436789290222509</v>
      </c>
      <c r="G1329" s="1">
        <v>0.01</v>
      </c>
      <c r="H1329">
        <v>-0.75</v>
      </c>
      <c r="I1329" s="1">
        <v>-0.81688310561735389</v>
      </c>
      <c r="J1329" s="1">
        <v>0.01</v>
      </c>
      <c r="K1329">
        <v>-0.75</v>
      </c>
      <c r="L1329">
        <v>-0.98348181362617071</v>
      </c>
      <c r="M1329">
        <v>0.01</v>
      </c>
      <c r="N1329">
        <v>4179</v>
      </c>
      <c r="O1329">
        <v>29.17</v>
      </c>
      <c r="P1329">
        <v>0.88500000000000001</v>
      </c>
      <c r="Q1329">
        <v>0.01</v>
      </c>
      <c r="R1329">
        <v>1.3879999999999999</v>
      </c>
      <c r="S1329">
        <v>12</v>
      </c>
      <c r="T1329">
        <v>0.01</v>
      </c>
      <c r="U1329">
        <v>5.2210000000000001</v>
      </c>
      <c r="V1329">
        <v>121.16</v>
      </c>
      <c r="W1329">
        <v>78.965999999999994</v>
      </c>
      <c r="X1329">
        <v>59.823</v>
      </c>
      <c r="Y1329">
        <v>581.82000000000005</v>
      </c>
      <c r="Z1329">
        <v>0.01</v>
      </c>
      <c r="AA1329">
        <v>0.01</v>
      </c>
      <c r="AB1329">
        <v>0.01</v>
      </c>
      <c r="AC1329">
        <v>27.83</v>
      </c>
      <c r="AD1329">
        <v>2.1539999999999999</v>
      </c>
      <c r="AE1329">
        <v>21.536000000000001</v>
      </c>
      <c r="AF1329">
        <v>52.643999999999998</v>
      </c>
      <c r="AG1329">
        <v>0.01</v>
      </c>
      <c r="AH1329">
        <v>43.073</v>
      </c>
      <c r="AI1329">
        <v>18.582999999999998</v>
      </c>
      <c r="AJ1329">
        <v>0.496</v>
      </c>
      <c r="AK1329">
        <v>8.2759999999999998</v>
      </c>
      <c r="AL1329">
        <v>3.915</v>
      </c>
      <c r="AM1329">
        <v>7.4829999999999997</v>
      </c>
      <c r="AN1329">
        <v>1.2350857142856999</v>
      </c>
      <c r="AO1329">
        <v>1.1463000000000001</v>
      </c>
      <c r="AP1329">
        <v>3</v>
      </c>
      <c r="AQ1329">
        <v>3</v>
      </c>
      <c r="AR1329" s="4">
        <v>1328</v>
      </c>
      <c r="AS1329" s="4">
        <f>ROWS($D$2:D1329)</f>
        <v>1328</v>
      </c>
      <c r="AT1329" s="4" t="str">
        <f>IF(D1329=PUBLIC!$C$15,AS1329,"")</f>
        <v/>
      </c>
      <c r="AU1329" s="4" t="str">
        <f t="shared" si="20"/>
        <v/>
      </c>
      <c r="AV1329"/>
      <c r="AW1329"/>
      <c r="AX1329"/>
    </row>
    <row r="1330" spans="1:50" x14ac:dyDescent="0.25">
      <c r="A1330">
        <v>38</v>
      </c>
      <c r="B1330">
        <v>38105</v>
      </c>
      <c r="C1330" s="99" t="s">
        <v>2173</v>
      </c>
      <c r="D1330" s="1" t="s">
        <v>1462</v>
      </c>
      <c r="E1330">
        <v>-0.25</v>
      </c>
      <c r="F1330" s="1">
        <v>-0.32976153703460354</v>
      </c>
      <c r="G1330" s="1">
        <v>3.7044999999999999</v>
      </c>
      <c r="H1330">
        <v>-0.75</v>
      </c>
      <c r="I1330" s="1">
        <v>-0.81688310561735389</v>
      </c>
      <c r="J1330" s="1">
        <v>0.01</v>
      </c>
      <c r="K1330">
        <v>0.01</v>
      </c>
      <c r="L1330">
        <v>-4.9996433402528073E-2</v>
      </c>
      <c r="M1330">
        <v>7.6856999999999998</v>
      </c>
      <c r="N1330">
        <v>31643</v>
      </c>
      <c r="O1330">
        <v>9.6419999999999995</v>
      </c>
      <c r="P1330">
        <v>5.3120000000000003</v>
      </c>
      <c r="Q1330">
        <v>2.762</v>
      </c>
      <c r="R1330">
        <v>6.9370000000000003</v>
      </c>
      <c r="S1330">
        <v>8</v>
      </c>
      <c r="T1330">
        <v>0.01</v>
      </c>
      <c r="U1330">
        <v>9.8149999999999995</v>
      </c>
      <c r="V1330">
        <v>750.17</v>
      </c>
      <c r="W1330">
        <v>36.343000000000004</v>
      </c>
      <c r="X1330">
        <v>20.225999999999999</v>
      </c>
      <c r="Y1330">
        <v>1216.78</v>
      </c>
      <c r="Z1330">
        <v>0.01</v>
      </c>
      <c r="AA1330">
        <v>1.5596000000000001</v>
      </c>
      <c r="AB1330">
        <v>1.6027</v>
      </c>
      <c r="AC1330">
        <v>67.566000000000003</v>
      </c>
      <c r="AD1330">
        <v>1.1850000000000001</v>
      </c>
      <c r="AE1330">
        <v>22.122</v>
      </c>
      <c r="AF1330">
        <v>19.594000000000001</v>
      </c>
      <c r="AG1330">
        <v>0.01</v>
      </c>
      <c r="AH1330">
        <v>18.329000000000001</v>
      </c>
      <c r="AI1330">
        <v>4.16</v>
      </c>
      <c r="AJ1330">
        <v>18.484000000000002</v>
      </c>
      <c r="AK1330">
        <v>8.9459999999999997</v>
      </c>
      <c r="AL1330">
        <v>5.1790000000000003</v>
      </c>
      <c r="AM1330">
        <v>6.532</v>
      </c>
      <c r="AN1330">
        <v>3.8362428571429001</v>
      </c>
      <c r="AO1330">
        <v>3.0433857142857001</v>
      </c>
      <c r="AP1330">
        <v>3</v>
      </c>
      <c r="AQ1330">
        <v>3</v>
      </c>
      <c r="AR1330" s="4">
        <v>1329</v>
      </c>
      <c r="AS1330" s="4">
        <f>ROWS($D$2:D1330)</f>
        <v>1329</v>
      </c>
      <c r="AT1330" s="4" t="str">
        <f>IF(D1330=PUBLIC!$C$15,AS1330,"")</f>
        <v/>
      </c>
      <c r="AU1330" s="4" t="str">
        <f t="shared" si="20"/>
        <v/>
      </c>
      <c r="AV1330"/>
      <c r="AW1330"/>
      <c r="AX1330"/>
    </row>
    <row r="1331" spans="1:50" x14ac:dyDescent="0.25">
      <c r="A1331">
        <v>39</v>
      </c>
      <c r="B1331">
        <v>39001</v>
      </c>
      <c r="C1331" s="99" t="s">
        <v>2174</v>
      </c>
      <c r="D1331" s="1" t="s">
        <v>1463</v>
      </c>
      <c r="E1331">
        <v>-0.25</v>
      </c>
      <c r="F1331" s="1">
        <v>-0.48094430324507731</v>
      </c>
      <c r="G1331" s="1">
        <v>3.0164</v>
      </c>
      <c r="H1331">
        <v>1.75</v>
      </c>
      <c r="I1331" s="1">
        <v>1.5968158212844601</v>
      </c>
      <c r="J1331" s="1">
        <v>9.5439000000000007</v>
      </c>
      <c r="K1331">
        <v>3</v>
      </c>
      <c r="L1331">
        <v>2.8811114661851636</v>
      </c>
      <c r="M1331">
        <v>31.8185</v>
      </c>
      <c r="N1331">
        <v>28111</v>
      </c>
      <c r="O1331">
        <v>16.396000000000001</v>
      </c>
      <c r="P1331">
        <v>0.52300000000000002</v>
      </c>
      <c r="Q1331">
        <v>0.35599999999999998</v>
      </c>
      <c r="R1331">
        <v>2.4470000000000001</v>
      </c>
      <c r="S1331">
        <v>4</v>
      </c>
      <c r="T1331">
        <v>0.01</v>
      </c>
      <c r="U1331">
        <v>24.478000000000002</v>
      </c>
      <c r="V1331">
        <v>50.03</v>
      </c>
      <c r="W1331">
        <v>18.141999999999999</v>
      </c>
      <c r="X1331">
        <v>4.2690000000000001</v>
      </c>
      <c r="Y1331">
        <v>445.31</v>
      </c>
      <c r="Z1331">
        <v>23.795400000000001</v>
      </c>
      <c r="AA1331">
        <v>3.9950999999999999</v>
      </c>
      <c r="AB1331">
        <v>0.01</v>
      </c>
      <c r="AC1331">
        <v>88</v>
      </c>
      <c r="AD1331">
        <v>5.069</v>
      </c>
      <c r="AE1331">
        <v>15.297000000000001</v>
      </c>
      <c r="AF1331">
        <v>14.228999999999999</v>
      </c>
      <c r="AG1331">
        <v>12.45</v>
      </c>
      <c r="AH1331">
        <v>110.633</v>
      </c>
      <c r="AI1331">
        <v>2.6019999999999999</v>
      </c>
      <c r="AJ1331">
        <v>0.81499999999999995</v>
      </c>
      <c r="AK1331">
        <v>8.0909999999999993</v>
      </c>
      <c r="AL1331">
        <v>16.094000000000001</v>
      </c>
      <c r="AM1331">
        <v>5.6950000000000003</v>
      </c>
      <c r="AN1331">
        <v>2.5980666666666998</v>
      </c>
      <c r="AO1331">
        <v>38.947483333332997</v>
      </c>
      <c r="AP1331">
        <v>3</v>
      </c>
      <c r="AQ1331">
        <v>3</v>
      </c>
      <c r="AR1331" s="4">
        <v>1330</v>
      </c>
      <c r="AS1331" s="4">
        <f>ROWS($D$2:D1331)</f>
        <v>1330</v>
      </c>
      <c r="AT1331" s="4" t="str">
        <f>IF(D1331=PUBLIC!$C$15,AS1331,"")</f>
        <v/>
      </c>
      <c r="AU1331" s="4" t="str">
        <f t="shared" si="20"/>
        <v/>
      </c>
      <c r="AV1331"/>
      <c r="AW1331"/>
      <c r="AX1331"/>
    </row>
    <row r="1332" spans="1:50" x14ac:dyDescent="0.25">
      <c r="A1332">
        <v>39</v>
      </c>
      <c r="B1332">
        <v>39005</v>
      </c>
      <c r="C1332" s="99" t="s">
        <v>2174</v>
      </c>
      <c r="D1332" s="1" t="s">
        <v>1464</v>
      </c>
      <c r="E1332">
        <v>-0.5</v>
      </c>
      <c r="F1332" s="1">
        <v>-0.56177578077571722</v>
      </c>
      <c r="G1332" s="1">
        <v>2.6484999999999999</v>
      </c>
      <c r="H1332">
        <v>0.01</v>
      </c>
      <c r="I1332" s="1">
        <v>-0.23353269909677804</v>
      </c>
      <c r="J1332" s="1">
        <v>2.3066</v>
      </c>
      <c r="K1332">
        <v>0.5</v>
      </c>
      <c r="L1332">
        <v>0.39342035701610317</v>
      </c>
      <c r="M1332">
        <v>11.336499999999999</v>
      </c>
      <c r="N1332">
        <v>53343</v>
      </c>
      <c r="O1332">
        <v>17.282</v>
      </c>
      <c r="P1332">
        <v>1.181</v>
      </c>
      <c r="Q1332">
        <v>0.66600000000000004</v>
      </c>
      <c r="R1332">
        <v>2.0449999999999999</v>
      </c>
      <c r="S1332">
        <v>3</v>
      </c>
      <c r="T1332">
        <v>3.8429000000000002</v>
      </c>
      <c r="U1332">
        <v>15.401999999999999</v>
      </c>
      <c r="V1332">
        <v>192.88</v>
      </c>
      <c r="W1332">
        <v>115.292</v>
      </c>
      <c r="X1332">
        <v>26.433</v>
      </c>
      <c r="Y1332">
        <v>725.9</v>
      </c>
      <c r="Z1332">
        <v>2.4809000000000001</v>
      </c>
      <c r="AA1332">
        <v>1.01</v>
      </c>
      <c r="AB1332">
        <v>4.3041</v>
      </c>
      <c r="AC1332">
        <v>48.7</v>
      </c>
      <c r="AD1332">
        <v>2.69</v>
      </c>
      <c r="AE1332">
        <v>19.309000000000001</v>
      </c>
      <c r="AF1332">
        <v>44.616999999999997</v>
      </c>
      <c r="AG1332">
        <v>24.75</v>
      </c>
      <c r="AH1332">
        <v>58.113999999999997</v>
      </c>
      <c r="AI1332">
        <v>2.9630000000000001</v>
      </c>
      <c r="AJ1332">
        <v>0.41299999999999998</v>
      </c>
      <c r="AK1332">
        <v>5.2690000000000001</v>
      </c>
      <c r="AL1332">
        <v>21.337</v>
      </c>
      <c r="AM1332">
        <v>3.9079999999999999</v>
      </c>
      <c r="AN1332">
        <v>3.2320000000000002</v>
      </c>
      <c r="AO1332">
        <v>24.045671428571001</v>
      </c>
      <c r="AP1332">
        <v>3</v>
      </c>
      <c r="AQ1332">
        <v>3</v>
      </c>
      <c r="AR1332" s="4">
        <v>1331</v>
      </c>
      <c r="AS1332" s="4">
        <f>ROWS($D$2:D1332)</f>
        <v>1331</v>
      </c>
      <c r="AT1332" s="4" t="str">
        <f>IF(D1332=PUBLIC!$C$15,AS1332,"")</f>
        <v/>
      </c>
      <c r="AU1332" s="4" t="str">
        <f t="shared" si="20"/>
        <v/>
      </c>
      <c r="AV1332"/>
      <c r="AW1332"/>
      <c r="AX1332"/>
    </row>
    <row r="1333" spans="1:50" x14ac:dyDescent="0.25">
      <c r="A1333">
        <v>39</v>
      </c>
      <c r="B1333">
        <v>39007</v>
      </c>
      <c r="C1333" s="99" t="s">
        <v>2174</v>
      </c>
      <c r="D1333" s="1" t="s">
        <v>1465</v>
      </c>
      <c r="E1333">
        <v>-0.75</v>
      </c>
      <c r="F1333" s="1">
        <v>-0.83045969997174729</v>
      </c>
      <c r="G1333" s="1">
        <v>1.4256</v>
      </c>
      <c r="H1333">
        <v>0.25</v>
      </c>
      <c r="I1333" s="1">
        <v>0.20829213407388272</v>
      </c>
      <c r="J1333" s="1">
        <v>4.0536000000000003</v>
      </c>
      <c r="K1333">
        <v>2.75</v>
      </c>
      <c r="L1333">
        <v>2.7328969626933657</v>
      </c>
      <c r="M1333">
        <v>30.598199999999999</v>
      </c>
      <c r="N1333">
        <v>99175</v>
      </c>
      <c r="O1333">
        <v>17.265000000000001</v>
      </c>
      <c r="P1333">
        <v>3.875</v>
      </c>
      <c r="Q1333">
        <v>3.242</v>
      </c>
      <c r="R1333">
        <v>2.8530000000000002</v>
      </c>
      <c r="S1333">
        <v>3</v>
      </c>
      <c r="T1333">
        <v>4.1345999999999998</v>
      </c>
      <c r="U1333">
        <v>19.603000000000002</v>
      </c>
      <c r="V1333">
        <v>473.54</v>
      </c>
      <c r="W1333">
        <v>34.081000000000003</v>
      </c>
      <c r="X1333">
        <v>12.603999999999999</v>
      </c>
      <c r="Y1333">
        <v>482.57</v>
      </c>
      <c r="Z1333">
        <v>10.636799999999999</v>
      </c>
      <c r="AA1333">
        <v>1.4285000000000001</v>
      </c>
      <c r="AB1333">
        <v>1.9028</v>
      </c>
      <c r="AC1333">
        <v>76.5</v>
      </c>
      <c r="AD1333">
        <v>4.3860000000000001</v>
      </c>
      <c r="AE1333">
        <v>23.594999999999999</v>
      </c>
      <c r="AF1333">
        <v>16.738</v>
      </c>
      <c r="AG1333">
        <v>44.67</v>
      </c>
      <c r="AH1333">
        <v>31.661000000000001</v>
      </c>
      <c r="AI1333">
        <v>1.196</v>
      </c>
      <c r="AJ1333">
        <v>0.64500000000000002</v>
      </c>
      <c r="AK1333">
        <v>5.6040000000000001</v>
      </c>
      <c r="AL1333">
        <v>24.157</v>
      </c>
      <c r="AM1333">
        <v>4.5389999999999997</v>
      </c>
      <c r="AN1333">
        <v>2.5306600000000001</v>
      </c>
      <c r="AO1333">
        <v>33.09348</v>
      </c>
      <c r="AP1333">
        <v>3</v>
      </c>
      <c r="AQ1333">
        <v>3</v>
      </c>
      <c r="AR1333" s="4">
        <v>1332</v>
      </c>
      <c r="AS1333" s="4">
        <f>ROWS($D$2:D1333)</f>
        <v>1332</v>
      </c>
      <c r="AT1333" s="4" t="str">
        <f>IF(D1333=PUBLIC!$C$15,AS1333,"")</f>
        <v/>
      </c>
      <c r="AU1333" s="4" t="str">
        <f t="shared" si="20"/>
        <v/>
      </c>
      <c r="AV1333"/>
      <c r="AW1333"/>
      <c r="AX1333"/>
    </row>
    <row r="1334" spans="1:50" x14ac:dyDescent="0.25">
      <c r="A1334">
        <v>39</v>
      </c>
      <c r="B1334">
        <v>39009</v>
      </c>
      <c r="C1334" s="99" t="s">
        <v>2174</v>
      </c>
      <c r="D1334" s="1" t="s">
        <v>1466</v>
      </c>
      <c r="E1334">
        <v>0.01</v>
      </c>
      <c r="F1334" s="1">
        <v>-4.8070758719753255E-2</v>
      </c>
      <c r="G1334" s="1">
        <v>4.9866000000000001</v>
      </c>
      <c r="H1334">
        <v>-0.5</v>
      </c>
      <c r="I1334" s="1">
        <v>-0.71569586134054708</v>
      </c>
      <c r="J1334" s="1">
        <v>0.40010000000000001</v>
      </c>
      <c r="K1334">
        <v>0.01</v>
      </c>
      <c r="L1334">
        <v>-6.2579423291694899E-2</v>
      </c>
      <c r="M1334">
        <v>7.5820999999999996</v>
      </c>
      <c r="N1334">
        <v>65103</v>
      </c>
      <c r="O1334">
        <v>11.353999999999999</v>
      </c>
      <c r="P1334">
        <v>1.829</v>
      </c>
      <c r="Q1334">
        <v>2.4470000000000001</v>
      </c>
      <c r="R1334">
        <v>5.8310000000000004</v>
      </c>
      <c r="S1334">
        <v>3</v>
      </c>
      <c r="T1334">
        <v>0.01</v>
      </c>
      <c r="U1334">
        <v>31.247</v>
      </c>
      <c r="V1334">
        <v>426.81</v>
      </c>
      <c r="W1334">
        <v>24.422999999999998</v>
      </c>
      <c r="X1334">
        <v>24.116</v>
      </c>
      <c r="Y1334">
        <v>628.39</v>
      </c>
      <c r="Z1334">
        <v>9.5931999999999995</v>
      </c>
      <c r="AA1334">
        <v>2.8650000000000002</v>
      </c>
      <c r="AB1334">
        <v>1.5477000000000001</v>
      </c>
      <c r="AC1334">
        <v>90.266000000000005</v>
      </c>
      <c r="AD1334">
        <v>2.8650000000000002</v>
      </c>
      <c r="AE1334">
        <v>15.667</v>
      </c>
      <c r="AF1334">
        <v>70.195999999999998</v>
      </c>
      <c r="AG1334">
        <v>37.17</v>
      </c>
      <c r="AH1334">
        <v>85.557000000000002</v>
      </c>
      <c r="AI1334">
        <v>1.141</v>
      </c>
      <c r="AJ1334">
        <v>0.63700000000000001</v>
      </c>
      <c r="AK1334">
        <v>4.4539999999999997</v>
      </c>
      <c r="AL1334">
        <v>6.1070000000000002</v>
      </c>
      <c r="AM1334">
        <v>1.903</v>
      </c>
      <c r="AN1334">
        <v>3.5596857142856999</v>
      </c>
      <c r="AO1334">
        <v>21.188600000000001</v>
      </c>
      <c r="AP1334">
        <v>3</v>
      </c>
      <c r="AQ1334">
        <v>3</v>
      </c>
      <c r="AR1334" s="4">
        <v>1333</v>
      </c>
      <c r="AS1334" s="4">
        <f>ROWS($D$2:D1334)</f>
        <v>1333</v>
      </c>
      <c r="AT1334" s="4" t="str">
        <f>IF(D1334=PUBLIC!$C$15,AS1334,"")</f>
        <v/>
      </c>
      <c r="AU1334" s="4" t="str">
        <f t="shared" si="20"/>
        <v/>
      </c>
      <c r="AV1334"/>
      <c r="AW1334"/>
      <c r="AX1334"/>
    </row>
    <row r="1335" spans="1:50" x14ac:dyDescent="0.25">
      <c r="A1335">
        <v>39</v>
      </c>
      <c r="B1335">
        <v>39011</v>
      </c>
      <c r="C1335" s="99" t="s">
        <v>2174</v>
      </c>
      <c r="D1335" s="1" t="s">
        <v>1467</v>
      </c>
      <c r="E1335">
        <v>-0.5</v>
      </c>
      <c r="F1335" s="1">
        <v>-0.72207653099685032</v>
      </c>
      <c r="G1335" s="1">
        <v>1.9189000000000001</v>
      </c>
      <c r="H1335">
        <v>-0.75</v>
      </c>
      <c r="I1335" s="1">
        <v>-0.81688310561735389</v>
      </c>
      <c r="J1335" s="1">
        <v>0.01</v>
      </c>
      <c r="K1335">
        <v>-0.5</v>
      </c>
      <c r="L1335">
        <v>-0.55745772737866572</v>
      </c>
      <c r="M1335">
        <v>3.5076000000000001</v>
      </c>
      <c r="N1335">
        <v>45871</v>
      </c>
      <c r="O1335">
        <v>16.902000000000001</v>
      </c>
      <c r="P1335">
        <v>1.43</v>
      </c>
      <c r="Q1335">
        <v>0.375</v>
      </c>
      <c r="R1335">
        <v>1.9550000000000001</v>
      </c>
      <c r="S1335">
        <v>5</v>
      </c>
      <c r="T1335">
        <v>3.0427</v>
      </c>
      <c r="U1335">
        <v>8.7899999999999991</v>
      </c>
      <c r="V1335">
        <v>107.72</v>
      </c>
      <c r="W1335">
        <v>122.29900000000001</v>
      </c>
      <c r="X1335">
        <v>24.198</v>
      </c>
      <c r="Y1335">
        <v>726.83</v>
      </c>
      <c r="Z1335">
        <v>3.1120000000000001</v>
      </c>
      <c r="AA1335">
        <v>2.4198</v>
      </c>
      <c r="AB1335">
        <v>1.1463000000000001</v>
      </c>
      <c r="AC1335">
        <v>52.7</v>
      </c>
      <c r="AD1335">
        <v>2.4630000000000001</v>
      </c>
      <c r="AE1335">
        <v>18.748000000000001</v>
      </c>
      <c r="AF1335">
        <v>34.225999999999999</v>
      </c>
      <c r="AG1335">
        <v>1.96</v>
      </c>
      <c r="AH1335">
        <v>44.908999999999999</v>
      </c>
      <c r="AI1335">
        <v>1.502</v>
      </c>
      <c r="AJ1335">
        <v>0.14699999999999999</v>
      </c>
      <c r="AK1335">
        <v>5.6360000000000001</v>
      </c>
      <c r="AL1335">
        <v>30.716999999999999</v>
      </c>
      <c r="AM1335">
        <v>3.835</v>
      </c>
      <c r="AN1335">
        <v>1.0389999999999999</v>
      </c>
      <c r="AO1335">
        <v>24.053783333333001</v>
      </c>
      <c r="AP1335">
        <v>3</v>
      </c>
      <c r="AQ1335">
        <v>3</v>
      </c>
      <c r="AR1335" s="4">
        <v>1334</v>
      </c>
      <c r="AS1335" s="4">
        <f>ROWS($D$2:D1335)</f>
        <v>1334</v>
      </c>
      <c r="AT1335" s="4" t="str">
        <f>IF(D1335=PUBLIC!$C$15,AS1335,"")</f>
        <v/>
      </c>
      <c r="AU1335" s="4" t="str">
        <f t="shared" si="20"/>
        <v/>
      </c>
      <c r="AV1335"/>
      <c r="AW1335"/>
      <c r="AX1335"/>
    </row>
    <row r="1336" spans="1:50" x14ac:dyDescent="0.25">
      <c r="A1336">
        <v>39</v>
      </c>
      <c r="B1336">
        <v>39021</v>
      </c>
      <c r="C1336" s="99" t="s">
        <v>2174</v>
      </c>
      <c r="D1336" s="1" t="s">
        <v>1468</v>
      </c>
      <c r="E1336">
        <v>-0.5</v>
      </c>
      <c r="F1336" s="1">
        <v>-0.73938971509419849</v>
      </c>
      <c r="G1336" s="1">
        <v>1.8401000000000001</v>
      </c>
      <c r="H1336">
        <v>-0.5</v>
      </c>
      <c r="I1336" s="1">
        <v>-0.68319758368603656</v>
      </c>
      <c r="J1336" s="1">
        <v>0.52859999999999996</v>
      </c>
      <c r="K1336">
        <v>2.5</v>
      </c>
      <c r="L1336">
        <v>2.4536420365044433</v>
      </c>
      <c r="M1336">
        <v>28.298999999999999</v>
      </c>
      <c r="N1336">
        <v>39175</v>
      </c>
      <c r="O1336">
        <v>16.579000000000001</v>
      </c>
      <c r="P1336">
        <v>1.488</v>
      </c>
      <c r="Q1336">
        <v>1.7</v>
      </c>
      <c r="R1336">
        <v>3.306</v>
      </c>
      <c r="S1336">
        <v>3</v>
      </c>
      <c r="T1336">
        <v>0.01</v>
      </c>
      <c r="U1336">
        <v>11.193</v>
      </c>
      <c r="V1336">
        <v>325.26</v>
      </c>
      <c r="W1336">
        <v>39.311</v>
      </c>
      <c r="X1336">
        <v>8.1679999999999993</v>
      </c>
      <c r="Y1336">
        <v>593.13</v>
      </c>
      <c r="Z1336">
        <v>3.1398000000000001</v>
      </c>
      <c r="AA1336">
        <v>3.1252</v>
      </c>
      <c r="AB1336">
        <v>4.4401000000000002</v>
      </c>
      <c r="AC1336">
        <v>75.632999999999996</v>
      </c>
      <c r="AD1336">
        <v>2.9359999999999999</v>
      </c>
      <c r="AE1336">
        <v>15.061</v>
      </c>
      <c r="AF1336">
        <v>7.9130000000000003</v>
      </c>
      <c r="AG1336">
        <v>6.64</v>
      </c>
      <c r="AH1336">
        <v>9.4450000000000003</v>
      </c>
      <c r="AI1336">
        <v>2.1989999999999998</v>
      </c>
      <c r="AJ1336">
        <v>1.6E-2</v>
      </c>
      <c r="AK1336">
        <v>4.508</v>
      </c>
      <c r="AL1336">
        <v>28.577999999999999</v>
      </c>
      <c r="AM1336">
        <v>4.2009999999999996</v>
      </c>
      <c r="AN1336">
        <v>2.8086000000000002</v>
      </c>
      <c r="AO1336">
        <v>30.440716666667001</v>
      </c>
      <c r="AP1336">
        <v>3</v>
      </c>
      <c r="AQ1336">
        <v>3</v>
      </c>
      <c r="AR1336" s="4">
        <v>1335</v>
      </c>
      <c r="AS1336" s="4">
        <f>ROWS($D$2:D1336)</f>
        <v>1335</v>
      </c>
      <c r="AT1336" s="4" t="str">
        <f>IF(D1336=PUBLIC!$C$15,AS1336,"")</f>
        <v/>
      </c>
      <c r="AU1336" s="4" t="str">
        <f t="shared" si="20"/>
        <v/>
      </c>
      <c r="AV1336"/>
      <c r="AW1336"/>
      <c r="AX1336"/>
    </row>
    <row r="1337" spans="1:50" x14ac:dyDescent="0.25">
      <c r="A1337">
        <v>39</v>
      </c>
      <c r="B1337">
        <v>39027</v>
      </c>
      <c r="C1337" s="99" t="s">
        <v>2174</v>
      </c>
      <c r="D1337" s="1" t="s">
        <v>1469</v>
      </c>
      <c r="E1337">
        <v>-0.25</v>
      </c>
      <c r="F1337" s="1">
        <v>-0.33894543418268924</v>
      </c>
      <c r="G1337" s="1">
        <v>3.6627000000000001</v>
      </c>
      <c r="H1337">
        <v>-0.25</v>
      </c>
      <c r="I1337" s="1">
        <v>-0.37460304365464558</v>
      </c>
      <c r="J1337" s="1">
        <v>1.7487999999999999</v>
      </c>
      <c r="K1337">
        <v>3.75</v>
      </c>
      <c r="L1337">
        <v>3.743932912842038</v>
      </c>
      <c r="M1337">
        <v>38.922400000000003</v>
      </c>
      <c r="N1337">
        <v>41854</v>
      </c>
      <c r="O1337">
        <v>15.246</v>
      </c>
      <c r="P1337">
        <v>1.579</v>
      </c>
      <c r="Q1337">
        <v>2.363</v>
      </c>
      <c r="R1337">
        <v>2.5470000000000002</v>
      </c>
      <c r="S1337">
        <v>3</v>
      </c>
      <c r="T1337">
        <v>3.7646000000000002</v>
      </c>
      <c r="U1337">
        <v>15.196</v>
      </c>
      <c r="V1337">
        <v>464.79</v>
      </c>
      <c r="W1337">
        <v>27.715</v>
      </c>
      <c r="X1337">
        <v>5.734</v>
      </c>
      <c r="Y1337">
        <v>636.05999999999995</v>
      </c>
      <c r="Z1337">
        <v>12.3901</v>
      </c>
      <c r="AA1337">
        <v>1.8137000000000001</v>
      </c>
      <c r="AB1337">
        <v>6.0635000000000003</v>
      </c>
      <c r="AC1337">
        <v>110.367</v>
      </c>
      <c r="AD1337">
        <v>3.835</v>
      </c>
      <c r="AE1337">
        <v>16.486000000000001</v>
      </c>
      <c r="AF1337">
        <v>61.404000000000003</v>
      </c>
      <c r="AG1337">
        <v>0.01</v>
      </c>
      <c r="AH1337">
        <v>13.619</v>
      </c>
      <c r="AI1337">
        <v>2.9550000000000001</v>
      </c>
      <c r="AJ1337">
        <v>0.14199999999999999</v>
      </c>
      <c r="AK1337">
        <v>6.3049999999999997</v>
      </c>
      <c r="AL1337">
        <v>15.74</v>
      </c>
      <c r="AM1337">
        <v>9.4920000000000009</v>
      </c>
      <c r="AN1337">
        <v>3.68485</v>
      </c>
      <c r="AO1337">
        <v>37.418883333333</v>
      </c>
      <c r="AP1337">
        <v>3</v>
      </c>
      <c r="AQ1337">
        <v>3</v>
      </c>
      <c r="AR1337" s="4">
        <v>1336</v>
      </c>
      <c r="AS1337" s="4">
        <f>ROWS($D$2:D1337)</f>
        <v>1336</v>
      </c>
      <c r="AT1337" s="4" t="str">
        <f>IF(D1337=PUBLIC!$C$15,AS1337,"")</f>
        <v/>
      </c>
      <c r="AU1337" s="4" t="str">
        <f t="shared" si="20"/>
        <v/>
      </c>
      <c r="AV1337"/>
      <c r="AW1337"/>
      <c r="AX1337"/>
    </row>
    <row r="1338" spans="1:50" x14ac:dyDescent="0.25">
      <c r="A1338">
        <v>39</v>
      </c>
      <c r="B1338">
        <v>39029</v>
      </c>
      <c r="C1338" s="99" t="s">
        <v>2174</v>
      </c>
      <c r="D1338" s="1" t="s">
        <v>1470</v>
      </c>
      <c r="E1338">
        <v>-0.5</v>
      </c>
      <c r="F1338" s="1">
        <v>-0.73840101803280178</v>
      </c>
      <c r="G1338" s="1">
        <v>1.8446</v>
      </c>
      <c r="H1338">
        <v>-0.25</v>
      </c>
      <c r="I1338" s="1">
        <v>-0.41570008738116665</v>
      </c>
      <c r="J1338" s="1">
        <v>1.5863</v>
      </c>
      <c r="K1338">
        <v>0.25</v>
      </c>
      <c r="L1338">
        <v>8.6667468366685291E-2</v>
      </c>
      <c r="M1338">
        <v>8.8109000000000002</v>
      </c>
      <c r="N1338">
        <v>105230</v>
      </c>
      <c r="O1338">
        <v>18.155000000000001</v>
      </c>
      <c r="P1338">
        <v>1.482</v>
      </c>
      <c r="Q1338">
        <v>2.1829999999999998</v>
      </c>
      <c r="R1338">
        <v>1.982</v>
      </c>
      <c r="S1338">
        <v>3</v>
      </c>
      <c r="T1338">
        <v>0.01</v>
      </c>
      <c r="U1338">
        <v>15.756</v>
      </c>
      <c r="V1338">
        <v>234.67</v>
      </c>
      <c r="W1338">
        <v>45.139000000000003</v>
      </c>
      <c r="X1338">
        <v>19.765999999999998</v>
      </c>
      <c r="Y1338">
        <v>470.93</v>
      </c>
      <c r="Z1338">
        <v>7.6696</v>
      </c>
      <c r="AA1338">
        <v>0.63109999999999999</v>
      </c>
      <c r="AB1338">
        <v>1.8440000000000001</v>
      </c>
      <c r="AC1338">
        <v>91.867000000000004</v>
      </c>
      <c r="AD1338">
        <v>3.597</v>
      </c>
      <c r="AE1338">
        <v>27.463999999999999</v>
      </c>
      <c r="AF1338">
        <v>45.518999999999998</v>
      </c>
      <c r="AG1338">
        <v>19.48</v>
      </c>
      <c r="AH1338">
        <v>48.75</v>
      </c>
      <c r="AI1338">
        <v>1.403</v>
      </c>
      <c r="AJ1338">
        <v>1.39</v>
      </c>
      <c r="AK1338">
        <v>5.2729999999999997</v>
      </c>
      <c r="AL1338">
        <v>20.257999999999999</v>
      </c>
      <c r="AM1338">
        <v>5.798</v>
      </c>
      <c r="AN1338">
        <v>4.0842857142857003</v>
      </c>
      <c r="AO1338">
        <v>30.745314285713999</v>
      </c>
      <c r="AP1338">
        <v>3</v>
      </c>
      <c r="AQ1338">
        <v>3</v>
      </c>
      <c r="AR1338" s="4">
        <v>1337</v>
      </c>
      <c r="AS1338" s="4">
        <f>ROWS($D$2:D1338)</f>
        <v>1337</v>
      </c>
      <c r="AT1338" s="4" t="str">
        <f>IF(D1338=PUBLIC!$C$15,AS1338,"")</f>
        <v/>
      </c>
      <c r="AU1338" s="4" t="str">
        <f t="shared" si="20"/>
        <v/>
      </c>
      <c r="AV1338"/>
      <c r="AW1338"/>
      <c r="AX1338"/>
    </row>
    <row r="1339" spans="1:50" x14ac:dyDescent="0.25">
      <c r="A1339">
        <v>39</v>
      </c>
      <c r="B1339">
        <v>39031</v>
      </c>
      <c r="C1339" s="99" t="s">
        <v>2174</v>
      </c>
      <c r="D1339" s="1" t="s">
        <v>1471</v>
      </c>
      <c r="E1339">
        <v>-0.5</v>
      </c>
      <c r="F1339" s="1">
        <v>-0.69454681059840184</v>
      </c>
      <c r="G1339" s="1">
        <v>2.0442</v>
      </c>
      <c r="H1339">
        <v>0.5</v>
      </c>
      <c r="I1339" s="1">
        <v>0.29878150173757045</v>
      </c>
      <c r="J1339" s="1">
        <v>4.4114000000000004</v>
      </c>
      <c r="K1339">
        <v>-0.5</v>
      </c>
      <c r="L1339">
        <v>-0.55832007514134019</v>
      </c>
      <c r="M1339">
        <v>3.5005000000000002</v>
      </c>
      <c r="N1339">
        <v>36665</v>
      </c>
      <c r="O1339">
        <v>17.63</v>
      </c>
      <c r="P1339">
        <v>0.93300000000000005</v>
      </c>
      <c r="Q1339">
        <v>1.0309999999999999</v>
      </c>
      <c r="R1339">
        <v>1.8460000000000001</v>
      </c>
      <c r="S1339">
        <v>3</v>
      </c>
      <c r="T1339">
        <v>0.01</v>
      </c>
      <c r="U1339">
        <v>13.983000000000001</v>
      </c>
      <c r="V1339">
        <v>133.96</v>
      </c>
      <c r="W1339">
        <v>90.822000000000003</v>
      </c>
      <c r="X1339">
        <v>22.364999999999998</v>
      </c>
      <c r="Y1339">
        <v>453.65</v>
      </c>
      <c r="Z1339">
        <v>4.4470999999999998</v>
      </c>
      <c r="AA1339">
        <v>2.1808000000000001</v>
      </c>
      <c r="AB1339">
        <v>1.1074999999999999</v>
      </c>
      <c r="AC1339">
        <v>84.233999999999995</v>
      </c>
      <c r="AD1339">
        <v>3.7909999999999999</v>
      </c>
      <c r="AE1339">
        <v>18.274000000000001</v>
      </c>
      <c r="AF1339">
        <v>21.545999999999999</v>
      </c>
      <c r="AG1339">
        <v>10.91</v>
      </c>
      <c r="AH1339">
        <v>80.185000000000002</v>
      </c>
      <c r="AI1339">
        <v>3.581</v>
      </c>
      <c r="AJ1339">
        <v>1.9450000000000001</v>
      </c>
      <c r="AK1339">
        <v>5.633</v>
      </c>
      <c r="AL1339">
        <v>26.207999999999998</v>
      </c>
      <c r="AM1339">
        <v>3.1909999999999998</v>
      </c>
      <c r="AN1339">
        <v>2.3516166666667</v>
      </c>
      <c r="AO1339">
        <v>13.330883333333</v>
      </c>
      <c r="AP1339">
        <v>3</v>
      </c>
      <c r="AQ1339">
        <v>3</v>
      </c>
      <c r="AR1339" s="4">
        <v>1338</v>
      </c>
      <c r="AS1339" s="4">
        <f>ROWS($D$2:D1339)</f>
        <v>1338</v>
      </c>
      <c r="AT1339" s="4" t="str">
        <f>IF(D1339=PUBLIC!$C$15,AS1339,"")</f>
        <v/>
      </c>
      <c r="AU1339" s="4" t="str">
        <f t="shared" si="20"/>
        <v/>
      </c>
      <c r="AV1339"/>
      <c r="AW1339"/>
      <c r="AX1339"/>
    </row>
    <row r="1340" spans="1:50" x14ac:dyDescent="0.25">
      <c r="A1340">
        <v>39</v>
      </c>
      <c r="B1340">
        <v>39033</v>
      </c>
      <c r="C1340" s="99" t="s">
        <v>2174</v>
      </c>
      <c r="D1340" s="1" t="s">
        <v>1472</v>
      </c>
      <c r="E1340">
        <v>-0.5</v>
      </c>
      <c r="F1340" s="1">
        <v>-0.57449701629902261</v>
      </c>
      <c r="G1340" s="1">
        <v>2.5905999999999998</v>
      </c>
      <c r="H1340">
        <v>-0.25</v>
      </c>
      <c r="I1340" s="1">
        <v>-0.36233715675780698</v>
      </c>
      <c r="J1340" s="1">
        <v>1.7972999999999999</v>
      </c>
      <c r="K1340">
        <v>2.5</v>
      </c>
      <c r="L1340">
        <v>2.3225408850916378</v>
      </c>
      <c r="M1340">
        <v>27.2196</v>
      </c>
      <c r="N1340">
        <v>42485</v>
      </c>
      <c r="O1340">
        <v>19.527000000000001</v>
      </c>
      <c r="P1340">
        <v>1.419</v>
      </c>
      <c r="Q1340">
        <v>0.63300000000000001</v>
      </c>
      <c r="R1340">
        <v>2.0169999999999999</v>
      </c>
      <c r="S1340">
        <v>3</v>
      </c>
      <c r="T1340">
        <v>0.01</v>
      </c>
      <c r="U1340">
        <v>15.718</v>
      </c>
      <c r="V1340">
        <v>408.1</v>
      </c>
      <c r="W1340">
        <v>72.731999999999999</v>
      </c>
      <c r="X1340">
        <v>26.361999999999998</v>
      </c>
      <c r="Y1340">
        <v>457.47</v>
      </c>
      <c r="Z1340">
        <v>16.398099999999999</v>
      </c>
      <c r="AA1340">
        <v>2.0790000000000002</v>
      </c>
      <c r="AB1340">
        <v>0.97689999999999999</v>
      </c>
      <c r="AC1340">
        <v>96.266999999999996</v>
      </c>
      <c r="AD1340">
        <v>4.1310000000000002</v>
      </c>
      <c r="AE1340">
        <v>28.951000000000001</v>
      </c>
      <c r="AF1340">
        <v>16.006</v>
      </c>
      <c r="AG1340">
        <v>15.3</v>
      </c>
      <c r="AH1340">
        <v>13.180999999999999</v>
      </c>
      <c r="AI1340">
        <v>2.4670000000000001</v>
      </c>
      <c r="AJ1340">
        <v>0.105</v>
      </c>
      <c r="AK1340">
        <v>4.9390000000000001</v>
      </c>
      <c r="AL1340">
        <v>24.288</v>
      </c>
      <c r="AM1340">
        <v>3.5019999999999998</v>
      </c>
      <c r="AN1340">
        <v>4.7871166666666998</v>
      </c>
      <c r="AO1340">
        <v>25.934516666667001</v>
      </c>
      <c r="AP1340">
        <v>3</v>
      </c>
      <c r="AQ1340">
        <v>3</v>
      </c>
      <c r="AR1340" s="4">
        <v>1339</v>
      </c>
      <c r="AS1340" s="4">
        <f>ROWS($D$2:D1340)</f>
        <v>1339</v>
      </c>
      <c r="AT1340" s="4" t="str">
        <f>IF(D1340=PUBLIC!$C$15,AS1340,"")</f>
        <v/>
      </c>
      <c r="AU1340" s="4" t="str">
        <f t="shared" si="20"/>
        <v/>
      </c>
      <c r="AV1340"/>
      <c r="AW1340"/>
      <c r="AX1340"/>
    </row>
    <row r="1341" spans="1:50" x14ac:dyDescent="0.25">
      <c r="A1341">
        <v>39</v>
      </c>
      <c r="B1341">
        <v>39037</v>
      </c>
      <c r="C1341" s="99" t="s">
        <v>2174</v>
      </c>
      <c r="D1341" s="1" t="s">
        <v>1473</v>
      </c>
      <c r="E1341">
        <v>-0.25</v>
      </c>
      <c r="F1341" s="1">
        <v>-0.42023830367531428</v>
      </c>
      <c r="G1341" s="1">
        <v>3.2927</v>
      </c>
      <c r="H1341">
        <v>0.25</v>
      </c>
      <c r="I1341" s="1">
        <v>3.1157552990464982E-2</v>
      </c>
      <c r="J1341" s="1">
        <v>3.3532000000000002</v>
      </c>
      <c r="K1341">
        <v>4</v>
      </c>
      <c r="L1341">
        <v>3.7948843052986545</v>
      </c>
      <c r="M1341">
        <v>39.341900000000003</v>
      </c>
      <c r="N1341">
        <v>52185</v>
      </c>
      <c r="O1341">
        <v>18.381</v>
      </c>
      <c r="P1341">
        <v>1.4239999999999999</v>
      </c>
      <c r="Q1341">
        <v>0.73199999999999998</v>
      </c>
      <c r="R1341">
        <v>1.3640000000000001</v>
      </c>
      <c r="S1341">
        <v>5</v>
      </c>
      <c r="T1341">
        <v>0.01</v>
      </c>
      <c r="U1341">
        <v>12.352</v>
      </c>
      <c r="V1341">
        <v>237.09</v>
      </c>
      <c r="W1341">
        <v>53.271999999999998</v>
      </c>
      <c r="X1341">
        <v>20.696000000000002</v>
      </c>
      <c r="Y1341">
        <v>566.67999999999995</v>
      </c>
      <c r="Z1341">
        <v>8.1594999999999995</v>
      </c>
      <c r="AA1341">
        <v>1.3735999999999999</v>
      </c>
      <c r="AB1341">
        <v>4.2873000000000001</v>
      </c>
      <c r="AC1341">
        <v>56.1</v>
      </c>
      <c r="AD1341">
        <v>2.9319999999999999</v>
      </c>
      <c r="AE1341">
        <v>14.755000000000001</v>
      </c>
      <c r="AF1341">
        <v>9.39</v>
      </c>
      <c r="AG1341">
        <v>15.52</v>
      </c>
      <c r="AH1341">
        <v>11.497999999999999</v>
      </c>
      <c r="AI1341">
        <v>4.8929999999999998</v>
      </c>
      <c r="AJ1341">
        <v>5.2999999999999999E-2</v>
      </c>
      <c r="AK1341">
        <v>7.5960000000000001</v>
      </c>
      <c r="AL1341">
        <v>27.376999999999999</v>
      </c>
      <c r="AM1341">
        <v>4.6749999999999998</v>
      </c>
      <c r="AN1341">
        <v>2.8183125000000002</v>
      </c>
      <c r="AO1341">
        <v>42.443725000000001</v>
      </c>
      <c r="AP1341">
        <v>3</v>
      </c>
      <c r="AQ1341">
        <v>3</v>
      </c>
      <c r="AR1341" s="4">
        <v>1340</v>
      </c>
      <c r="AS1341" s="4">
        <f>ROWS($D$2:D1341)</f>
        <v>1340</v>
      </c>
      <c r="AT1341" s="4" t="str">
        <f>IF(D1341=PUBLIC!$C$15,AS1341,"")</f>
        <v/>
      </c>
      <c r="AU1341" s="4" t="str">
        <f t="shared" si="20"/>
        <v/>
      </c>
      <c r="AV1341"/>
      <c r="AW1341"/>
      <c r="AX1341"/>
    </row>
    <row r="1342" spans="1:50" x14ac:dyDescent="0.25">
      <c r="A1342">
        <v>39</v>
      </c>
      <c r="B1342">
        <v>39039</v>
      </c>
      <c r="C1342" s="99" t="s">
        <v>2174</v>
      </c>
      <c r="D1342" s="1" t="s">
        <v>1474</v>
      </c>
      <c r="E1342">
        <v>-0.75</v>
      </c>
      <c r="F1342" s="1">
        <v>-0.88141055520239542</v>
      </c>
      <c r="G1342" s="1">
        <v>1.1937</v>
      </c>
      <c r="H1342">
        <v>-0.25</v>
      </c>
      <c r="I1342" s="1">
        <v>-0.35889765032900273</v>
      </c>
      <c r="J1342" s="1">
        <v>1.8109</v>
      </c>
      <c r="K1342">
        <v>0.01</v>
      </c>
      <c r="L1342">
        <v>-1.8113857669841867E-2</v>
      </c>
      <c r="M1342">
        <v>7.9481999999999999</v>
      </c>
      <c r="N1342">
        <v>38488</v>
      </c>
      <c r="O1342">
        <v>16.763999999999999</v>
      </c>
      <c r="P1342">
        <v>9.5120000000000005</v>
      </c>
      <c r="Q1342">
        <v>1.7070000000000001</v>
      </c>
      <c r="R1342">
        <v>1.7589999999999999</v>
      </c>
      <c r="S1342">
        <v>5</v>
      </c>
      <c r="T1342">
        <v>0.01</v>
      </c>
      <c r="U1342">
        <v>13.603999999999999</v>
      </c>
      <c r="V1342">
        <v>438.8</v>
      </c>
      <c r="W1342">
        <v>59.759</v>
      </c>
      <c r="X1342">
        <v>49.886000000000003</v>
      </c>
      <c r="Y1342">
        <v>648.57000000000005</v>
      </c>
      <c r="Z1342">
        <v>4.6723999999999997</v>
      </c>
      <c r="AA1342">
        <v>0.76349999999999996</v>
      </c>
      <c r="AB1342">
        <v>2.8892000000000002</v>
      </c>
      <c r="AC1342">
        <v>88.033000000000001</v>
      </c>
      <c r="AD1342">
        <v>3.9489999999999998</v>
      </c>
      <c r="AE1342">
        <v>17.408000000000001</v>
      </c>
      <c r="AF1342">
        <v>75.087999999999994</v>
      </c>
      <c r="AG1342">
        <v>17.93</v>
      </c>
      <c r="AH1342">
        <v>145.76</v>
      </c>
      <c r="AI1342">
        <v>1.9330000000000001</v>
      </c>
      <c r="AJ1342">
        <v>0.19800000000000001</v>
      </c>
      <c r="AK1342">
        <v>4.1900000000000004</v>
      </c>
      <c r="AL1342">
        <v>28.228999999999999</v>
      </c>
      <c r="AM1342">
        <v>3.6560000000000001</v>
      </c>
      <c r="AN1342">
        <v>1.3283166666666999</v>
      </c>
      <c r="AO1342">
        <v>9.7449666666667003</v>
      </c>
      <c r="AP1342">
        <v>3</v>
      </c>
      <c r="AQ1342">
        <v>3</v>
      </c>
      <c r="AR1342" s="4">
        <v>1341</v>
      </c>
      <c r="AS1342" s="4">
        <f>ROWS($D$2:D1342)</f>
        <v>1341</v>
      </c>
      <c r="AT1342" s="4" t="str">
        <f>IF(D1342=PUBLIC!$C$15,AS1342,"")</f>
        <v/>
      </c>
      <c r="AU1342" s="4" t="str">
        <f t="shared" si="20"/>
        <v/>
      </c>
      <c r="AV1342"/>
      <c r="AW1342"/>
      <c r="AX1342"/>
    </row>
    <row r="1343" spans="1:50" x14ac:dyDescent="0.25">
      <c r="A1343">
        <v>39</v>
      </c>
      <c r="B1343">
        <v>39047</v>
      </c>
      <c r="C1343" s="99" t="s">
        <v>2174</v>
      </c>
      <c r="D1343" s="1" t="s">
        <v>1475</v>
      </c>
      <c r="E1343">
        <v>0.25</v>
      </c>
      <c r="F1343" s="1">
        <v>6.8156073608891726E-2</v>
      </c>
      <c r="G1343" s="1">
        <v>5.5156000000000001</v>
      </c>
      <c r="H1343">
        <v>-0.25</v>
      </c>
      <c r="I1343" s="1">
        <v>-0.48550183549513476</v>
      </c>
      <c r="J1343" s="1">
        <v>1.3103</v>
      </c>
      <c r="K1343">
        <v>5</v>
      </c>
      <c r="L1343">
        <v>4.7863534632548088</v>
      </c>
      <c r="M1343">
        <v>47.505000000000003</v>
      </c>
      <c r="N1343">
        <v>28719</v>
      </c>
      <c r="O1343">
        <v>16.504999999999999</v>
      </c>
      <c r="P1343">
        <v>1.877</v>
      </c>
      <c r="Q1343">
        <v>1.9670000000000001</v>
      </c>
      <c r="R1343">
        <v>3.0150000000000001</v>
      </c>
      <c r="S1343">
        <v>3</v>
      </c>
      <c r="T1343">
        <v>3.6181999999999999</v>
      </c>
      <c r="U1343">
        <v>18.568999999999999</v>
      </c>
      <c r="V1343">
        <v>587.28</v>
      </c>
      <c r="W1343">
        <v>38.302</v>
      </c>
      <c r="X1343">
        <v>11.491</v>
      </c>
      <c r="Y1343">
        <v>479.15</v>
      </c>
      <c r="Z1343">
        <v>3.53</v>
      </c>
      <c r="AA1343">
        <v>2.3791000000000002</v>
      </c>
      <c r="AB1343">
        <v>1.3183</v>
      </c>
      <c r="AC1343">
        <v>108.56699999999999</v>
      </c>
      <c r="AD1343">
        <v>4.2130000000000001</v>
      </c>
      <c r="AE1343">
        <v>20.891999999999999</v>
      </c>
      <c r="AF1343">
        <v>17.062000000000001</v>
      </c>
      <c r="AG1343">
        <v>0.01</v>
      </c>
      <c r="AH1343">
        <v>24.722000000000001</v>
      </c>
      <c r="AI1343">
        <v>4.2539999999999996</v>
      </c>
      <c r="AJ1343">
        <v>0.08</v>
      </c>
      <c r="AK1343">
        <v>6.0830000000000002</v>
      </c>
      <c r="AL1343">
        <v>19.149000000000001</v>
      </c>
      <c r="AM1343">
        <v>5.2569999999999997</v>
      </c>
      <c r="AN1343">
        <v>4.5235333333333001</v>
      </c>
      <c r="AO1343">
        <v>28.659366666667001</v>
      </c>
      <c r="AP1343">
        <v>3</v>
      </c>
      <c r="AQ1343">
        <v>3</v>
      </c>
      <c r="AR1343" s="4">
        <v>1342</v>
      </c>
      <c r="AS1343" s="4">
        <f>ROWS($D$2:D1343)</f>
        <v>1342</v>
      </c>
      <c r="AT1343" s="4" t="str">
        <f>IF(D1343=PUBLIC!$C$15,AS1343,"")</f>
        <v/>
      </c>
      <c r="AU1343" s="4" t="str">
        <f t="shared" si="20"/>
        <v/>
      </c>
      <c r="AV1343"/>
      <c r="AW1343"/>
      <c r="AX1343"/>
    </row>
    <row r="1344" spans="1:50" x14ac:dyDescent="0.25">
      <c r="A1344">
        <v>39</v>
      </c>
      <c r="B1344">
        <v>39053</v>
      </c>
      <c r="C1344" s="99" t="s">
        <v>2174</v>
      </c>
      <c r="D1344" s="1" t="s">
        <v>1476</v>
      </c>
      <c r="E1344">
        <v>0.01</v>
      </c>
      <c r="F1344" s="1">
        <v>-0.18246764593229037</v>
      </c>
      <c r="G1344" s="1">
        <v>4.3749000000000002</v>
      </c>
      <c r="H1344">
        <v>1</v>
      </c>
      <c r="I1344" s="1">
        <v>0.85681612932260909</v>
      </c>
      <c r="J1344" s="1">
        <v>6.6178999999999997</v>
      </c>
      <c r="K1344">
        <v>4.25</v>
      </c>
      <c r="L1344">
        <v>4.1831472761355224</v>
      </c>
      <c r="M1344">
        <v>42.538600000000002</v>
      </c>
      <c r="N1344">
        <v>30376</v>
      </c>
      <c r="O1344">
        <v>17.178000000000001</v>
      </c>
      <c r="P1344">
        <v>1.2110000000000001</v>
      </c>
      <c r="Q1344">
        <v>2.6859999999999999</v>
      </c>
      <c r="R1344">
        <v>2.347</v>
      </c>
      <c r="S1344">
        <v>5</v>
      </c>
      <c r="T1344">
        <v>0.01</v>
      </c>
      <c r="U1344">
        <v>21.436</v>
      </c>
      <c r="V1344">
        <v>366.06</v>
      </c>
      <c r="W1344">
        <v>37.859000000000002</v>
      </c>
      <c r="X1344">
        <v>6.9130000000000003</v>
      </c>
      <c r="Y1344">
        <v>493.09</v>
      </c>
      <c r="Z1344">
        <v>8.2426999999999992</v>
      </c>
      <c r="AA1344">
        <v>3.1356999999999999</v>
      </c>
      <c r="AB1344">
        <v>1.2687999999999999</v>
      </c>
      <c r="AC1344">
        <v>107.834</v>
      </c>
      <c r="AD1344">
        <v>4.3289999999999997</v>
      </c>
      <c r="AE1344">
        <v>19.751999999999999</v>
      </c>
      <c r="AF1344">
        <v>45.430999999999997</v>
      </c>
      <c r="AG1344">
        <v>30.95</v>
      </c>
      <c r="AH1344">
        <v>47.734999999999999</v>
      </c>
      <c r="AI1344">
        <v>1.64</v>
      </c>
      <c r="AJ1344">
        <v>0.182</v>
      </c>
      <c r="AK1344">
        <v>7.2889999999999997</v>
      </c>
      <c r="AL1344">
        <v>13.978</v>
      </c>
      <c r="AM1344">
        <v>5.38</v>
      </c>
      <c r="AN1344">
        <v>4.4468333333333003</v>
      </c>
      <c r="AO1344">
        <v>49.301650000000002</v>
      </c>
      <c r="AP1344">
        <v>3</v>
      </c>
      <c r="AQ1344">
        <v>3</v>
      </c>
      <c r="AR1344" s="4">
        <v>1343</v>
      </c>
      <c r="AS1344" s="4">
        <f>ROWS($D$2:D1344)</f>
        <v>1343</v>
      </c>
      <c r="AT1344" s="4" t="str">
        <f>IF(D1344=PUBLIC!$C$15,AS1344,"")</f>
        <v/>
      </c>
      <c r="AU1344" s="4" t="str">
        <f t="shared" si="20"/>
        <v/>
      </c>
      <c r="AV1344"/>
      <c r="AW1344"/>
      <c r="AX1344"/>
    </row>
    <row r="1345" spans="1:50" x14ac:dyDescent="0.25">
      <c r="A1345">
        <v>39</v>
      </c>
      <c r="B1345">
        <v>39059</v>
      </c>
      <c r="C1345" s="99" t="s">
        <v>2174</v>
      </c>
      <c r="D1345" s="1" t="s">
        <v>1477</v>
      </c>
      <c r="E1345">
        <v>0.01</v>
      </c>
      <c r="F1345" s="1">
        <v>-0.23996587281396606</v>
      </c>
      <c r="G1345" s="1">
        <v>4.1132</v>
      </c>
      <c r="H1345">
        <v>-0.5</v>
      </c>
      <c r="I1345" s="1">
        <v>-0.56420583554247861</v>
      </c>
      <c r="J1345" s="1">
        <v>0.99909999999999999</v>
      </c>
      <c r="K1345">
        <v>1.5</v>
      </c>
      <c r="L1345">
        <v>1.4017356607022526</v>
      </c>
      <c r="M1345">
        <v>19.638300000000001</v>
      </c>
      <c r="N1345">
        <v>39478</v>
      </c>
      <c r="O1345">
        <v>17.544</v>
      </c>
      <c r="P1345">
        <v>1.0820000000000001</v>
      </c>
      <c r="Q1345">
        <v>1.244</v>
      </c>
      <c r="R1345">
        <v>2.6669999999999998</v>
      </c>
      <c r="S1345">
        <v>5</v>
      </c>
      <c r="T1345">
        <v>7.8110999999999997</v>
      </c>
      <c r="U1345">
        <v>19.847999999999999</v>
      </c>
      <c r="V1345">
        <v>416</v>
      </c>
      <c r="W1345">
        <v>36.222999999999999</v>
      </c>
      <c r="X1345">
        <v>19.251000000000001</v>
      </c>
      <c r="Y1345">
        <v>451.81</v>
      </c>
      <c r="Z1345">
        <v>12.9527</v>
      </c>
      <c r="AA1345">
        <v>1.0227999999999999</v>
      </c>
      <c r="AB1345">
        <v>4.8390000000000004</v>
      </c>
      <c r="AC1345">
        <v>105.8</v>
      </c>
      <c r="AD1345">
        <v>4.2300000000000004</v>
      </c>
      <c r="AE1345">
        <v>10.132</v>
      </c>
      <c r="AF1345">
        <v>47.875</v>
      </c>
      <c r="AG1345">
        <v>73.209999999999994</v>
      </c>
      <c r="AH1345">
        <v>121.84</v>
      </c>
      <c r="AI1345">
        <v>1.5920000000000001</v>
      </c>
      <c r="AJ1345">
        <v>2.7250000000000001</v>
      </c>
      <c r="AK1345">
        <v>7.5439999999999996</v>
      </c>
      <c r="AL1345">
        <v>16.286999999999999</v>
      </c>
      <c r="AM1345">
        <v>3.7120000000000002</v>
      </c>
      <c r="AN1345">
        <v>3.3877000000000002</v>
      </c>
      <c r="AO1345">
        <v>14.003333333333</v>
      </c>
      <c r="AP1345">
        <v>3</v>
      </c>
      <c r="AQ1345">
        <v>3</v>
      </c>
      <c r="AR1345" s="4">
        <v>1344</v>
      </c>
      <c r="AS1345" s="4">
        <f>ROWS($D$2:D1345)</f>
        <v>1344</v>
      </c>
      <c r="AT1345" s="4" t="str">
        <f>IF(D1345=PUBLIC!$C$15,AS1345,"")</f>
        <v/>
      </c>
      <c r="AU1345" s="4" t="str">
        <f t="shared" si="20"/>
        <v/>
      </c>
      <c r="AV1345"/>
      <c r="AW1345"/>
      <c r="AX1345"/>
    </row>
    <row r="1346" spans="1:50" x14ac:dyDescent="0.25">
      <c r="A1346">
        <v>39</v>
      </c>
      <c r="B1346">
        <v>39063</v>
      </c>
      <c r="C1346" s="99" t="s">
        <v>2174</v>
      </c>
      <c r="D1346" s="1" t="s">
        <v>1478</v>
      </c>
      <c r="E1346">
        <v>-0.5</v>
      </c>
      <c r="F1346" s="1">
        <v>-0.57164078034387622</v>
      </c>
      <c r="G1346" s="1">
        <v>2.6036000000000001</v>
      </c>
      <c r="H1346">
        <v>0.01</v>
      </c>
      <c r="I1346" s="1">
        <v>-2.6302436761323364E-2</v>
      </c>
      <c r="J1346" s="1">
        <v>3.1259999999999999</v>
      </c>
      <c r="K1346">
        <v>2.5</v>
      </c>
      <c r="L1346">
        <v>2.3213263107780122</v>
      </c>
      <c r="M1346">
        <v>27.209599999999998</v>
      </c>
      <c r="N1346">
        <v>75672</v>
      </c>
      <c r="O1346">
        <v>15.83</v>
      </c>
      <c r="P1346">
        <v>5.0679999999999996</v>
      </c>
      <c r="Q1346">
        <v>1.355</v>
      </c>
      <c r="R1346">
        <v>3.6379999999999999</v>
      </c>
      <c r="S1346">
        <v>5</v>
      </c>
      <c r="T1346">
        <v>4.3437999999999999</v>
      </c>
      <c r="U1346">
        <v>13.465</v>
      </c>
      <c r="V1346">
        <v>306.82</v>
      </c>
      <c r="W1346">
        <v>91.975999999999999</v>
      </c>
      <c r="X1346">
        <v>21.937000000000001</v>
      </c>
      <c r="Y1346">
        <v>1072.05</v>
      </c>
      <c r="Z1346">
        <v>7.6955999999999998</v>
      </c>
      <c r="AA1346">
        <v>0.97850000000000004</v>
      </c>
      <c r="AB1346">
        <v>0.89810000000000001</v>
      </c>
      <c r="AC1346">
        <v>67.233000000000004</v>
      </c>
      <c r="AD1346">
        <v>2.6829999999999998</v>
      </c>
      <c r="AE1346">
        <v>13.875999999999999</v>
      </c>
      <c r="AF1346">
        <v>86.028999999999996</v>
      </c>
      <c r="AG1346">
        <v>20.88</v>
      </c>
      <c r="AH1346">
        <v>83.254000000000005</v>
      </c>
      <c r="AI1346">
        <v>1.2509999999999999</v>
      </c>
      <c r="AJ1346">
        <v>0.36399999999999999</v>
      </c>
      <c r="AK1346">
        <v>4.4420000000000002</v>
      </c>
      <c r="AL1346">
        <v>28.02</v>
      </c>
      <c r="AM1346">
        <v>4.2720000000000002</v>
      </c>
      <c r="AN1346">
        <v>1.9121857142856999</v>
      </c>
      <c r="AO1346">
        <v>15.297214285714</v>
      </c>
      <c r="AP1346">
        <v>3</v>
      </c>
      <c r="AQ1346">
        <v>3</v>
      </c>
      <c r="AR1346" s="4">
        <v>1345</v>
      </c>
      <c r="AS1346" s="4">
        <f>ROWS($D$2:D1346)</f>
        <v>1345</v>
      </c>
      <c r="AT1346" s="4" t="str">
        <f>IF(D1346=PUBLIC!$C$15,AS1346,"")</f>
        <v/>
      </c>
      <c r="AU1346" s="4" t="str">
        <f t="shared" si="20"/>
        <v/>
      </c>
      <c r="AV1346"/>
      <c r="AW1346"/>
      <c r="AX1346"/>
    </row>
    <row r="1347" spans="1:50" x14ac:dyDescent="0.25">
      <c r="A1347">
        <v>39</v>
      </c>
      <c r="B1347">
        <v>39065</v>
      </c>
      <c r="C1347" s="99" t="s">
        <v>2174</v>
      </c>
      <c r="D1347" s="1" t="s">
        <v>1479</v>
      </c>
      <c r="E1347">
        <v>-0.5</v>
      </c>
      <c r="F1347" s="1">
        <v>-0.53446577083535685</v>
      </c>
      <c r="G1347" s="1">
        <v>2.7728000000000002</v>
      </c>
      <c r="H1347">
        <v>1.5</v>
      </c>
      <c r="I1347" s="1">
        <v>1.4806818983354231</v>
      </c>
      <c r="J1347" s="1">
        <v>9.0846999999999998</v>
      </c>
      <c r="K1347">
        <v>1</v>
      </c>
      <c r="L1347">
        <v>0.99778038973333449</v>
      </c>
      <c r="M1347">
        <v>16.3124</v>
      </c>
      <c r="N1347">
        <v>31652</v>
      </c>
      <c r="O1347">
        <v>14.773</v>
      </c>
      <c r="P1347">
        <v>1.4910000000000001</v>
      </c>
      <c r="Q1347">
        <v>0.6</v>
      </c>
      <c r="R1347">
        <v>2.4860000000000002</v>
      </c>
      <c r="S1347">
        <v>6</v>
      </c>
      <c r="T1347">
        <v>0.01</v>
      </c>
      <c r="U1347">
        <v>15.625</v>
      </c>
      <c r="V1347">
        <v>115.63</v>
      </c>
      <c r="W1347">
        <v>36.649000000000001</v>
      </c>
      <c r="X1347">
        <v>11.69</v>
      </c>
      <c r="Y1347">
        <v>448.26</v>
      </c>
      <c r="Z1347">
        <v>3.9398</v>
      </c>
      <c r="AA1347">
        <v>6.0880999999999998</v>
      </c>
      <c r="AB1347">
        <v>6.4154</v>
      </c>
      <c r="AC1347">
        <v>74.600999999999999</v>
      </c>
      <c r="AD1347">
        <v>3.3490000000000002</v>
      </c>
      <c r="AE1347">
        <v>15.481</v>
      </c>
      <c r="AF1347">
        <v>15.797000000000001</v>
      </c>
      <c r="AG1347">
        <v>2.21</v>
      </c>
      <c r="AH1347">
        <v>32.225000000000001</v>
      </c>
      <c r="AI1347">
        <v>2.774</v>
      </c>
      <c r="AJ1347">
        <v>0.01</v>
      </c>
      <c r="AK1347">
        <v>5.218</v>
      </c>
      <c r="AL1347">
        <v>23.457000000000001</v>
      </c>
      <c r="AM1347">
        <v>4.3609999999999998</v>
      </c>
      <c r="AN1347">
        <v>2.6579428571429</v>
      </c>
      <c r="AO1347">
        <v>20.899414285713998</v>
      </c>
      <c r="AP1347">
        <v>3</v>
      </c>
      <c r="AQ1347">
        <v>3</v>
      </c>
      <c r="AR1347" s="4">
        <v>1346</v>
      </c>
      <c r="AS1347" s="4">
        <f>ROWS($D$2:D1347)</f>
        <v>1346</v>
      </c>
      <c r="AT1347" s="4" t="str">
        <f>IF(D1347=PUBLIC!$C$15,AS1347,"")</f>
        <v/>
      </c>
      <c r="AU1347" s="4" t="str">
        <f t="shared" ref="AU1347:AU1410" si="21">IFERROR(SMALL($AT$2:$AT$2013,AS1347),"")</f>
        <v/>
      </c>
      <c r="AV1347"/>
      <c r="AW1347"/>
      <c r="AX1347"/>
    </row>
    <row r="1348" spans="1:50" x14ac:dyDescent="0.25">
      <c r="A1348">
        <v>39</v>
      </c>
      <c r="B1348">
        <v>39067</v>
      </c>
      <c r="C1348" s="99" t="s">
        <v>2174</v>
      </c>
      <c r="D1348" s="1" t="s">
        <v>1480</v>
      </c>
      <c r="E1348">
        <v>0.75</v>
      </c>
      <c r="F1348" s="1">
        <v>0.7250903432925373</v>
      </c>
      <c r="G1348" s="1">
        <v>8.5055999999999994</v>
      </c>
      <c r="H1348">
        <v>-0.75</v>
      </c>
      <c r="I1348" s="1">
        <v>-0.81688310561735389</v>
      </c>
      <c r="J1348" s="1">
        <v>0.01</v>
      </c>
      <c r="K1348">
        <v>0.25</v>
      </c>
      <c r="L1348">
        <v>4.1934696395834588E-2</v>
      </c>
      <c r="M1348">
        <v>8.4426000000000005</v>
      </c>
      <c r="N1348">
        <v>15521</v>
      </c>
      <c r="O1348">
        <v>20.088999999999999</v>
      </c>
      <c r="P1348">
        <v>0.84399999999999997</v>
      </c>
      <c r="Q1348">
        <v>2.0299999999999998</v>
      </c>
      <c r="R1348">
        <v>1.8939999999999999</v>
      </c>
      <c r="S1348">
        <v>6</v>
      </c>
      <c r="T1348">
        <v>0.01</v>
      </c>
      <c r="U1348">
        <v>18.085999999999999</v>
      </c>
      <c r="V1348">
        <v>186.68</v>
      </c>
      <c r="W1348">
        <v>31.57</v>
      </c>
      <c r="X1348">
        <v>3.2210000000000001</v>
      </c>
      <c r="Y1348">
        <v>429.53</v>
      </c>
      <c r="Z1348">
        <v>2.8969</v>
      </c>
      <c r="AA1348">
        <v>0.01</v>
      </c>
      <c r="AB1348">
        <v>0.01</v>
      </c>
      <c r="AC1348">
        <v>69.635000000000005</v>
      </c>
      <c r="AD1348">
        <v>3.8340000000000001</v>
      </c>
      <c r="AE1348">
        <v>26.416</v>
      </c>
      <c r="AF1348">
        <v>4.51</v>
      </c>
      <c r="AG1348">
        <v>3.87</v>
      </c>
      <c r="AH1348">
        <v>10.308999999999999</v>
      </c>
      <c r="AI1348">
        <v>0.6</v>
      </c>
      <c r="AJ1348">
        <v>7.98</v>
      </c>
      <c r="AK1348">
        <v>9.2550000000000008</v>
      </c>
      <c r="AL1348">
        <v>14.849</v>
      </c>
      <c r="AM1348">
        <v>6.6150000000000002</v>
      </c>
      <c r="AN1348">
        <v>2.6518799999999998</v>
      </c>
      <c r="AO1348">
        <v>19.285139999999998</v>
      </c>
      <c r="AP1348">
        <v>3</v>
      </c>
      <c r="AQ1348">
        <v>3</v>
      </c>
      <c r="AR1348" s="4">
        <v>1347</v>
      </c>
      <c r="AS1348" s="4">
        <f>ROWS($D$2:D1348)</f>
        <v>1347</v>
      </c>
      <c r="AT1348" s="4" t="str">
        <f>IF(D1348=PUBLIC!$C$15,AS1348,"")</f>
        <v/>
      </c>
      <c r="AU1348" s="4" t="str">
        <f t="shared" si="21"/>
        <v/>
      </c>
      <c r="AV1348"/>
      <c r="AW1348"/>
      <c r="AX1348"/>
    </row>
    <row r="1349" spans="1:50" x14ac:dyDescent="0.25">
      <c r="A1349">
        <v>39</v>
      </c>
      <c r="B1349">
        <v>39069</v>
      </c>
      <c r="C1349" s="99" t="s">
        <v>2174</v>
      </c>
      <c r="D1349" s="1" t="s">
        <v>1481</v>
      </c>
      <c r="E1349">
        <v>-0.5</v>
      </c>
      <c r="F1349" s="1">
        <v>-0.6144184065336441</v>
      </c>
      <c r="G1349" s="1">
        <v>2.4089</v>
      </c>
      <c r="H1349">
        <v>0.01</v>
      </c>
      <c r="I1349" s="1">
        <v>-0.16223881216443164</v>
      </c>
      <c r="J1349" s="1">
        <v>2.5884999999999998</v>
      </c>
      <c r="K1349">
        <v>0.5</v>
      </c>
      <c r="L1349">
        <v>0.26626657212258265</v>
      </c>
      <c r="M1349">
        <v>10.2896</v>
      </c>
      <c r="N1349">
        <v>27890</v>
      </c>
      <c r="O1349">
        <v>17.63</v>
      </c>
      <c r="P1349">
        <v>7.3040000000000003</v>
      </c>
      <c r="Q1349">
        <v>0.45200000000000001</v>
      </c>
      <c r="R1349">
        <v>1.7250000000000001</v>
      </c>
      <c r="S1349">
        <v>6</v>
      </c>
      <c r="T1349">
        <v>0.01</v>
      </c>
      <c r="U1349">
        <v>10.17</v>
      </c>
      <c r="V1349">
        <v>223.68</v>
      </c>
      <c r="W1349">
        <v>70.275999999999996</v>
      </c>
      <c r="X1349">
        <v>22.588999999999999</v>
      </c>
      <c r="Y1349">
        <v>647.19000000000005</v>
      </c>
      <c r="Z1349">
        <v>0.01</v>
      </c>
      <c r="AA1349">
        <v>1.0141</v>
      </c>
      <c r="AB1349">
        <v>2.0282</v>
      </c>
      <c r="AC1349">
        <v>60.8</v>
      </c>
      <c r="AD1349">
        <v>2.9039999999999999</v>
      </c>
      <c r="AE1349">
        <v>12.907999999999999</v>
      </c>
      <c r="AF1349">
        <v>3.944</v>
      </c>
      <c r="AG1349">
        <v>6.1</v>
      </c>
      <c r="AH1349">
        <v>33.344999999999999</v>
      </c>
      <c r="AI1349">
        <v>2.7690000000000001</v>
      </c>
      <c r="AJ1349">
        <v>0.17100000000000001</v>
      </c>
      <c r="AK1349">
        <v>7.1870000000000003</v>
      </c>
      <c r="AL1349">
        <v>25.094999999999999</v>
      </c>
      <c r="AM1349">
        <v>5.7089999999999996</v>
      </c>
      <c r="AN1349">
        <v>1.5693285714286</v>
      </c>
      <c r="AO1349">
        <v>17.673242857142998</v>
      </c>
      <c r="AP1349">
        <v>3</v>
      </c>
      <c r="AQ1349">
        <v>3</v>
      </c>
      <c r="AR1349" s="4">
        <v>1348</v>
      </c>
      <c r="AS1349" s="4">
        <f>ROWS($D$2:D1349)</f>
        <v>1348</v>
      </c>
      <c r="AT1349" s="4" t="str">
        <f>IF(D1349=PUBLIC!$C$15,AS1349,"")</f>
        <v/>
      </c>
      <c r="AU1349" s="4" t="str">
        <f t="shared" si="21"/>
        <v/>
      </c>
      <c r="AV1349"/>
      <c r="AW1349"/>
      <c r="AX1349"/>
    </row>
    <row r="1350" spans="1:50" x14ac:dyDescent="0.25">
      <c r="A1350">
        <v>39</v>
      </c>
      <c r="B1350">
        <v>39071</v>
      </c>
      <c r="C1350" s="99" t="s">
        <v>2174</v>
      </c>
      <c r="D1350" s="1" t="s">
        <v>1482</v>
      </c>
      <c r="E1350">
        <v>-0.25</v>
      </c>
      <c r="F1350" s="1">
        <v>-0.4969392245938965</v>
      </c>
      <c r="G1350" s="1">
        <v>2.9436</v>
      </c>
      <c r="H1350">
        <v>-0.25</v>
      </c>
      <c r="I1350" s="1">
        <v>-0.46873424165471417</v>
      </c>
      <c r="J1350" s="1">
        <v>1.3766</v>
      </c>
      <c r="K1350">
        <v>3.5</v>
      </c>
      <c r="L1350">
        <v>3.4887872867785941</v>
      </c>
      <c r="M1350">
        <v>36.8217</v>
      </c>
      <c r="N1350">
        <v>43109</v>
      </c>
      <c r="O1350">
        <v>17.053999999999998</v>
      </c>
      <c r="P1350">
        <v>0.89100000000000001</v>
      </c>
      <c r="Q1350">
        <v>1.004</v>
      </c>
      <c r="R1350">
        <v>2.4750000000000001</v>
      </c>
      <c r="S1350">
        <v>4</v>
      </c>
      <c r="T1350">
        <v>0.01</v>
      </c>
      <c r="U1350">
        <v>20.738</v>
      </c>
      <c r="V1350">
        <v>228.57</v>
      </c>
      <c r="W1350">
        <v>32.012</v>
      </c>
      <c r="X1350">
        <v>23.661000000000001</v>
      </c>
      <c r="Y1350">
        <v>468.47</v>
      </c>
      <c r="Z1350">
        <v>8.6647999999999996</v>
      </c>
      <c r="AA1350">
        <v>3.4722</v>
      </c>
      <c r="AB1350">
        <v>7.3303000000000003</v>
      </c>
      <c r="AC1350">
        <v>113.56699999999999</v>
      </c>
      <c r="AD1350">
        <v>4.4539999999999997</v>
      </c>
      <c r="AE1350">
        <v>21.341000000000001</v>
      </c>
      <c r="AF1350">
        <v>27.835999999999999</v>
      </c>
      <c r="AG1350">
        <v>0.01</v>
      </c>
      <c r="AH1350">
        <v>26.213000000000001</v>
      </c>
      <c r="AI1350">
        <v>3.85</v>
      </c>
      <c r="AJ1350">
        <v>0.54300000000000004</v>
      </c>
      <c r="AK1350">
        <v>6.42</v>
      </c>
      <c r="AL1350">
        <v>19.148</v>
      </c>
      <c r="AM1350">
        <v>7.88</v>
      </c>
      <c r="AN1350">
        <v>4.1181166666667002</v>
      </c>
      <c r="AO1350">
        <v>42.231549999999999</v>
      </c>
      <c r="AP1350">
        <v>3</v>
      </c>
      <c r="AQ1350">
        <v>3</v>
      </c>
      <c r="AR1350" s="4">
        <v>1349</v>
      </c>
      <c r="AS1350" s="4">
        <f>ROWS($D$2:D1350)</f>
        <v>1349</v>
      </c>
      <c r="AT1350" s="4" t="str">
        <f>IF(D1350=PUBLIC!$C$15,AS1350,"")</f>
        <v/>
      </c>
      <c r="AU1350" s="4" t="str">
        <f t="shared" si="21"/>
        <v/>
      </c>
      <c r="AV1350"/>
      <c r="AW1350"/>
      <c r="AX1350"/>
    </row>
    <row r="1351" spans="1:50" x14ac:dyDescent="0.25">
      <c r="A1351">
        <v>39</v>
      </c>
      <c r="B1351">
        <v>39073</v>
      </c>
      <c r="C1351" s="99" t="s">
        <v>2174</v>
      </c>
      <c r="D1351" s="1" t="s">
        <v>1483</v>
      </c>
      <c r="E1351">
        <v>0.5</v>
      </c>
      <c r="F1351" s="1">
        <v>0.34136602824153839</v>
      </c>
      <c r="G1351" s="1">
        <v>6.7591000000000001</v>
      </c>
      <c r="H1351">
        <v>0.5</v>
      </c>
      <c r="I1351" s="1">
        <v>0.49860165095802778</v>
      </c>
      <c r="J1351" s="1">
        <v>5.2015000000000002</v>
      </c>
      <c r="K1351">
        <v>1</v>
      </c>
      <c r="L1351">
        <v>0.78249709264310097</v>
      </c>
      <c r="M1351">
        <v>14.539899999999999</v>
      </c>
      <c r="N1351">
        <v>28690</v>
      </c>
      <c r="O1351">
        <v>17.449000000000002</v>
      </c>
      <c r="P1351">
        <v>0.85399999999999998</v>
      </c>
      <c r="Q1351">
        <v>0.90300000000000002</v>
      </c>
      <c r="R1351">
        <v>1.579</v>
      </c>
      <c r="S1351">
        <v>1</v>
      </c>
      <c r="T1351">
        <v>0.01</v>
      </c>
      <c r="U1351">
        <v>16.626999999999999</v>
      </c>
      <c r="V1351">
        <v>236.1</v>
      </c>
      <c r="W1351">
        <v>28.581</v>
      </c>
      <c r="X1351">
        <v>21.61</v>
      </c>
      <c r="Y1351">
        <v>445.66</v>
      </c>
      <c r="Z1351">
        <v>9.9568999999999992</v>
      </c>
      <c r="AA1351">
        <v>2.6821999999999999</v>
      </c>
      <c r="AB1351">
        <v>9.3244000000000007</v>
      </c>
      <c r="AC1351">
        <v>101.967</v>
      </c>
      <c r="AD1351">
        <v>4.601</v>
      </c>
      <c r="AE1351">
        <v>9.0619999999999994</v>
      </c>
      <c r="AF1351">
        <v>20.913</v>
      </c>
      <c r="AG1351">
        <v>29.63</v>
      </c>
      <c r="AH1351">
        <v>15.336</v>
      </c>
      <c r="AI1351">
        <v>0.94399999999999995</v>
      </c>
      <c r="AJ1351">
        <v>0.871</v>
      </c>
      <c r="AK1351">
        <v>9.5939999999999994</v>
      </c>
      <c r="AL1351">
        <v>13.541</v>
      </c>
      <c r="AM1351">
        <v>4.3780000000000001</v>
      </c>
      <c r="AN1351">
        <v>4.2168166666667002</v>
      </c>
      <c r="AO1351">
        <v>17.139199999999999</v>
      </c>
      <c r="AP1351">
        <v>3</v>
      </c>
      <c r="AQ1351">
        <v>3</v>
      </c>
      <c r="AR1351" s="4">
        <v>1350</v>
      </c>
      <c r="AS1351" s="4">
        <f>ROWS($D$2:D1351)</f>
        <v>1350</v>
      </c>
      <c r="AT1351" s="4" t="str">
        <f>IF(D1351=PUBLIC!$C$15,AS1351,"")</f>
        <v/>
      </c>
      <c r="AU1351" s="4" t="str">
        <f t="shared" si="21"/>
        <v/>
      </c>
      <c r="AV1351"/>
      <c r="AW1351"/>
      <c r="AX1351"/>
    </row>
    <row r="1352" spans="1:50" x14ac:dyDescent="0.25">
      <c r="A1352">
        <v>39</v>
      </c>
      <c r="B1352">
        <v>39075</v>
      </c>
      <c r="C1352" s="99" t="s">
        <v>2174</v>
      </c>
      <c r="D1352" s="1" t="s">
        <v>1484</v>
      </c>
      <c r="E1352">
        <v>-1</v>
      </c>
      <c r="F1352" s="1">
        <v>-1.1436789290222509</v>
      </c>
      <c r="G1352" s="1">
        <v>0.01</v>
      </c>
      <c r="H1352">
        <v>-0.5</v>
      </c>
      <c r="I1352" s="1">
        <v>-0.60904587155916901</v>
      </c>
      <c r="J1352" s="1">
        <v>0.82179999999999997</v>
      </c>
      <c r="K1352">
        <v>0.01</v>
      </c>
      <c r="L1352">
        <v>-0.16125144053068247</v>
      </c>
      <c r="M1352">
        <v>6.7697000000000003</v>
      </c>
      <c r="N1352">
        <v>43702</v>
      </c>
      <c r="O1352">
        <v>12.478</v>
      </c>
      <c r="P1352">
        <v>0.89700000000000002</v>
      </c>
      <c r="Q1352">
        <v>0.17199999999999999</v>
      </c>
      <c r="R1352">
        <v>0.97699999999999998</v>
      </c>
      <c r="S1352">
        <v>9</v>
      </c>
      <c r="T1352">
        <v>0.01</v>
      </c>
      <c r="U1352">
        <v>12.858000000000001</v>
      </c>
      <c r="V1352">
        <v>113.71</v>
      </c>
      <c r="W1352">
        <v>38.442</v>
      </c>
      <c r="X1352">
        <v>3.89</v>
      </c>
      <c r="Y1352">
        <v>1435.34</v>
      </c>
      <c r="Z1352">
        <v>1.8615999999999999</v>
      </c>
      <c r="AA1352">
        <v>0.01</v>
      </c>
      <c r="AB1352">
        <v>0.01</v>
      </c>
      <c r="AC1352">
        <v>28.3</v>
      </c>
      <c r="AD1352">
        <v>1.2470000000000001</v>
      </c>
      <c r="AE1352">
        <v>3.4319999999999999</v>
      </c>
      <c r="AF1352">
        <v>19.908000000000001</v>
      </c>
      <c r="AG1352">
        <v>3.43</v>
      </c>
      <c r="AH1352">
        <v>46.908999999999999</v>
      </c>
      <c r="AI1352">
        <v>6.1459999999999999</v>
      </c>
      <c r="AJ1352">
        <v>1.07</v>
      </c>
      <c r="AK1352">
        <v>10.074</v>
      </c>
      <c r="AL1352">
        <v>29.475000000000001</v>
      </c>
      <c r="AM1352">
        <v>4.1689999999999996</v>
      </c>
      <c r="AN1352">
        <v>2.8227500000000001</v>
      </c>
      <c r="AO1352">
        <v>14.59845</v>
      </c>
      <c r="AP1352">
        <v>3</v>
      </c>
      <c r="AQ1352">
        <v>3</v>
      </c>
      <c r="AR1352" s="4">
        <v>1351</v>
      </c>
      <c r="AS1352" s="4">
        <f>ROWS($D$2:D1352)</f>
        <v>1351</v>
      </c>
      <c r="AT1352" s="4" t="str">
        <f>IF(D1352=PUBLIC!$C$15,AS1352,"")</f>
        <v/>
      </c>
      <c r="AU1352" s="4" t="str">
        <f t="shared" si="21"/>
        <v/>
      </c>
      <c r="AV1352"/>
      <c r="AW1352"/>
      <c r="AX1352"/>
    </row>
    <row r="1353" spans="1:50" x14ac:dyDescent="0.25">
      <c r="A1353">
        <v>39</v>
      </c>
      <c r="B1353">
        <v>39077</v>
      </c>
      <c r="C1353" s="99" t="s">
        <v>2174</v>
      </c>
      <c r="D1353" s="1" t="s">
        <v>1485</v>
      </c>
      <c r="E1353">
        <v>0.25</v>
      </c>
      <c r="F1353" s="1">
        <v>0.20119075598128222</v>
      </c>
      <c r="G1353" s="1">
        <v>6.1211000000000002</v>
      </c>
      <c r="H1353">
        <v>-0.5</v>
      </c>
      <c r="I1353" s="1">
        <v>-0.50659410286000772</v>
      </c>
      <c r="J1353" s="1">
        <v>1.2269000000000001</v>
      </c>
      <c r="K1353">
        <v>2.75</v>
      </c>
      <c r="L1353">
        <v>2.6340791965367436</v>
      </c>
      <c r="M1353">
        <v>29.784600000000001</v>
      </c>
      <c r="N1353">
        <v>58704</v>
      </c>
      <c r="O1353">
        <v>15.442</v>
      </c>
      <c r="P1353">
        <v>6.01</v>
      </c>
      <c r="Q1353">
        <v>1.2130000000000001</v>
      </c>
      <c r="R1353">
        <v>1.9330000000000001</v>
      </c>
      <c r="S1353">
        <v>3</v>
      </c>
      <c r="T1353">
        <v>0.01</v>
      </c>
      <c r="U1353">
        <v>12.875</v>
      </c>
      <c r="V1353">
        <v>256.98</v>
      </c>
      <c r="W1353">
        <v>63.709000000000003</v>
      </c>
      <c r="X1353">
        <v>20.271000000000001</v>
      </c>
      <c r="Y1353">
        <v>671.3</v>
      </c>
      <c r="Z1353">
        <v>2.0516000000000001</v>
      </c>
      <c r="AA1353">
        <v>4.0976999999999997</v>
      </c>
      <c r="AB1353">
        <v>3.2410999999999999</v>
      </c>
      <c r="AC1353">
        <v>105.7</v>
      </c>
      <c r="AD1353">
        <v>3.552</v>
      </c>
      <c r="AE1353">
        <v>31.855</v>
      </c>
      <c r="AF1353">
        <v>94.712000000000003</v>
      </c>
      <c r="AG1353">
        <v>5.1100000000000003</v>
      </c>
      <c r="AH1353">
        <v>38.328000000000003</v>
      </c>
      <c r="AI1353">
        <v>4.5090000000000003</v>
      </c>
      <c r="AJ1353">
        <v>0.17299999999999999</v>
      </c>
      <c r="AK1353">
        <v>7.5540000000000003</v>
      </c>
      <c r="AL1353">
        <v>24.289000000000001</v>
      </c>
      <c r="AM1353">
        <v>6.0670000000000002</v>
      </c>
      <c r="AN1353">
        <v>3.1070428571429001</v>
      </c>
      <c r="AO1353">
        <v>28.046357142857001</v>
      </c>
      <c r="AP1353">
        <v>3</v>
      </c>
      <c r="AQ1353">
        <v>3</v>
      </c>
      <c r="AR1353" s="4">
        <v>1352</v>
      </c>
      <c r="AS1353" s="4">
        <f>ROWS($D$2:D1353)</f>
        <v>1352</v>
      </c>
      <c r="AT1353" s="4" t="str">
        <f>IF(D1353=PUBLIC!$C$15,AS1353,"")</f>
        <v/>
      </c>
      <c r="AU1353" s="4" t="str">
        <f t="shared" si="21"/>
        <v/>
      </c>
      <c r="AV1353"/>
      <c r="AW1353"/>
      <c r="AX1353"/>
    </row>
    <row r="1354" spans="1:50" x14ac:dyDescent="0.25">
      <c r="A1354">
        <v>39</v>
      </c>
      <c r="B1354">
        <v>39079</v>
      </c>
      <c r="C1354" s="99" t="s">
        <v>2174</v>
      </c>
      <c r="D1354" s="1" t="s">
        <v>1486</v>
      </c>
      <c r="E1354">
        <v>0.75</v>
      </c>
      <c r="F1354" s="1">
        <v>0.70083430871960295</v>
      </c>
      <c r="G1354" s="1">
        <v>8.3952000000000009</v>
      </c>
      <c r="H1354">
        <v>-0.25</v>
      </c>
      <c r="I1354" s="1">
        <v>-0.36582724416350532</v>
      </c>
      <c r="J1354" s="1">
        <v>1.7835000000000001</v>
      </c>
      <c r="K1354">
        <v>1</v>
      </c>
      <c r="L1354">
        <v>0.85033106805912095</v>
      </c>
      <c r="M1354">
        <v>15.0984</v>
      </c>
      <c r="N1354">
        <v>32717</v>
      </c>
      <c r="O1354">
        <v>15.717000000000001</v>
      </c>
      <c r="P1354">
        <v>0.96599999999999997</v>
      </c>
      <c r="Q1354">
        <v>0.746</v>
      </c>
      <c r="R1354">
        <v>2.1</v>
      </c>
      <c r="S1354">
        <v>8</v>
      </c>
      <c r="T1354">
        <v>0.01</v>
      </c>
      <c r="U1354">
        <v>23.004999999999999</v>
      </c>
      <c r="V1354">
        <v>338.62</v>
      </c>
      <c r="W1354">
        <v>27.202999999999999</v>
      </c>
      <c r="X1354">
        <v>8.2530000000000001</v>
      </c>
      <c r="Y1354">
        <v>420.22</v>
      </c>
      <c r="Z1354">
        <v>10.6142</v>
      </c>
      <c r="AA1354">
        <v>6.4730999999999996</v>
      </c>
      <c r="AB1354">
        <v>5.3818000000000001</v>
      </c>
      <c r="AC1354">
        <v>153.63300000000001</v>
      </c>
      <c r="AD1354">
        <v>5.0590000000000002</v>
      </c>
      <c r="AE1354">
        <v>22.617999999999999</v>
      </c>
      <c r="AF1354">
        <v>13.449</v>
      </c>
      <c r="AG1354">
        <v>10.7</v>
      </c>
      <c r="AH1354">
        <v>34.232999999999997</v>
      </c>
      <c r="AI1354">
        <v>0.92800000000000005</v>
      </c>
      <c r="AJ1354">
        <v>1.222</v>
      </c>
      <c r="AK1354">
        <v>6.2910000000000004</v>
      </c>
      <c r="AL1354">
        <v>20.643999999999998</v>
      </c>
      <c r="AM1354">
        <v>3.4550000000000001</v>
      </c>
      <c r="AN1354">
        <v>3.5707</v>
      </c>
      <c r="AO1354">
        <v>38.859033333333002</v>
      </c>
      <c r="AP1354">
        <v>3</v>
      </c>
      <c r="AQ1354">
        <v>3</v>
      </c>
      <c r="AR1354" s="4">
        <v>1353</v>
      </c>
      <c r="AS1354" s="4">
        <f>ROWS($D$2:D1354)</f>
        <v>1353</v>
      </c>
      <c r="AT1354" s="4" t="str">
        <f>IF(D1354=PUBLIC!$C$15,AS1354,"")</f>
        <v/>
      </c>
      <c r="AU1354" s="4" t="str">
        <f t="shared" si="21"/>
        <v/>
      </c>
      <c r="AV1354"/>
      <c r="AW1354"/>
      <c r="AX1354"/>
    </row>
    <row r="1355" spans="1:50" x14ac:dyDescent="0.25">
      <c r="A1355">
        <v>39</v>
      </c>
      <c r="B1355">
        <v>39083</v>
      </c>
      <c r="C1355" s="99" t="s">
        <v>2174</v>
      </c>
      <c r="D1355" s="1" t="s">
        <v>1487</v>
      </c>
      <c r="E1355">
        <v>-0.5</v>
      </c>
      <c r="F1355" s="1">
        <v>-0.71036596358075044</v>
      </c>
      <c r="G1355" s="1">
        <v>1.9722</v>
      </c>
      <c r="H1355">
        <v>-0.5</v>
      </c>
      <c r="I1355" s="1">
        <v>-0.66857968136361867</v>
      </c>
      <c r="J1355" s="1">
        <v>0.58640000000000003</v>
      </c>
      <c r="K1355">
        <v>0.75</v>
      </c>
      <c r="L1355">
        <v>0.65092225724798125</v>
      </c>
      <c r="M1355">
        <v>13.4566</v>
      </c>
      <c r="N1355">
        <v>60878</v>
      </c>
      <c r="O1355">
        <v>16.324000000000002</v>
      </c>
      <c r="P1355">
        <v>1.4039999999999999</v>
      </c>
      <c r="Q1355">
        <v>0.877</v>
      </c>
      <c r="R1355">
        <v>2.1389999999999998</v>
      </c>
      <c r="S1355">
        <v>3</v>
      </c>
      <c r="T1355">
        <v>0.01</v>
      </c>
      <c r="U1355">
        <v>15.565</v>
      </c>
      <c r="V1355">
        <v>196.26</v>
      </c>
      <c r="W1355">
        <v>80.325000000000003</v>
      </c>
      <c r="X1355">
        <v>23.654</v>
      </c>
      <c r="Y1355">
        <v>900.84</v>
      </c>
      <c r="Z1355">
        <v>5.0518999999999998</v>
      </c>
      <c r="AA1355">
        <v>6.0968</v>
      </c>
      <c r="AB1355">
        <v>3.1656</v>
      </c>
      <c r="AC1355">
        <v>58.4</v>
      </c>
      <c r="AD1355">
        <v>2.9159999999999999</v>
      </c>
      <c r="AE1355">
        <v>19.055</v>
      </c>
      <c r="AF1355">
        <v>16.919</v>
      </c>
      <c r="AG1355">
        <v>7.39</v>
      </c>
      <c r="AH1355">
        <v>35.645000000000003</v>
      </c>
      <c r="AI1355">
        <v>2.242</v>
      </c>
      <c r="AJ1355">
        <v>0.222</v>
      </c>
      <c r="AK1355">
        <v>7.6710000000000003</v>
      </c>
      <c r="AL1355">
        <v>17.844999999999999</v>
      </c>
      <c r="AM1355">
        <v>3.57</v>
      </c>
      <c r="AN1355">
        <v>2.4748714285714</v>
      </c>
      <c r="AO1355">
        <v>15.326857142857</v>
      </c>
      <c r="AP1355">
        <v>3</v>
      </c>
      <c r="AQ1355">
        <v>3</v>
      </c>
      <c r="AR1355" s="4">
        <v>1354</v>
      </c>
      <c r="AS1355" s="4">
        <f>ROWS($D$2:D1355)</f>
        <v>1354</v>
      </c>
      <c r="AT1355" s="4" t="str">
        <f>IF(D1355=PUBLIC!$C$15,AS1355,"")</f>
        <v/>
      </c>
      <c r="AU1355" s="4" t="str">
        <f t="shared" si="21"/>
        <v/>
      </c>
      <c r="AV1355"/>
      <c r="AW1355"/>
      <c r="AX1355"/>
    </row>
    <row r="1356" spans="1:50" x14ac:dyDescent="0.25">
      <c r="A1356">
        <v>39</v>
      </c>
      <c r="B1356">
        <v>39091</v>
      </c>
      <c r="C1356" s="99" t="s">
        <v>2174</v>
      </c>
      <c r="D1356" s="1" t="s">
        <v>1488</v>
      </c>
      <c r="E1356">
        <v>-0.75</v>
      </c>
      <c r="F1356" s="1">
        <v>-0.94433563039884882</v>
      </c>
      <c r="G1356" s="1">
        <v>0.9073</v>
      </c>
      <c r="H1356">
        <v>0.5</v>
      </c>
      <c r="I1356" s="1">
        <v>0.28153338861665511</v>
      </c>
      <c r="J1356" s="1">
        <v>4.3432000000000004</v>
      </c>
      <c r="K1356">
        <v>2.25</v>
      </c>
      <c r="L1356">
        <v>2.229042954428698</v>
      </c>
      <c r="M1356">
        <v>26.4498</v>
      </c>
      <c r="N1356">
        <v>45388</v>
      </c>
      <c r="O1356">
        <v>16.542000000000002</v>
      </c>
      <c r="P1356">
        <v>1.403</v>
      </c>
      <c r="Q1356">
        <v>1.633</v>
      </c>
      <c r="R1356">
        <v>3.0710000000000002</v>
      </c>
      <c r="S1356">
        <v>3</v>
      </c>
      <c r="T1356">
        <v>0.01</v>
      </c>
      <c r="U1356">
        <v>13.98</v>
      </c>
      <c r="V1356">
        <v>322.83999999999997</v>
      </c>
      <c r="W1356">
        <v>50.012999999999998</v>
      </c>
      <c r="X1356">
        <v>27.1</v>
      </c>
      <c r="Y1356">
        <v>701.83</v>
      </c>
      <c r="Z1356">
        <v>4.6654999999999998</v>
      </c>
      <c r="AA1356">
        <v>3.0684999999999998</v>
      </c>
      <c r="AB1356">
        <v>3.9931000000000001</v>
      </c>
      <c r="AC1356">
        <v>91.200999999999993</v>
      </c>
      <c r="AD1356">
        <v>3.3380000000000001</v>
      </c>
      <c r="AE1356">
        <v>18.507000000000001</v>
      </c>
      <c r="AF1356">
        <v>64.555000000000007</v>
      </c>
      <c r="AG1356">
        <v>9.91</v>
      </c>
      <c r="AH1356">
        <v>6.83</v>
      </c>
      <c r="AI1356">
        <v>3.68</v>
      </c>
      <c r="AJ1356">
        <v>0.53400000000000003</v>
      </c>
      <c r="AK1356">
        <v>5.7939999999999996</v>
      </c>
      <c r="AL1356">
        <v>29.225999999999999</v>
      </c>
      <c r="AM1356">
        <v>5.298</v>
      </c>
      <c r="AN1356">
        <v>1.5672600000000001</v>
      </c>
      <c r="AO1356">
        <v>20.86674</v>
      </c>
      <c r="AP1356">
        <v>3</v>
      </c>
      <c r="AQ1356">
        <v>3</v>
      </c>
      <c r="AR1356" s="4">
        <v>1355</v>
      </c>
      <c r="AS1356" s="4">
        <f>ROWS($D$2:D1356)</f>
        <v>1355</v>
      </c>
      <c r="AT1356" s="4" t="str">
        <f>IF(D1356=PUBLIC!$C$15,AS1356,"")</f>
        <v/>
      </c>
      <c r="AU1356" s="4" t="str">
        <f t="shared" si="21"/>
        <v/>
      </c>
      <c r="AV1356"/>
      <c r="AW1356"/>
      <c r="AX1356"/>
    </row>
    <row r="1357" spans="1:50" x14ac:dyDescent="0.25">
      <c r="A1357">
        <v>39</v>
      </c>
      <c r="B1357">
        <v>39101</v>
      </c>
      <c r="C1357" s="99" t="s">
        <v>2174</v>
      </c>
      <c r="D1357" s="1" t="s">
        <v>1489</v>
      </c>
      <c r="E1357">
        <v>0.75</v>
      </c>
      <c r="F1357" s="1">
        <v>0.50201831519561257</v>
      </c>
      <c r="G1357" s="1">
        <v>7.4903000000000004</v>
      </c>
      <c r="H1357">
        <v>0.75</v>
      </c>
      <c r="I1357" s="1">
        <v>0.50477253013911771</v>
      </c>
      <c r="J1357" s="1">
        <v>5.2259000000000002</v>
      </c>
      <c r="K1357">
        <v>2.5</v>
      </c>
      <c r="L1357">
        <v>2.277237263193383</v>
      </c>
      <c r="M1357">
        <v>26.846599999999999</v>
      </c>
      <c r="N1357">
        <v>65620</v>
      </c>
      <c r="O1357">
        <v>15.951000000000001</v>
      </c>
      <c r="P1357">
        <v>2.4460000000000002</v>
      </c>
      <c r="Q1357">
        <v>5.5609999999999999</v>
      </c>
      <c r="R1357">
        <v>3.089</v>
      </c>
      <c r="S1357">
        <v>3</v>
      </c>
      <c r="T1357">
        <v>0.01</v>
      </c>
      <c r="U1357">
        <v>17.423999999999999</v>
      </c>
      <c r="V1357">
        <v>593.1</v>
      </c>
      <c r="W1357">
        <v>43.432000000000002</v>
      </c>
      <c r="X1357">
        <v>31.85</v>
      </c>
      <c r="Y1357">
        <v>553.89</v>
      </c>
      <c r="Z1357">
        <v>3.4198</v>
      </c>
      <c r="AA1357">
        <v>2.7345000000000002</v>
      </c>
      <c r="AB1357">
        <v>5.3895999999999997</v>
      </c>
      <c r="AC1357">
        <v>109.3</v>
      </c>
      <c r="AD1357">
        <v>4.3579999999999997</v>
      </c>
      <c r="AE1357">
        <v>17.373000000000001</v>
      </c>
      <c r="AF1357">
        <v>141.41999999999999</v>
      </c>
      <c r="AG1357">
        <v>11.73</v>
      </c>
      <c r="AH1357">
        <v>56.537999999999997</v>
      </c>
      <c r="AI1357">
        <v>2.0369999999999999</v>
      </c>
      <c r="AJ1357">
        <v>4.2000000000000003E-2</v>
      </c>
      <c r="AK1357">
        <v>3.68</v>
      </c>
      <c r="AL1357">
        <v>25.06</v>
      </c>
      <c r="AM1357">
        <v>3.5649999999999999</v>
      </c>
      <c r="AN1357">
        <v>2.8778166666667002</v>
      </c>
      <c r="AO1357">
        <v>17.9146</v>
      </c>
      <c r="AP1357">
        <v>3</v>
      </c>
      <c r="AQ1357">
        <v>3</v>
      </c>
      <c r="AR1357" s="4">
        <v>1356</v>
      </c>
      <c r="AS1357" s="4">
        <f>ROWS($D$2:D1357)</f>
        <v>1356</v>
      </c>
      <c r="AT1357" s="4" t="str">
        <f>IF(D1357=PUBLIC!$C$15,AS1357,"")</f>
        <v/>
      </c>
      <c r="AU1357" s="4" t="str">
        <f t="shared" si="21"/>
        <v/>
      </c>
      <c r="AV1357"/>
      <c r="AW1357"/>
      <c r="AX1357"/>
    </row>
    <row r="1358" spans="1:50" x14ac:dyDescent="0.25">
      <c r="A1358">
        <v>39</v>
      </c>
      <c r="B1358">
        <v>39105</v>
      </c>
      <c r="C1358" s="99" t="s">
        <v>2174</v>
      </c>
      <c r="D1358" s="1" t="s">
        <v>1490</v>
      </c>
      <c r="E1358">
        <v>-0.75</v>
      </c>
      <c r="F1358" s="1">
        <v>-0.82828456643667436</v>
      </c>
      <c r="G1358" s="1">
        <v>1.4355</v>
      </c>
      <c r="H1358">
        <v>1.75</v>
      </c>
      <c r="I1358" s="1">
        <v>1.7009367622211293</v>
      </c>
      <c r="J1358" s="1">
        <v>9.9556000000000004</v>
      </c>
      <c r="K1358">
        <v>2.5</v>
      </c>
      <c r="L1358">
        <v>2.4108404376922588</v>
      </c>
      <c r="M1358">
        <v>27.9466</v>
      </c>
      <c r="N1358">
        <v>23345</v>
      </c>
      <c r="O1358">
        <v>17.725000000000001</v>
      </c>
      <c r="P1358">
        <v>0.55700000000000005</v>
      </c>
      <c r="Q1358">
        <v>1.234</v>
      </c>
      <c r="R1358">
        <v>1.294</v>
      </c>
      <c r="S1358">
        <v>6</v>
      </c>
      <c r="T1358">
        <v>0.01</v>
      </c>
      <c r="U1358">
        <v>22.762</v>
      </c>
      <c r="V1358">
        <v>49.21</v>
      </c>
      <c r="W1358">
        <v>33.411999999999999</v>
      </c>
      <c r="X1358">
        <v>6.8540000000000001</v>
      </c>
      <c r="Y1358">
        <v>330.27</v>
      </c>
      <c r="Z1358">
        <v>6.5777000000000001</v>
      </c>
      <c r="AA1358">
        <v>2.1292</v>
      </c>
      <c r="AB1358">
        <v>0.01</v>
      </c>
      <c r="AC1358">
        <v>73.433000000000007</v>
      </c>
      <c r="AD1358">
        <v>4.5410000000000004</v>
      </c>
      <c r="AE1358">
        <v>35.125</v>
      </c>
      <c r="AF1358">
        <v>3.427</v>
      </c>
      <c r="AG1358">
        <v>22.7</v>
      </c>
      <c r="AH1358">
        <v>61.255000000000003</v>
      </c>
      <c r="AI1358">
        <v>1.4730000000000001</v>
      </c>
      <c r="AJ1358">
        <v>0.39700000000000002</v>
      </c>
      <c r="AK1358">
        <v>9.6340000000000003</v>
      </c>
      <c r="AL1358">
        <v>11.13</v>
      </c>
      <c r="AM1358">
        <v>3.956</v>
      </c>
      <c r="AN1358">
        <v>4.4108499999999999</v>
      </c>
      <c r="AO1358">
        <v>28.605250000000002</v>
      </c>
      <c r="AP1358">
        <v>3</v>
      </c>
      <c r="AQ1358">
        <v>3</v>
      </c>
      <c r="AR1358" s="4">
        <v>1357</v>
      </c>
      <c r="AS1358" s="4">
        <f>ROWS($D$2:D1358)</f>
        <v>1357</v>
      </c>
      <c r="AT1358" s="4" t="str">
        <f>IF(D1358=PUBLIC!$C$15,AS1358,"")</f>
        <v/>
      </c>
      <c r="AU1358" s="4" t="str">
        <f t="shared" si="21"/>
        <v/>
      </c>
      <c r="AV1358"/>
      <c r="AW1358"/>
      <c r="AX1358"/>
    </row>
    <row r="1359" spans="1:50" x14ac:dyDescent="0.25">
      <c r="A1359">
        <v>39</v>
      </c>
      <c r="B1359">
        <v>39107</v>
      </c>
      <c r="C1359" s="99" t="s">
        <v>2174</v>
      </c>
      <c r="D1359" s="1" t="s">
        <v>1491</v>
      </c>
      <c r="E1359">
        <v>-1</v>
      </c>
      <c r="F1359" s="1">
        <v>-1.1436789290222509</v>
      </c>
      <c r="G1359" s="1">
        <v>0.01</v>
      </c>
      <c r="H1359">
        <v>-0.25</v>
      </c>
      <c r="I1359" s="1">
        <v>-0.3379571258948123</v>
      </c>
      <c r="J1359" s="1">
        <v>1.8936999999999999</v>
      </c>
      <c r="K1359">
        <v>-0.25</v>
      </c>
      <c r="L1359">
        <v>-0.42081811709572492</v>
      </c>
      <c r="M1359">
        <v>4.6326000000000001</v>
      </c>
      <c r="N1359">
        <v>40886</v>
      </c>
      <c r="O1359">
        <v>16.684999999999999</v>
      </c>
      <c r="P1359">
        <v>1.756</v>
      </c>
      <c r="Q1359">
        <v>0.48899999999999999</v>
      </c>
      <c r="R1359">
        <v>1.825</v>
      </c>
      <c r="S1359">
        <v>8</v>
      </c>
      <c r="T1359">
        <v>0.01</v>
      </c>
      <c r="U1359">
        <v>8.3049999999999997</v>
      </c>
      <c r="V1359">
        <v>198.08</v>
      </c>
      <c r="W1359">
        <v>68.239000000000004</v>
      </c>
      <c r="X1359">
        <v>24.946999999999999</v>
      </c>
      <c r="Y1359">
        <v>647.73</v>
      </c>
      <c r="Z1359">
        <v>3.4573999999999998</v>
      </c>
      <c r="AA1359">
        <v>0.57979999999999998</v>
      </c>
      <c r="AB1359">
        <v>0.01</v>
      </c>
      <c r="AC1359">
        <v>51.100999999999999</v>
      </c>
      <c r="AD1359">
        <v>2.4460000000000002</v>
      </c>
      <c r="AE1359">
        <v>20.3</v>
      </c>
      <c r="AF1359">
        <v>41.09</v>
      </c>
      <c r="AG1359">
        <v>13.45</v>
      </c>
      <c r="AH1359">
        <v>52.341000000000001</v>
      </c>
      <c r="AI1359">
        <v>3.6070000000000002</v>
      </c>
      <c r="AJ1359">
        <v>0.13</v>
      </c>
      <c r="AK1359">
        <v>5.8520000000000003</v>
      </c>
      <c r="AL1359">
        <v>35.671999999999997</v>
      </c>
      <c r="AM1359">
        <v>3.8769999999999998</v>
      </c>
      <c r="AN1359">
        <v>2.1169666666667002</v>
      </c>
      <c r="AO1359">
        <v>25.208233333332998</v>
      </c>
      <c r="AP1359">
        <v>3</v>
      </c>
      <c r="AQ1359">
        <v>3</v>
      </c>
      <c r="AR1359" s="4">
        <v>1358</v>
      </c>
      <c r="AS1359" s="4">
        <f>ROWS($D$2:D1359)</f>
        <v>1358</v>
      </c>
      <c r="AT1359" s="4" t="str">
        <f>IF(D1359=PUBLIC!$C$15,AS1359,"")</f>
        <v/>
      </c>
      <c r="AU1359" s="4" t="str">
        <f t="shared" si="21"/>
        <v/>
      </c>
      <c r="AV1359"/>
      <c r="AW1359"/>
      <c r="AX1359"/>
    </row>
    <row r="1360" spans="1:50" x14ac:dyDescent="0.25">
      <c r="A1360">
        <v>39</v>
      </c>
      <c r="B1360">
        <v>39111</v>
      </c>
      <c r="C1360" s="99" t="s">
        <v>2174</v>
      </c>
      <c r="D1360" s="1" t="s">
        <v>1492</v>
      </c>
      <c r="E1360">
        <v>-1</v>
      </c>
      <c r="F1360" s="1">
        <v>-1.1436789290222509</v>
      </c>
      <c r="G1360" s="1">
        <v>0.01</v>
      </c>
      <c r="H1360">
        <v>-0.75</v>
      </c>
      <c r="I1360" s="1">
        <v>-0.81688310561735389</v>
      </c>
      <c r="J1360" s="1">
        <v>0.01</v>
      </c>
      <c r="K1360">
        <v>-0.5</v>
      </c>
      <c r="L1360">
        <v>-0.68518236219959072</v>
      </c>
      <c r="M1360">
        <v>2.456</v>
      </c>
      <c r="N1360">
        <v>14442</v>
      </c>
      <c r="O1360">
        <v>22.088000000000001</v>
      </c>
      <c r="P1360">
        <v>0.499</v>
      </c>
      <c r="Q1360">
        <v>0.30499999999999999</v>
      </c>
      <c r="R1360">
        <v>1.6830000000000001</v>
      </c>
      <c r="S1360">
        <v>7</v>
      </c>
      <c r="T1360">
        <v>0.01</v>
      </c>
      <c r="U1360">
        <v>18.806999999999999</v>
      </c>
      <c r="V1360">
        <v>54.78</v>
      </c>
      <c r="W1360">
        <v>19.388000000000002</v>
      </c>
      <c r="X1360">
        <v>15.233000000000001</v>
      </c>
      <c r="Y1360">
        <v>524.88</v>
      </c>
      <c r="Z1360">
        <v>3.089</v>
      </c>
      <c r="AA1360">
        <v>6.0975000000000001</v>
      </c>
      <c r="AB1360">
        <v>1.3239000000000001</v>
      </c>
      <c r="AC1360">
        <v>53.667000000000002</v>
      </c>
      <c r="AD1360">
        <v>3.4969999999999999</v>
      </c>
      <c r="AE1360">
        <v>21.465</v>
      </c>
      <c r="AF1360">
        <v>1.385</v>
      </c>
      <c r="AG1360">
        <v>4.8499999999999996</v>
      </c>
      <c r="AH1360">
        <v>4.8470000000000004</v>
      </c>
      <c r="AI1360">
        <v>1.7110000000000001</v>
      </c>
      <c r="AJ1360">
        <v>9.141</v>
      </c>
      <c r="AK1360">
        <v>11.256</v>
      </c>
      <c r="AL1360">
        <v>8.5530000000000008</v>
      </c>
      <c r="AM1360">
        <v>4.7640000000000002</v>
      </c>
      <c r="AN1360">
        <v>2.8633500000000001</v>
      </c>
      <c r="AO1360">
        <v>19.032033333333001</v>
      </c>
      <c r="AP1360">
        <v>3</v>
      </c>
      <c r="AQ1360">
        <v>3</v>
      </c>
      <c r="AR1360" s="4">
        <v>1359</v>
      </c>
      <c r="AS1360" s="4">
        <f>ROWS($D$2:D1360)</f>
        <v>1359</v>
      </c>
      <c r="AT1360" s="4" t="str">
        <f>IF(D1360=PUBLIC!$C$15,AS1360,"")</f>
        <v/>
      </c>
      <c r="AU1360" s="4" t="str">
        <f t="shared" si="21"/>
        <v/>
      </c>
      <c r="AV1360"/>
      <c r="AW1360"/>
      <c r="AX1360"/>
    </row>
    <row r="1361" spans="1:50" x14ac:dyDescent="0.25">
      <c r="A1361">
        <v>39</v>
      </c>
      <c r="B1361">
        <v>39115</v>
      </c>
      <c r="C1361" s="99" t="s">
        <v>2174</v>
      </c>
      <c r="D1361" s="1" t="s">
        <v>1493</v>
      </c>
      <c r="E1361">
        <v>-0.5</v>
      </c>
      <c r="F1361" s="1">
        <v>-0.50227818872543917</v>
      </c>
      <c r="G1361" s="1">
        <v>2.9192999999999998</v>
      </c>
      <c r="H1361">
        <v>0.25</v>
      </c>
      <c r="I1361" s="1">
        <v>7.9408845960364186E-3</v>
      </c>
      <c r="J1361" s="1">
        <v>3.2614000000000001</v>
      </c>
      <c r="K1361">
        <v>-0.25</v>
      </c>
      <c r="L1361">
        <v>-0.28961979973782931</v>
      </c>
      <c r="M1361">
        <v>5.7127999999999997</v>
      </c>
      <c r="N1361">
        <v>14857</v>
      </c>
      <c r="O1361">
        <v>19.25</v>
      </c>
      <c r="P1361">
        <v>0.79400000000000004</v>
      </c>
      <c r="Q1361">
        <v>3.1629999999999998</v>
      </c>
      <c r="R1361">
        <v>3.5739999999999998</v>
      </c>
      <c r="S1361">
        <v>4</v>
      </c>
      <c r="T1361">
        <v>0.01</v>
      </c>
      <c r="U1361">
        <v>20.268999999999998</v>
      </c>
      <c r="V1361">
        <v>138.47</v>
      </c>
      <c r="W1361">
        <v>21.539000000000001</v>
      </c>
      <c r="X1361">
        <v>8.077</v>
      </c>
      <c r="Y1361">
        <v>308.54000000000002</v>
      </c>
      <c r="Z1361">
        <v>8.5288000000000004</v>
      </c>
      <c r="AA1361">
        <v>0.01</v>
      </c>
      <c r="AB1361">
        <v>2.5598999999999998</v>
      </c>
      <c r="AC1361">
        <v>45.933</v>
      </c>
      <c r="AD1361">
        <v>3.9380000000000002</v>
      </c>
      <c r="AE1361">
        <v>25.577000000000002</v>
      </c>
      <c r="AF1361">
        <v>0.01</v>
      </c>
      <c r="AG1361">
        <v>9.42</v>
      </c>
      <c r="AH1361">
        <v>4.0389999999999997</v>
      </c>
      <c r="AI1361">
        <v>1.9670000000000001</v>
      </c>
      <c r="AJ1361">
        <v>2.1880000000000002</v>
      </c>
      <c r="AK1361">
        <v>9.5969999999999995</v>
      </c>
      <c r="AL1361">
        <v>16.620999999999999</v>
      </c>
      <c r="AM1361">
        <v>4.3570000000000002</v>
      </c>
      <c r="AN1361">
        <v>3.28016</v>
      </c>
      <c r="AO1361">
        <v>15.398</v>
      </c>
      <c r="AP1361">
        <v>3</v>
      </c>
      <c r="AQ1361">
        <v>3</v>
      </c>
      <c r="AR1361" s="4">
        <v>1360</v>
      </c>
      <c r="AS1361" s="4">
        <f>ROWS($D$2:D1361)</f>
        <v>1360</v>
      </c>
      <c r="AT1361" s="4" t="str">
        <f>IF(D1361=PUBLIC!$C$15,AS1361,"")</f>
        <v/>
      </c>
      <c r="AU1361" s="4" t="str">
        <f t="shared" si="21"/>
        <v/>
      </c>
      <c r="AV1361"/>
      <c r="AW1361"/>
      <c r="AX1361"/>
    </row>
    <row r="1362" spans="1:50" x14ac:dyDescent="0.25">
      <c r="A1362">
        <v>39</v>
      </c>
      <c r="B1362">
        <v>39119</v>
      </c>
      <c r="C1362" s="99" t="s">
        <v>2174</v>
      </c>
      <c r="D1362" s="1" t="s">
        <v>1494</v>
      </c>
      <c r="E1362">
        <v>-0.5</v>
      </c>
      <c r="F1362" s="1">
        <v>-0.6150116247704821</v>
      </c>
      <c r="G1362" s="1">
        <v>2.4062000000000001</v>
      </c>
      <c r="H1362">
        <v>-0.25</v>
      </c>
      <c r="I1362" s="1">
        <v>-0.45697416452681738</v>
      </c>
      <c r="J1362" s="1">
        <v>1.4231</v>
      </c>
      <c r="K1362">
        <v>0.75</v>
      </c>
      <c r="L1362">
        <v>0.68818539719003136</v>
      </c>
      <c r="M1362">
        <v>13.763400000000001</v>
      </c>
      <c r="N1362">
        <v>85991</v>
      </c>
      <c r="O1362">
        <v>16.617000000000001</v>
      </c>
      <c r="P1362">
        <v>0.98099999999999998</v>
      </c>
      <c r="Q1362">
        <v>3.2930000000000001</v>
      </c>
      <c r="R1362">
        <v>3.81</v>
      </c>
      <c r="S1362">
        <v>3</v>
      </c>
      <c r="T1362">
        <v>3.9398</v>
      </c>
      <c r="U1362">
        <v>17.422999999999998</v>
      </c>
      <c r="V1362">
        <v>689.42</v>
      </c>
      <c r="W1362">
        <v>40.119999999999997</v>
      </c>
      <c r="X1362">
        <v>19.303999999999998</v>
      </c>
      <c r="Y1362">
        <v>543.87</v>
      </c>
      <c r="Z1362">
        <v>4.8620999999999999</v>
      </c>
      <c r="AA1362">
        <v>3.0417000000000001</v>
      </c>
      <c r="AB1362">
        <v>1.7871999999999999</v>
      </c>
      <c r="AC1362">
        <v>105.833</v>
      </c>
      <c r="AD1362">
        <v>4.6459999999999999</v>
      </c>
      <c r="AE1362">
        <v>31.864000000000001</v>
      </c>
      <c r="AF1362">
        <v>106.05800000000001</v>
      </c>
      <c r="AG1362">
        <v>20.7</v>
      </c>
      <c r="AH1362">
        <v>16.396999999999998</v>
      </c>
      <c r="AI1362">
        <v>0.57699999999999996</v>
      </c>
      <c r="AJ1362">
        <v>1.6819999999999999</v>
      </c>
      <c r="AK1362">
        <v>5.3449999999999998</v>
      </c>
      <c r="AL1362">
        <v>12.778</v>
      </c>
      <c r="AM1362">
        <v>4.4829999999999997</v>
      </c>
      <c r="AN1362">
        <v>2.9131666666667</v>
      </c>
      <c r="AO1362">
        <v>13.244233333333</v>
      </c>
      <c r="AP1362">
        <v>3</v>
      </c>
      <c r="AQ1362">
        <v>3</v>
      </c>
      <c r="AR1362" s="4">
        <v>1361</v>
      </c>
      <c r="AS1362" s="4">
        <f>ROWS($D$2:D1362)</f>
        <v>1361</v>
      </c>
      <c r="AT1362" s="4" t="str">
        <f>IF(D1362=PUBLIC!$C$15,AS1362,"")</f>
        <v/>
      </c>
      <c r="AU1362" s="4" t="str">
        <f t="shared" si="21"/>
        <v/>
      </c>
      <c r="AV1362"/>
      <c r="AW1362"/>
      <c r="AX1362"/>
    </row>
    <row r="1363" spans="1:50" x14ac:dyDescent="0.25">
      <c r="A1363">
        <v>39</v>
      </c>
      <c r="B1363">
        <v>39121</v>
      </c>
      <c r="C1363" s="99" t="s">
        <v>2174</v>
      </c>
      <c r="D1363" s="1" t="s">
        <v>1495</v>
      </c>
      <c r="E1363">
        <v>-0.5</v>
      </c>
      <c r="F1363" s="1">
        <v>-0.59385350765659084</v>
      </c>
      <c r="G1363" s="1">
        <v>2.5024999999999999</v>
      </c>
      <c r="H1363">
        <v>0.5</v>
      </c>
      <c r="I1363" s="1">
        <v>0.35378831410999084</v>
      </c>
      <c r="J1363" s="1">
        <v>4.6288999999999998</v>
      </c>
      <c r="K1363">
        <v>1.25</v>
      </c>
      <c r="L1363">
        <v>1.0086022468677431</v>
      </c>
      <c r="M1363">
        <v>16.401499999999999</v>
      </c>
      <c r="N1363">
        <v>14429</v>
      </c>
      <c r="O1363">
        <v>23.542999999999999</v>
      </c>
      <c r="P1363">
        <v>0.79</v>
      </c>
      <c r="Q1363">
        <v>5.51</v>
      </c>
      <c r="R1363">
        <v>2.2519999999999998</v>
      </c>
      <c r="S1363">
        <v>10</v>
      </c>
      <c r="T1363">
        <v>4.7930000000000001</v>
      </c>
      <c r="U1363">
        <v>11.926</v>
      </c>
      <c r="V1363">
        <v>130.77000000000001</v>
      </c>
      <c r="W1363">
        <v>18.712</v>
      </c>
      <c r="X1363">
        <v>9.01</v>
      </c>
      <c r="Y1363">
        <v>451.3</v>
      </c>
      <c r="Z1363">
        <v>6.4161000000000001</v>
      </c>
      <c r="AA1363">
        <v>1.1022000000000001</v>
      </c>
      <c r="AB1363">
        <v>3.4887999999999999</v>
      </c>
      <c r="AC1363">
        <v>26.268999999999998</v>
      </c>
      <c r="AD1363">
        <v>2.8069999999999999</v>
      </c>
      <c r="AE1363">
        <v>9.7029999999999994</v>
      </c>
      <c r="AF1363">
        <v>2.0790000000000002</v>
      </c>
      <c r="AG1363">
        <v>4.8499999999999996</v>
      </c>
      <c r="AH1363">
        <v>10.396000000000001</v>
      </c>
      <c r="AI1363">
        <v>0.30499999999999999</v>
      </c>
      <c r="AJ1363">
        <v>1.679</v>
      </c>
      <c r="AK1363">
        <v>6.5869999999999997</v>
      </c>
      <c r="AL1363">
        <v>14.292999999999999</v>
      </c>
      <c r="AM1363">
        <v>6.6120000000000001</v>
      </c>
      <c r="AN1363">
        <v>2.5034666666667</v>
      </c>
      <c r="AO1363">
        <v>13.897033333333001</v>
      </c>
      <c r="AP1363">
        <v>3</v>
      </c>
      <c r="AQ1363">
        <v>3</v>
      </c>
      <c r="AR1363" s="4">
        <v>1362</v>
      </c>
      <c r="AS1363" s="4">
        <f>ROWS($D$2:D1363)</f>
        <v>1362</v>
      </c>
      <c r="AT1363" s="4" t="str">
        <f>IF(D1363=PUBLIC!$C$15,AS1363,"")</f>
        <v/>
      </c>
      <c r="AU1363" s="4" t="str">
        <f t="shared" si="21"/>
        <v/>
      </c>
      <c r="AV1363"/>
      <c r="AW1363"/>
      <c r="AX1363"/>
    </row>
    <row r="1364" spans="1:50" x14ac:dyDescent="0.25">
      <c r="A1364">
        <v>39</v>
      </c>
      <c r="B1364">
        <v>39125</v>
      </c>
      <c r="C1364" s="99" t="s">
        <v>2174</v>
      </c>
      <c r="D1364" s="1" t="s">
        <v>1496</v>
      </c>
      <c r="E1364">
        <v>-0.75</v>
      </c>
      <c r="F1364" s="1">
        <v>-0.91333448476260726</v>
      </c>
      <c r="G1364" s="1">
        <v>1.0484</v>
      </c>
      <c r="H1364">
        <v>-0.75</v>
      </c>
      <c r="I1364" s="1">
        <v>-0.81688310561735389</v>
      </c>
      <c r="J1364" s="1">
        <v>0.01</v>
      </c>
      <c r="K1364">
        <v>0.01</v>
      </c>
      <c r="L1364">
        <v>-0.15830002494857101</v>
      </c>
      <c r="M1364">
        <v>6.7939999999999996</v>
      </c>
      <c r="N1364">
        <v>19057</v>
      </c>
      <c r="O1364">
        <v>16.849</v>
      </c>
      <c r="P1364">
        <v>4.55</v>
      </c>
      <c r="Q1364">
        <v>1.0389999999999999</v>
      </c>
      <c r="R1364">
        <v>1.8260000000000001</v>
      </c>
      <c r="S1364">
        <v>6</v>
      </c>
      <c r="T1364">
        <v>0.01</v>
      </c>
      <c r="U1364">
        <v>11.034000000000001</v>
      </c>
      <c r="V1364">
        <v>139.19</v>
      </c>
      <c r="W1364">
        <v>31.484000000000002</v>
      </c>
      <c r="X1364">
        <v>13.643000000000001</v>
      </c>
      <c r="Y1364">
        <v>617.61</v>
      </c>
      <c r="Z1364">
        <v>8.5938999999999997</v>
      </c>
      <c r="AA1364">
        <v>2.0598000000000001</v>
      </c>
      <c r="AB1364">
        <v>2.0598000000000001</v>
      </c>
      <c r="AC1364">
        <v>42.631999999999998</v>
      </c>
      <c r="AD1364">
        <v>3.8570000000000002</v>
      </c>
      <c r="AE1364">
        <v>12.593999999999999</v>
      </c>
      <c r="AF1364">
        <v>0.01</v>
      </c>
      <c r="AG1364">
        <v>7.87</v>
      </c>
      <c r="AH1364">
        <v>9.4450000000000003</v>
      </c>
      <c r="AI1364">
        <v>5.8150000000000004</v>
      </c>
      <c r="AJ1364">
        <v>2.3E-2</v>
      </c>
      <c r="AK1364">
        <v>4.6210000000000004</v>
      </c>
      <c r="AL1364">
        <v>27.216999999999999</v>
      </c>
      <c r="AM1364">
        <v>6.2439999999999998</v>
      </c>
      <c r="AN1364">
        <v>1.0762</v>
      </c>
      <c r="AO1364">
        <v>12.474500000000001</v>
      </c>
      <c r="AP1364">
        <v>3</v>
      </c>
      <c r="AQ1364">
        <v>3</v>
      </c>
      <c r="AR1364" s="4">
        <v>1363</v>
      </c>
      <c r="AS1364" s="4">
        <f>ROWS($D$2:D1364)</f>
        <v>1363</v>
      </c>
      <c r="AT1364" s="4" t="str">
        <f>IF(D1364=PUBLIC!$C$15,AS1364,"")</f>
        <v/>
      </c>
      <c r="AU1364" s="4" t="str">
        <f t="shared" si="21"/>
        <v/>
      </c>
      <c r="AV1364"/>
      <c r="AW1364"/>
      <c r="AX1364"/>
    </row>
    <row r="1365" spans="1:50" x14ac:dyDescent="0.25">
      <c r="A1365">
        <v>39</v>
      </c>
      <c r="B1365">
        <v>39127</v>
      </c>
      <c r="C1365" s="99" t="s">
        <v>2174</v>
      </c>
      <c r="D1365" s="1" t="s">
        <v>1497</v>
      </c>
      <c r="E1365">
        <v>-0.25</v>
      </c>
      <c r="F1365" s="1">
        <v>-0.47553942597610815</v>
      </c>
      <c r="G1365" s="1">
        <v>3.0409999999999999</v>
      </c>
      <c r="H1365">
        <v>0.5</v>
      </c>
      <c r="I1365" s="1">
        <v>0.36203301334374227</v>
      </c>
      <c r="J1365" s="1">
        <v>4.6615000000000002</v>
      </c>
      <c r="K1365">
        <v>0.25</v>
      </c>
      <c r="L1365">
        <v>2.3618915746352356E-2</v>
      </c>
      <c r="M1365">
        <v>8.2918000000000003</v>
      </c>
      <c r="N1365">
        <v>35947</v>
      </c>
      <c r="O1365">
        <v>15.044</v>
      </c>
      <c r="P1365">
        <v>0.746</v>
      </c>
      <c r="Q1365">
        <v>0.27</v>
      </c>
      <c r="R1365">
        <v>2.0110000000000001</v>
      </c>
      <c r="S1365">
        <v>1</v>
      </c>
      <c r="T1365">
        <v>0.01</v>
      </c>
      <c r="U1365">
        <v>20.628</v>
      </c>
      <c r="V1365">
        <v>127.98</v>
      </c>
      <c r="W1365">
        <v>18.638999999999999</v>
      </c>
      <c r="X1365">
        <v>18.638999999999999</v>
      </c>
      <c r="Y1365">
        <v>390.8</v>
      </c>
      <c r="Z1365">
        <v>5.2080000000000002</v>
      </c>
      <c r="AA1365">
        <v>3.1802000000000001</v>
      </c>
      <c r="AB1365">
        <v>1.897</v>
      </c>
      <c r="AC1365">
        <v>87.332999999999998</v>
      </c>
      <c r="AD1365">
        <v>4.5209999999999999</v>
      </c>
      <c r="AE1365">
        <v>20.308</v>
      </c>
      <c r="AF1365">
        <v>18.638999999999999</v>
      </c>
      <c r="AG1365">
        <v>7.23</v>
      </c>
      <c r="AH1365">
        <v>39.780999999999999</v>
      </c>
      <c r="AI1365">
        <v>0.76500000000000001</v>
      </c>
      <c r="AJ1365">
        <v>1.915</v>
      </c>
      <c r="AK1365">
        <v>11.022</v>
      </c>
      <c r="AL1365">
        <v>16.152999999999999</v>
      </c>
      <c r="AM1365">
        <v>4.0570000000000004</v>
      </c>
      <c r="AN1365">
        <v>3.8643166666667002</v>
      </c>
      <c r="AO1365">
        <v>12.716166666667</v>
      </c>
      <c r="AP1365">
        <v>3</v>
      </c>
      <c r="AQ1365">
        <v>3</v>
      </c>
      <c r="AR1365" s="4">
        <v>1364</v>
      </c>
      <c r="AS1365" s="4">
        <f>ROWS($D$2:D1365)</f>
        <v>1364</v>
      </c>
      <c r="AT1365" s="4" t="str">
        <f>IF(D1365=PUBLIC!$C$15,AS1365,"")</f>
        <v/>
      </c>
      <c r="AU1365" s="4" t="str">
        <f t="shared" si="21"/>
        <v/>
      </c>
      <c r="AV1365"/>
      <c r="AW1365"/>
      <c r="AX1365"/>
    </row>
    <row r="1366" spans="1:50" x14ac:dyDescent="0.25">
      <c r="A1366">
        <v>39</v>
      </c>
      <c r="B1366">
        <v>39131</v>
      </c>
      <c r="C1366" s="99" t="s">
        <v>2174</v>
      </c>
      <c r="D1366" s="1" t="s">
        <v>1498</v>
      </c>
      <c r="E1366">
        <v>-1</v>
      </c>
      <c r="F1366" s="1">
        <v>-1.1436789290222509</v>
      </c>
      <c r="G1366" s="1">
        <v>0.01</v>
      </c>
      <c r="H1366">
        <v>1.5</v>
      </c>
      <c r="I1366" s="1">
        <v>1.3000319393578599</v>
      </c>
      <c r="J1366" s="1">
        <v>8.3704000000000001</v>
      </c>
      <c r="K1366">
        <v>3.5</v>
      </c>
      <c r="L1366">
        <v>3.3086537703247014</v>
      </c>
      <c r="M1366">
        <v>35.3386</v>
      </c>
      <c r="N1366">
        <v>28298</v>
      </c>
      <c r="O1366">
        <v>16.227</v>
      </c>
      <c r="P1366">
        <v>0.94</v>
      </c>
      <c r="Q1366">
        <v>0.70299999999999996</v>
      </c>
      <c r="R1366">
        <v>2.887</v>
      </c>
      <c r="S1366">
        <v>9</v>
      </c>
      <c r="T1366">
        <v>0.01</v>
      </c>
      <c r="U1366">
        <v>20.681999999999999</v>
      </c>
      <c r="V1366">
        <v>270.87</v>
      </c>
      <c r="W1366">
        <v>16.962</v>
      </c>
      <c r="X1366">
        <v>3.887</v>
      </c>
      <c r="Y1366">
        <v>467.94</v>
      </c>
      <c r="Z1366">
        <v>8.76</v>
      </c>
      <c r="AA1366">
        <v>6.4016000000000002</v>
      </c>
      <c r="AB1366">
        <v>2.4653</v>
      </c>
      <c r="AC1366">
        <v>118.601</v>
      </c>
      <c r="AD1366">
        <v>4.93</v>
      </c>
      <c r="AE1366">
        <v>21.202999999999999</v>
      </c>
      <c r="AF1366">
        <v>8.4809999999999999</v>
      </c>
      <c r="AG1366">
        <v>49.83</v>
      </c>
      <c r="AH1366">
        <v>157.608</v>
      </c>
      <c r="AI1366">
        <v>1.427</v>
      </c>
      <c r="AJ1366">
        <v>1.018</v>
      </c>
      <c r="AK1366">
        <v>10.272</v>
      </c>
      <c r="AL1366">
        <v>16.52</v>
      </c>
      <c r="AM1366">
        <v>5.0609999999999999</v>
      </c>
      <c r="AN1366">
        <v>4.9824200000000003</v>
      </c>
      <c r="AO1366">
        <v>34.275300000000001</v>
      </c>
      <c r="AP1366">
        <v>3</v>
      </c>
      <c r="AQ1366">
        <v>3</v>
      </c>
      <c r="AR1366" s="4">
        <v>1365</v>
      </c>
      <c r="AS1366" s="4">
        <f>ROWS($D$2:D1366)</f>
        <v>1365</v>
      </c>
      <c r="AT1366" s="4" t="str">
        <f>IF(D1366=PUBLIC!$C$15,AS1366,"")</f>
        <v/>
      </c>
      <c r="AU1366" s="4" t="str">
        <f t="shared" si="21"/>
        <v/>
      </c>
      <c r="AV1366"/>
      <c r="AW1366"/>
      <c r="AX1366"/>
    </row>
    <row r="1367" spans="1:50" x14ac:dyDescent="0.25">
      <c r="A1367">
        <v>39</v>
      </c>
      <c r="B1367">
        <v>39137</v>
      </c>
      <c r="C1367" s="99" t="s">
        <v>2174</v>
      </c>
      <c r="D1367" s="1" t="s">
        <v>1499</v>
      </c>
      <c r="E1367">
        <v>-1</v>
      </c>
      <c r="F1367" s="1">
        <v>-1.1436789290222509</v>
      </c>
      <c r="G1367" s="1">
        <v>0.01</v>
      </c>
      <c r="H1367">
        <v>-0.5</v>
      </c>
      <c r="I1367" s="1">
        <v>-0.50722636507118513</v>
      </c>
      <c r="J1367" s="1">
        <v>1.2243999999999999</v>
      </c>
      <c r="K1367">
        <v>-0.25</v>
      </c>
      <c r="L1367">
        <v>-0.39042946776879894</v>
      </c>
      <c r="M1367">
        <v>4.8827999999999996</v>
      </c>
      <c r="N1367">
        <v>34116</v>
      </c>
      <c r="O1367">
        <v>15.573</v>
      </c>
      <c r="P1367">
        <v>5.9</v>
      </c>
      <c r="Q1367">
        <v>0.29599999999999999</v>
      </c>
      <c r="R1367">
        <v>1.008</v>
      </c>
      <c r="S1367">
        <v>6</v>
      </c>
      <c r="T1367">
        <v>0.01</v>
      </c>
      <c r="U1367">
        <v>7.8310000000000004</v>
      </c>
      <c r="V1367">
        <v>30.9</v>
      </c>
      <c r="W1367">
        <v>82.659000000000006</v>
      </c>
      <c r="X1367">
        <v>23.742999999999999</v>
      </c>
      <c r="Y1367">
        <v>504.02</v>
      </c>
      <c r="Z1367">
        <v>2.8033999999999999</v>
      </c>
      <c r="AA1367">
        <v>1.2568999999999999</v>
      </c>
      <c r="AB1367">
        <v>1.0382</v>
      </c>
      <c r="AC1367">
        <v>42.5</v>
      </c>
      <c r="AD1367">
        <v>2.1539999999999999</v>
      </c>
      <c r="AE1367">
        <v>29.898</v>
      </c>
      <c r="AF1367">
        <v>14.363</v>
      </c>
      <c r="AG1367">
        <v>6.74</v>
      </c>
      <c r="AH1367">
        <v>54.813000000000002</v>
      </c>
      <c r="AI1367">
        <v>2.5219999999999998</v>
      </c>
      <c r="AJ1367">
        <v>8.5000000000000006E-2</v>
      </c>
      <c r="AK1367">
        <v>6.5339999999999998</v>
      </c>
      <c r="AL1367">
        <v>28.218</v>
      </c>
      <c r="AM1367">
        <v>3.8029999999999999</v>
      </c>
      <c r="AN1367">
        <v>1.4967571428571</v>
      </c>
      <c r="AO1367">
        <v>16.634142857143001</v>
      </c>
      <c r="AP1367">
        <v>3</v>
      </c>
      <c r="AQ1367">
        <v>3</v>
      </c>
      <c r="AR1367" s="4">
        <v>1366</v>
      </c>
      <c r="AS1367" s="4">
        <f>ROWS($D$2:D1367)</f>
        <v>1366</v>
      </c>
      <c r="AT1367" s="4" t="str">
        <f>IF(D1367=PUBLIC!$C$15,AS1367,"")</f>
        <v/>
      </c>
      <c r="AU1367" s="4" t="str">
        <f t="shared" si="21"/>
        <v/>
      </c>
      <c r="AV1367"/>
      <c r="AW1367"/>
      <c r="AX1367"/>
    </row>
    <row r="1368" spans="1:50" x14ac:dyDescent="0.25">
      <c r="A1368">
        <v>39</v>
      </c>
      <c r="B1368">
        <v>39141</v>
      </c>
      <c r="C1368" s="99" t="s">
        <v>2174</v>
      </c>
      <c r="D1368" s="1" t="s">
        <v>1500</v>
      </c>
      <c r="E1368">
        <v>0.5</v>
      </c>
      <c r="F1368" s="1">
        <v>0.4283054565070295</v>
      </c>
      <c r="G1368" s="1">
        <v>7.1547999999999998</v>
      </c>
      <c r="H1368">
        <v>0.75</v>
      </c>
      <c r="I1368" s="1">
        <v>0.55914708030036098</v>
      </c>
      <c r="J1368" s="1">
        <v>5.4409000000000001</v>
      </c>
      <c r="K1368">
        <v>2.75</v>
      </c>
      <c r="L1368">
        <v>2.6149375053539954</v>
      </c>
      <c r="M1368">
        <v>29.626999999999999</v>
      </c>
      <c r="N1368">
        <v>77193</v>
      </c>
      <c r="O1368">
        <v>15.151999999999999</v>
      </c>
      <c r="P1368">
        <v>1.153</v>
      </c>
      <c r="Q1368">
        <v>4.3369999999999997</v>
      </c>
      <c r="R1368">
        <v>4.6479999999999997</v>
      </c>
      <c r="S1368">
        <v>3</v>
      </c>
      <c r="T1368">
        <v>0.01</v>
      </c>
      <c r="U1368">
        <v>18.850000000000001</v>
      </c>
      <c r="V1368">
        <v>535.28</v>
      </c>
      <c r="W1368">
        <v>27.852</v>
      </c>
      <c r="X1368">
        <v>17.23</v>
      </c>
      <c r="Y1368">
        <v>522.82000000000005</v>
      </c>
      <c r="Z1368">
        <v>9.7413000000000007</v>
      </c>
      <c r="AA1368">
        <v>10.483000000000001</v>
      </c>
      <c r="AB1368">
        <v>5.4336000000000002</v>
      </c>
      <c r="AC1368">
        <v>105.3</v>
      </c>
      <c r="AD1368">
        <v>4.0940000000000003</v>
      </c>
      <c r="AE1368">
        <v>21.504999999999999</v>
      </c>
      <c r="AF1368">
        <v>66.844999999999999</v>
      </c>
      <c r="AG1368">
        <v>170.35</v>
      </c>
      <c r="AH1368">
        <v>22.152000000000001</v>
      </c>
      <c r="AI1368">
        <v>1.0569999999999999</v>
      </c>
      <c r="AJ1368">
        <v>0.17299999999999999</v>
      </c>
      <c r="AK1368">
        <v>5.5439999999999996</v>
      </c>
      <c r="AL1368">
        <v>17.664999999999999</v>
      </c>
      <c r="AM1368">
        <v>4.2380000000000004</v>
      </c>
      <c r="AN1368">
        <v>4.3537142857143003</v>
      </c>
      <c r="AO1368">
        <v>28.142228571429001</v>
      </c>
      <c r="AP1368">
        <v>3</v>
      </c>
      <c r="AQ1368">
        <v>3</v>
      </c>
      <c r="AR1368" s="4">
        <v>1367</v>
      </c>
      <c r="AS1368" s="4">
        <f>ROWS($D$2:D1368)</f>
        <v>1367</v>
      </c>
      <c r="AT1368" s="4" t="str">
        <f>IF(D1368=PUBLIC!$C$15,AS1368,"")</f>
        <v/>
      </c>
      <c r="AU1368" s="4" t="str">
        <f t="shared" si="21"/>
        <v/>
      </c>
      <c r="AV1368"/>
      <c r="AW1368"/>
      <c r="AX1368"/>
    </row>
    <row r="1369" spans="1:50" x14ac:dyDescent="0.25">
      <c r="A1369">
        <v>39</v>
      </c>
      <c r="B1369">
        <v>39143</v>
      </c>
      <c r="C1369" s="99" t="s">
        <v>2174</v>
      </c>
      <c r="D1369" s="1" t="s">
        <v>1501</v>
      </c>
      <c r="E1369">
        <v>-0.25</v>
      </c>
      <c r="F1369" s="1">
        <v>-0.2511930772222718</v>
      </c>
      <c r="G1369" s="1">
        <v>4.0621</v>
      </c>
      <c r="H1369">
        <v>-0.5</v>
      </c>
      <c r="I1369" s="1">
        <v>-0.58084697694066378</v>
      </c>
      <c r="J1369" s="1">
        <v>0.93330000000000002</v>
      </c>
      <c r="K1369">
        <v>1.75</v>
      </c>
      <c r="L1369">
        <v>1.7135411784963552</v>
      </c>
      <c r="M1369">
        <v>22.205500000000001</v>
      </c>
      <c r="N1369">
        <v>59870</v>
      </c>
      <c r="O1369">
        <v>17.059000000000001</v>
      </c>
      <c r="P1369">
        <v>9.5389999999999997</v>
      </c>
      <c r="Q1369">
        <v>3.085</v>
      </c>
      <c r="R1369">
        <v>2.1949999999999998</v>
      </c>
      <c r="S1369">
        <v>5</v>
      </c>
      <c r="T1369">
        <v>11.892300000000001</v>
      </c>
      <c r="U1369">
        <v>13.201000000000001</v>
      </c>
      <c r="V1369">
        <v>358.99</v>
      </c>
      <c r="W1369">
        <v>72.156000000000006</v>
      </c>
      <c r="X1369">
        <v>14.699</v>
      </c>
      <c r="Y1369">
        <v>561.15</v>
      </c>
      <c r="Z1369">
        <v>6.3452000000000002</v>
      </c>
      <c r="AA1369">
        <v>2.0985999999999998</v>
      </c>
      <c r="AB1369">
        <v>1.3187</v>
      </c>
      <c r="AC1369">
        <v>76</v>
      </c>
      <c r="AD1369">
        <v>3.5409999999999999</v>
      </c>
      <c r="AE1369">
        <v>26.558</v>
      </c>
      <c r="AF1369">
        <v>87.188999999999993</v>
      </c>
      <c r="AG1369">
        <v>7.02</v>
      </c>
      <c r="AH1369">
        <v>67.144999999999996</v>
      </c>
      <c r="AI1369">
        <v>2.101</v>
      </c>
      <c r="AJ1369">
        <v>0.23200000000000001</v>
      </c>
      <c r="AK1369">
        <v>5.7590000000000003</v>
      </c>
      <c r="AL1369">
        <v>29.356000000000002</v>
      </c>
      <c r="AM1369">
        <v>4.8259999999999996</v>
      </c>
      <c r="AN1369">
        <v>3.3962400000000001</v>
      </c>
      <c r="AO1369">
        <v>22.722100000000001</v>
      </c>
      <c r="AP1369">
        <v>3</v>
      </c>
      <c r="AQ1369">
        <v>3</v>
      </c>
      <c r="AR1369" s="4">
        <v>1368</v>
      </c>
      <c r="AS1369" s="4">
        <f>ROWS($D$2:D1369)</f>
        <v>1368</v>
      </c>
      <c r="AT1369" s="4" t="str">
        <f>IF(D1369=PUBLIC!$C$15,AS1369,"")</f>
        <v/>
      </c>
      <c r="AU1369" s="4" t="str">
        <f t="shared" si="21"/>
        <v/>
      </c>
      <c r="AV1369"/>
      <c r="AW1369"/>
      <c r="AX1369"/>
    </row>
    <row r="1370" spans="1:50" x14ac:dyDescent="0.25">
      <c r="A1370">
        <v>39</v>
      </c>
      <c r="B1370">
        <v>39145</v>
      </c>
      <c r="C1370" s="99" t="s">
        <v>2174</v>
      </c>
      <c r="D1370" s="1" t="s">
        <v>1502</v>
      </c>
      <c r="E1370">
        <v>-0.25</v>
      </c>
      <c r="F1370" s="1">
        <v>-0.39637774792693842</v>
      </c>
      <c r="G1370" s="1">
        <v>3.4013</v>
      </c>
      <c r="H1370">
        <v>0.5</v>
      </c>
      <c r="I1370" s="1">
        <v>0.26135157883587723</v>
      </c>
      <c r="J1370" s="1">
        <v>4.2633999999999999</v>
      </c>
      <c r="K1370">
        <v>3.75</v>
      </c>
      <c r="L1370">
        <v>3.6051799432533875</v>
      </c>
      <c r="M1370">
        <v>37.78</v>
      </c>
      <c r="N1370">
        <v>77366</v>
      </c>
      <c r="O1370">
        <v>16.577000000000002</v>
      </c>
      <c r="P1370">
        <v>1.246</v>
      </c>
      <c r="Q1370">
        <v>2.6789999999999998</v>
      </c>
      <c r="R1370">
        <v>2.532</v>
      </c>
      <c r="S1370">
        <v>5</v>
      </c>
      <c r="T1370">
        <v>0.01</v>
      </c>
      <c r="U1370">
        <v>23.966999999999999</v>
      </c>
      <c r="V1370">
        <v>270.44</v>
      </c>
      <c r="W1370">
        <v>25.98</v>
      </c>
      <c r="X1370">
        <v>5.6870000000000003</v>
      </c>
      <c r="Y1370">
        <v>615.61</v>
      </c>
      <c r="Z1370">
        <v>17.4679</v>
      </c>
      <c r="AA1370">
        <v>10.8643</v>
      </c>
      <c r="AB1370">
        <v>2.2012999999999998</v>
      </c>
      <c r="AC1370">
        <v>114.56699999999999</v>
      </c>
      <c r="AD1370">
        <v>4.8659999999999997</v>
      </c>
      <c r="AE1370">
        <v>29.212</v>
      </c>
      <c r="AF1370">
        <v>54.674999999999997</v>
      </c>
      <c r="AG1370">
        <v>15.38</v>
      </c>
      <c r="AH1370">
        <v>17.579000000000001</v>
      </c>
      <c r="AI1370">
        <v>0.54100000000000004</v>
      </c>
      <c r="AJ1370">
        <v>0.42</v>
      </c>
      <c r="AK1370">
        <v>5.6970000000000001</v>
      </c>
      <c r="AL1370">
        <v>9.6739999999999995</v>
      </c>
      <c r="AM1370">
        <v>4.9630000000000001</v>
      </c>
      <c r="AN1370">
        <v>3.8564333333333001</v>
      </c>
      <c r="AO1370">
        <v>33.104399999999998</v>
      </c>
      <c r="AP1370">
        <v>3</v>
      </c>
      <c r="AQ1370">
        <v>3</v>
      </c>
      <c r="AR1370" s="4">
        <v>1369</v>
      </c>
      <c r="AS1370" s="4">
        <f>ROWS($D$2:D1370)</f>
        <v>1369</v>
      </c>
      <c r="AT1370" s="4" t="str">
        <f>IF(D1370=PUBLIC!$C$15,AS1370,"")</f>
        <v/>
      </c>
      <c r="AU1370" s="4" t="str">
        <f t="shared" si="21"/>
        <v/>
      </c>
      <c r="AV1370"/>
      <c r="AW1370"/>
      <c r="AX1370"/>
    </row>
    <row r="1371" spans="1:50" x14ac:dyDescent="0.25">
      <c r="A1371">
        <v>39</v>
      </c>
      <c r="B1371">
        <v>39147</v>
      </c>
      <c r="C1371" s="99" t="s">
        <v>2174</v>
      </c>
      <c r="D1371" s="1" t="s">
        <v>1503</v>
      </c>
      <c r="E1371">
        <v>-0.25</v>
      </c>
      <c r="F1371" s="1">
        <v>-0.44768013989052741</v>
      </c>
      <c r="G1371" s="1">
        <v>3.1678000000000002</v>
      </c>
      <c r="H1371">
        <v>0.75</v>
      </c>
      <c r="I1371" s="1">
        <v>0.70436506496355122</v>
      </c>
      <c r="J1371" s="1">
        <v>6.0151000000000003</v>
      </c>
      <c r="K1371">
        <v>0.25</v>
      </c>
      <c r="L1371">
        <v>0.13395084639615099</v>
      </c>
      <c r="M1371">
        <v>9.2002000000000006</v>
      </c>
      <c r="N1371">
        <v>55711</v>
      </c>
      <c r="O1371">
        <v>16.161999999999999</v>
      </c>
      <c r="P1371">
        <v>4.8179999999999996</v>
      </c>
      <c r="Q1371">
        <v>2.3140000000000001</v>
      </c>
      <c r="R1371">
        <v>2.3769999999999998</v>
      </c>
      <c r="S1371">
        <v>5</v>
      </c>
      <c r="T1371">
        <v>0.01</v>
      </c>
      <c r="U1371">
        <v>15.554</v>
      </c>
      <c r="V1371">
        <v>423.97</v>
      </c>
      <c r="W1371">
        <v>49.540999999999997</v>
      </c>
      <c r="X1371">
        <v>34.463999999999999</v>
      </c>
      <c r="Y1371">
        <v>420.32</v>
      </c>
      <c r="Z1371">
        <v>3.0823999999999998</v>
      </c>
      <c r="AA1371">
        <v>0.52739999999999998</v>
      </c>
      <c r="AB1371">
        <v>0.69820000000000004</v>
      </c>
      <c r="AC1371">
        <v>79.2</v>
      </c>
      <c r="AD1371">
        <v>3.3119999999999998</v>
      </c>
      <c r="AE1371">
        <v>6.1029999999999998</v>
      </c>
      <c r="AF1371">
        <v>32.130000000000003</v>
      </c>
      <c r="AG1371">
        <v>7.36</v>
      </c>
      <c r="AH1371">
        <v>32.488999999999997</v>
      </c>
      <c r="AI1371">
        <v>1.538</v>
      </c>
      <c r="AJ1371">
        <v>0.23799999999999999</v>
      </c>
      <c r="AK1371">
        <v>5.4589999999999996</v>
      </c>
      <c r="AL1371">
        <v>27.922999999999998</v>
      </c>
      <c r="AM1371">
        <v>4.0069999999999997</v>
      </c>
      <c r="AN1371">
        <v>3.3190666666666999</v>
      </c>
      <c r="AO1371">
        <v>23.385066666667001</v>
      </c>
      <c r="AP1371">
        <v>3</v>
      </c>
      <c r="AQ1371">
        <v>3</v>
      </c>
      <c r="AR1371" s="4">
        <v>1370</v>
      </c>
      <c r="AS1371" s="4">
        <f>ROWS($D$2:D1371)</f>
        <v>1370</v>
      </c>
      <c r="AT1371" s="4" t="str">
        <f>IF(D1371=PUBLIC!$C$15,AS1371,"")</f>
        <v/>
      </c>
      <c r="AU1371" s="4" t="str">
        <f t="shared" si="21"/>
        <v/>
      </c>
      <c r="AV1371"/>
      <c r="AW1371"/>
      <c r="AX1371"/>
    </row>
    <row r="1372" spans="1:50" x14ac:dyDescent="0.25">
      <c r="A1372">
        <v>39</v>
      </c>
      <c r="B1372">
        <v>39149</v>
      </c>
      <c r="C1372" s="99" t="s">
        <v>2174</v>
      </c>
      <c r="D1372" s="1" t="s">
        <v>1504</v>
      </c>
      <c r="E1372">
        <v>-1</v>
      </c>
      <c r="F1372" s="1">
        <v>-1.1436789290222509</v>
      </c>
      <c r="G1372" s="1">
        <v>0.01</v>
      </c>
      <c r="H1372">
        <v>-0.25</v>
      </c>
      <c r="I1372" s="1">
        <v>-0.42270555268101057</v>
      </c>
      <c r="J1372" s="1">
        <v>1.5586</v>
      </c>
      <c r="K1372">
        <v>3.25</v>
      </c>
      <c r="L1372">
        <v>3.1849007935093336</v>
      </c>
      <c r="M1372">
        <v>34.319699999999997</v>
      </c>
      <c r="N1372">
        <v>48949</v>
      </c>
      <c r="O1372">
        <v>14.615</v>
      </c>
      <c r="P1372">
        <v>1.4750000000000001</v>
      </c>
      <c r="Q1372">
        <v>2.9620000000000002</v>
      </c>
      <c r="R1372">
        <v>2.21</v>
      </c>
      <c r="S1372">
        <v>5</v>
      </c>
      <c r="T1372">
        <v>5.0505000000000004</v>
      </c>
      <c r="U1372">
        <v>9.5389999999999997</v>
      </c>
      <c r="V1372">
        <v>142.84</v>
      </c>
      <c r="W1372">
        <v>62.31</v>
      </c>
      <c r="X1372">
        <v>10.419</v>
      </c>
      <c r="Y1372">
        <v>847.29</v>
      </c>
      <c r="Z1372">
        <v>11.0372</v>
      </c>
      <c r="AA1372">
        <v>3.4727999999999999</v>
      </c>
      <c r="AB1372">
        <v>4.3589000000000002</v>
      </c>
      <c r="AC1372">
        <v>77.733000000000004</v>
      </c>
      <c r="AD1372">
        <v>2.8090000000000002</v>
      </c>
      <c r="AE1372">
        <v>14.709</v>
      </c>
      <c r="AF1372">
        <v>56.997999999999998</v>
      </c>
      <c r="AG1372">
        <v>4.7</v>
      </c>
      <c r="AH1372">
        <v>14.505000000000001</v>
      </c>
      <c r="AI1372">
        <v>1.7749999999999999</v>
      </c>
      <c r="AJ1372">
        <v>0.112</v>
      </c>
      <c r="AK1372">
        <v>6.4550000000000001</v>
      </c>
      <c r="AL1372">
        <v>33.651000000000003</v>
      </c>
      <c r="AM1372">
        <v>4.1479999999999997</v>
      </c>
      <c r="AN1372">
        <v>1.64415</v>
      </c>
      <c r="AO1372">
        <v>24.168066666666999</v>
      </c>
      <c r="AP1372">
        <v>3</v>
      </c>
      <c r="AQ1372">
        <v>3</v>
      </c>
      <c r="AR1372" s="4">
        <v>1371</v>
      </c>
      <c r="AS1372" s="4">
        <f>ROWS($D$2:D1372)</f>
        <v>1371</v>
      </c>
      <c r="AT1372" s="4" t="str">
        <f>IF(D1372=PUBLIC!$C$15,AS1372,"")</f>
        <v/>
      </c>
      <c r="AU1372" s="4" t="str">
        <f t="shared" si="21"/>
        <v/>
      </c>
      <c r="AV1372"/>
      <c r="AW1372"/>
      <c r="AX1372"/>
    </row>
    <row r="1373" spans="1:50" x14ac:dyDescent="0.25">
      <c r="A1373">
        <v>39</v>
      </c>
      <c r="B1373">
        <v>39157</v>
      </c>
      <c r="C1373" s="99" t="s">
        <v>2174</v>
      </c>
      <c r="D1373" s="1" t="s">
        <v>1505</v>
      </c>
      <c r="E1373">
        <v>-0.5</v>
      </c>
      <c r="F1373" s="1">
        <v>-0.54046386634116417</v>
      </c>
      <c r="G1373" s="1">
        <v>2.7454999999999998</v>
      </c>
      <c r="H1373">
        <v>-0.5</v>
      </c>
      <c r="I1373" s="1">
        <v>-0.58221266331680666</v>
      </c>
      <c r="J1373" s="1">
        <v>0.92789999999999995</v>
      </c>
      <c r="K1373">
        <v>1</v>
      </c>
      <c r="L1373">
        <v>0.80937562220364756</v>
      </c>
      <c r="M1373">
        <v>14.761200000000001</v>
      </c>
      <c r="N1373">
        <v>92579</v>
      </c>
      <c r="O1373">
        <v>17.837</v>
      </c>
      <c r="P1373">
        <v>2.3490000000000002</v>
      </c>
      <c r="Q1373">
        <v>0.80500000000000005</v>
      </c>
      <c r="R1373">
        <v>1.69</v>
      </c>
      <c r="S1373">
        <v>5</v>
      </c>
      <c r="T1373">
        <v>4.8051000000000004</v>
      </c>
      <c r="U1373">
        <v>13.568</v>
      </c>
      <c r="V1373">
        <v>281.64</v>
      </c>
      <c r="W1373">
        <v>64.81</v>
      </c>
      <c r="X1373">
        <v>13.394</v>
      </c>
      <c r="Y1373">
        <v>684.03</v>
      </c>
      <c r="Z1373">
        <v>2.9824000000000002</v>
      </c>
      <c r="AA1373">
        <v>1.1245000000000001</v>
      </c>
      <c r="AB1373">
        <v>2.4264000000000001</v>
      </c>
      <c r="AC1373">
        <v>81.599999999999994</v>
      </c>
      <c r="AD1373">
        <v>3.073</v>
      </c>
      <c r="AE1373">
        <v>28.515999999999998</v>
      </c>
      <c r="AF1373">
        <v>37.265000000000001</v>
      </c>
      <c r="AG1373">
        <v>13.5</v>
      </c>
      <c r="AH1373">
        <v>24.303999999999998</v>
      </c>
      <c r="AI1373">
        <v>0.85499999999999998</v>
      </c>
      <c r="AJ1373">
        <v>2.113</v>
      </c>
      <c r="AK1373">
        <v>5.6150000000000002</v>
      </c>
      <c r="AL1373">
        <v>25.131</v>
      </c>
      <c r="AM1373">
        <v>3.4510000000000001</v>
      </c>
      <c r="AN1373">
        <v>2.9939</v>
      </c>
      <c r="AO1373">
        <v>14.0754</v>
      </c>
      <c r="AP1373">
        <v>3</v>
      </c>
      <c r="AQ1373">
        <v>3</v>
      </c>
      <c r="AR1373" s="4">
        <v>1372</v>
      </c>
      <c r="AS1373" s="4">
        <f>ROWS($D$2:D1373)</f>
        <v>1372</v>
      </c>
      <c r="AT1373" s="4" t="str">
        <f>IF(D1373=PUBLIC!$C$15,AS1373,"")</f>
        <v/>
      </c>
      <c r="AU1373" s="4" t="str">
        <f t="shared" si="21"/>
        <v/>
      </c>
      <c r="AV1373"/>
      <c r="AW1373"/>
      <c r="AX1373"/>
    </row>
    <row r="1374" spans="1:50" x14ac:dyDescent="0.25">
      <c r="A1374">
        <v>39</v>
      </c>
      <c r="B1374">
        <v>39161</v>
      </c>
      <c r="C1374" s="99" t="s">
        <v>2174</v>
      </c>
      <c r="D1374" s="1" t="s">
        <v>1506</v>
      </c>
      <c r="E1374">
        <v>-0.5</v>
      </c>
      <c r="F1374" s="1">
        <v>-0.69107538536060864</v>
      </c>
      <c r="G1374" s="1">
        <v>2.06</v>
      </c>
      <c r="H1374">
        <v>0.5</v>
      </c>
      <c r="I1374" s="1">
        <v>0.31516973825128469</v>
      </c>
      <c r="J1374" s="1">
        <v>4.4762000000000004</v>
      </c>
      <c r="K1374">
        <v>1.75</v>
      </c>
      <c r="L1374">
        <v>1.5131849997205873</v>
      </c>
      <c r="M1374">
        <v>20.555900000000001</v>
      </c>
      <c r="N1374">
        <v>28501</v>
      </c>
      <c r="O1374">
        <v>17.957000000000001</v>
      </c>
      <c r="P1374">
        <v>2.8879999999999999</v>
      </c>
      <c r="Q1374">
        <v>1.1679999999999999</v>
      </c>
      <c r="R1374">
        <v>1.4390000000000001</v>
      </c>
      <c r="S1374">
        <v>5</v>
      </c>
      <c r="T1374">
        <v>0.01</v>
      </c>
      <c r="U1374">
        <v>12.31</v>
      </c>
      <c r="V1374">
        <v>372.84</v>
      </c>
      <c r="W1374">
        <v>55.085999999999999</v>
      </c>
      <c r="X1374">
        <v>42.103999999999999</v>
      </c>
      <c r="Y1374">
        <v>617.17999999999995</v>
      </c>
      <c r="Z1374">
        <v>5.5358999999999998</v>
      </c>
      <c r="AA1374">
        <v>0.01</v>
      </c>
      <c r="AB1374">
        <v>5.25</v>
      </c>
      <c r="AC1374">
        <v>73.534000000000006</v>
      </c>
      <c r="AD1374">
        <v>3.5609999999999999</v>
      </c>
      <c r="AE1374">
        <v>24.21</v>
      </c>
      <c r="AF1374">
        <v>46.314</v>
      </c>
      <c r="AG1374">
        <v>10.88</v>
      </c>
      <c r="AH1374">
        <v>4.5609999999999999</v>
      </c>
      <c r="AI1374">
        <v>2.1070000000000002</v>
      </c>
      <c r="AJ1374">
        <v>0.06</v>
      </c>
      <c r="AK1374">
        <v>4.601</v>
      </c>
      <c r="AL1374">
        <v>32.546999999999997</v>
      </c>
      <c r="AM1374">
        <v>4.2140000000000004</v>
      </c>
      <c r="AN1374">
        <v>0.80741428571429996</v>
      </c>
      <c r="AO1374">
        <v>7.9932142857143003</v>
      </c>
      <c r="AP1374">
        <v>3</v>
      </c>
      <c r="AQ1374">
        <v>3</v>
      </c>
      <c r="AR1374" s="4">
        <v>1373</v>
      </c>
      <c r="AS1374" s="4">
        <f>ROWS($D$2:D1374)</f>
        <v>1373</v>
      </c>
      <c r="AT1374" s="4" t="str">
        <f>IF(D1374=PUBLIC!$C$15,AS1374,"")</f>
        <v/>
      </c>
      <c r="AU1374" s="4" t="str">
        <f t="shared" si="21"/>
        <v/>
      </c>
      <c r="AV1374"/>
      <c r="AW1374"/>
      <c r="AX1374"/>
    </row>
    <row r="1375" spans="1:50" x14ac:dyDescent="0.25">
      <c r="A1375">
        <v>39</v>
      </c>
      <c r="B1375">
        <v>39163</v>
      </c>
      <c r="C1375" s="99" t="s">
        <v>2174</v>
      </c>
      <c r="D1375" s="1" t="s">
        <v>1507</v>
      </c>
      <c r="E1375">
        <v>-0.5</v>
      </c>
      <c r="F1375" s="1">
        <v>-0.51825113902844955</v>
      </c>
      <c r="G1375" s="1">
        <v>2.8466</v>
      </c>
      <c r="H1375">
        <v>1.5</v>
      </c>
      <c r="I1375" s="1">
        <v>1.4913797749485422</v>
      </c>
      <c r="J1375" s="1">
        <v>9.1270000000000007</v>
      </c>
      <c r="K1375">
        <v>0.25</v>
      </c>
      <c r="L1375">
        <v>0.14072817106618479</v>
      </c>
      <c r="M1375">
        <v>9.2560000000000002</v>
      </c>
      <c r="N1375">
        <v>13128</v>
      </c>
      <c r="O1375">
        <v>15.395</v>
      </c>
      <c r="P1375">
        <v>0.21299999999999999</v>
      </c>
      <c r="Q1375">
        <v>0.221</v>
      </c>
      <c r="R1375">
        <v>2.6890000000000001</v>
      </c>
      <c r="S1375">
        <v>4</v>
      </c>
      <c r="T1375">
        <v>0.01</v>
      </c>
      <c r="U1375">
        <v>21.254000000000001</v>
      </c>
      <c r="V1375">
        <v>15.26</v>
      </c>
      <c r="W1375">
        <v>5.3319999999999999</v>
      </c>
      <c r="X1375">
        <v>6.0940000000000003</v>
      </c>
      <c r="Y1375">
        <v>198.63</v>
      </c>
      <c r="Z1375">
        <v>11.770300000000001</v>
      </c>
      <c r="AA1375">
        <v>15.851699999999999</v>
      </c>
      <c r="AB1375">
        <v>5.9791999999999996</v>
      </c>
      <c r="AC1375">
        <v>2.4660000000000002</v>
      </c>
      <c r="AD1375">
        <v>4.4939999999999998</v>
      </c>
      <c r="AE1375">
        <v>10.664</v>
      </c>
      <c r="AF1375">
        <v>20.567</v>
      </c>
      <c r="AG1375">
        <v>26.66</v>
      </c>
      <c r="AH1375">
        <v>76.935000000000002</v>
      </c>
      <c r="AI1375">
        <v>0.78400000000000003</v>
      </c>
      <c r="AJ1375">
        <v>1.722</v>
      </c>
      <c r="AK1375">
        <v>10.331</v>
      </c>
      <c r="AL1375">
        <v>19.744</v>
      </c>
      <c r="AM1375">
        <v>3.0990000000000002</v>
      </c>
      <c r="AN1375">
        <v>5.5184666666666997</v>
      </c>
      <c r="AO1375">
        <v>27.4621</v>
      </c>
      <c r="AP1375">
        <v>3</v>
      </c>
      <c r="AQ1375">
        <v>3</v>
      </c>
      <c r="AR1375" s="4">
        <v>1374</v>
      </c>
      <c r="AS1375" s="4">
        <f>ROWS($D$2:D1375)</f>
        <v>1374</v>
      </c>
      <c r="AT1375" s="4" t="str">
        <f>IF(D1375=PUBLIC!$C$15,AS1375,"")</f>
        <v/>
      </c>
      <c r="AU1375" s="4" t="str">
        <f t="shared" si="21"/>
        <v/>
      </c>
      <c r="AV1375"/>
      <c r="AW1375"/>
      <c r="AX1375"/>
    </row>
    <row r="1376" spans="1:50" x14ac:dyDescent="0.25">
      <c r="A1376">
        <v>39</v>
      </c>
      <c r="B1376">
        <v>39169</v>
      </c>
      <c r="C1376" s="99" t="s">
        <v>2174</v>
      </c>
      <c r="D1376" s="1" t="s">
        <v>1508</v>
      </c>
      <c r="E1376">
        <v>0.01</v>
      </c>
      <c r="F1376" s="1">
        <v>-0.21812665328000133</v>
      </c>
      <c r="G1376" s="1">
        <v>4.2126000000000001</v>
      </c>
      <c r="H1376">
        <v>-0.5</v>
      </c>
      <c r="I1376" s="1">
        <v>-0.66820032403691232</v>
      </c>
      <c r="J1376" s="1">
        <v>0.58789999999999998</v>
      </c>
      <c r="K1376">
        <v>1</v>
      </c>
      <c r="L1376">
        <v>0.95519741429760197</v>
      </c>
      <c r="M1376">
        <v>15.9618</v>
      </c>
      <c r="N1376">
        <v>115747</v>
      </c>
      <c r="O1376">
        <v>16.085000000000001</v>
      </c>
      <c r="P1376">
        <v>1.798</v>
      </c>
      <c r="Q1376">
        <v>1.552</v>
      </c>
      <c r="R1376">
        <v>2.613</v>
      </c>
      <c r="S1376">
        <v>3</v>
      </c>
      <c r="T1376">
        <v>1.3001</v>
      </c>
      <c r="U1376">
        <v>12.696999999999999</v>
      </c>
      <c r="V1376">
        <v>168.97</v>
      </c>
      <c r="W1376">
        <v>63.241</v>
      </c>
      <c r="X1376">
        <v>7.516</v>
      </c>
      <c r="Y1376">
        <v>1174.8399999999999</v>
      </c>
      <c r="Z1376">
        <v>2.5072000000000001</v>
      </c>
      <c r="AA1376">
        <v>0.93720000000000003</v>
      </c>
      <c r="AB1376">
        <v>2.8702999999999999</v>
      </c>
      <c r="AC1376">
        <v>63.9</v>
      </c>
      <c r="AD1376">
        <v>2.5920000000000001</v>
      </c>
      <c r="AE1376">
        <v>17.106000000000002</v>
      </c>
      <c r="AF1376">
        <v>76.805000000000007</v>
      </c>
      <c r="AG1376">
        <v>23.67</v>
      </c>
      <c r="AH1376">
        <v>32.570999999999998</v>
      </c>
      <c r="AI1376">
        <v>4.4039999999999999</v>
      </c>
      <c r="AJ1376">
        <v>0.42899999999999999</v>
      </c>
      <c r="AK1376">
        <v>5.718</v>
      </c>
      <c r="AL1376">
        <v>22.539000000000001</v>
      </c>
      <c r="AM1376">
        <v>4.32</v>
      </c>
      <c r="AN1376">
        <v>3.1909399999999999</v>
      </c>
      <c r="AO1376">
        <v>18.728079999999999</v>
      </c>
      <c r="AP1376">
        <v>3</v>
      </c>
      <c r="AQ1376">
        <v>3</v>
      </c>
      <c r="AR1376" s="4">
        <v>1375</v>
      </c>
      <c r="AS1376" s="4">
        <f>ROWS($D$2:D1376)</f>
        <v>1375</v>
      </c>
      <c r="AT1376" s="4" t="str">
        <f>IF(D1376=PUBLIC!$C$15,AS1376,"")</f>
        <v/>
      </c>
      <c r="AU1376" s="4" t="str">
        <f t="shared" si="21"/>
        <v/>
      </c>
      <c r="AV1376"/>
      <c r="AW1376"/>
      <c r="AX1376"/>
    </row>
    <row r="1377" spans="1:50" x14ac:dyDescent="0.25">
      <c r="A1377">
        <v>39</v>
      </c>
      <c r="B1377">
        <v>39171</v>
      </c>
      <c r="C1377" s="99" t="s">
        <v>2174</v>
      </c>
      <c r="D1377" s="1" t="s">
        <v>1509</v>
      </c>
      <c r="E1377">
        <v>-0.5</v>
      </c>
      <c r="F1377" s="1">
        <v>-0.57087179374056762</v>
      </c>
      <c r="G1377" s="1">
        <v>2.6071</v>
      </c>
      <c r="H1377">
        <v>0.5</v>
      </c>
      <c r="I1377" s="1">
        <v>0.32447663799981369</v>
      </c>
      <c r="J1377" s="1">
        <v>4.5129999999999999</v>
      </c>
      <c r="K1377">
        <v>1</v>
      </c>
      <c r="L1377">
        <v>0.7787197665277239</v>
      </c>
      <c r="M1377">
        <v>14.508800000000001</v>
      </c>
      <c r="N1377">
        <v>37270</v>
      </c>
      <c r="O1377">
        <v>17.481000000000002</v>
      </c>
      <c r="P1377">
        <v>4.0430000000000001</v>
      </c>
      <c r="Q1377">
        <v>1.079</v>
      </c>
      <c r="R1377">
        <v>1.605</v>
      </c>
      <c r="S1377">
        <v>6</v>
      </c>
      <c r="T1377">
        <v>10.371600000000001</v>
      </c>
      <c r="U1377">
        <v>14.398999999999999</v>
      </c>
      <c r="V1377">
        <v>304.41000000000003</v>
      </c>
      <c r="W1377">
        <v>52.320999999999998</v>
      </c>
      <c r="X1377">
        <v>23.611000000000001</v>
      </c>
      <c r="Y1377">
        <v>574.53</v>
      </c>
      <c r="Z1377">
        <v>2.8807999999999998</v>
      </c>
      <c r="AA1377">
        <v>5.0664999999999996</v>
      </c>
      <c r="AB1377">
        <v>1.8849</v>
      </c>
      <c r="AC1377">
        <v>64.465999999999994</v>
      </c>
      <c r="AD1377">
        <v>3.5950000000000002</v>
      </c>
      <c r="AE1377">
        <v>18.782</v>
      </c>
      <c r="AF1377">
        <v>51.247999999999998</v>
      </c>
      <c r="AG1377">
        <v>7.78</v>
      </c>
      <c r="AH1377">
        <v>19.318000000000001</v>
      </c>
      <c r="AI1377">
        <v>2.0779999999999998</v>
      </c>
      <c r="AJ1377">
        <v>0.19700000000000001</v>
      </c>
      <c r="AK1377">
        <v>4.9160000000000004</v>
      </c>
      <c r="AL1377">
        <v>34.49</v>
      </c>
      <c r="AM1377">
        <v>3.86</v>
      </c>
      <c r="AN1377">
        <v>1.0520499999999999</v>
      </c>
      <c r="AO1377">
        <v>9.9477499999999992</v>
      </c>
      <c r="AP1377">
        <v>3</v>
      </c>
      <c r="AQ1377">
        <v>3</v>
      </c>
      <c r="AR1377" s="4">
        <v>1376</v>
      </c>
      <c r="AS1377" s="4">
        <f>ROWS($D$2:D1377)</f>
        <v>1376</v>
      </c>
      <c r="AT1377" s="4" t="str">
        <f>IF(D1377=PUBLIC!$C$15,AS1377,"")</f>
        <v/>
      </c>
      <c r="AU1377" s="4" t="str">
        <f t="shared" si="21"/>
        <v/>
      </c>
      <c r="AV1377"/>
      <c r="AW1377"/>
      <c r="AX1377"/>
    </row>
    <row r="1378" spans="1:50" x14ac:dyDescent="0.25">
      <c r="A1378">
        <v>39</v>
      </c>
      <c r="B1378">
        <v>39175</v>
      </c>
      <c r="C1378" s="99" t="s">
        <v>2174</v>
      </c>
      <c r="D1378" s="1" t="s">
        <v>1510</v>
      </c>
      <c r="E1378">
        <v>-0.25</v>
      </c>
      <c r="F1378" s="1">
        <v>-0.29155388837306973</v>
      </c>
      <c r="G1378" s="1">
        <v>3.8784000000000001</v>
      </c>
      <c r="H1378">
        <v>0.5</v>
      </c>
      <c r="I1378" s="1">
        <v>0.44488465349640866</v>
      </c>
      <c r="J1378" s="1">
        <v>4.9890999999999996</v>
      </c>
      <c r="K1378">
        <v>0.5</v>
      </c>
      <c r="L1378">
        <v>0.43176446809728058</v>
      </c>
      <c r="M1378">
        <v>11.652200000000001</v>
      </c>
      <c r="N1378">
        <v>22359</v>
      </c>
      <c r="O1378">
        <v>17.939</v>
      </c>
      <c r="P1378">
        <v>2.5939999999999999</v>
      </c>
      <c r="Q1378">
        <v>0.41599999999999998</v>
      </c>
      <c r="R1378">
        <v>1.5249999999999999</v>
      </c>
      <c r="S1378">
        <v>9</v>
      </c>
      <c r="T1378">
        <v>0.01</v>
      </c>
      <c r="U1378">
        <v>11.1</v>
      </c>
      <c r="V1378">
        <v>233.18</v>
      </c>
      <c r="W1378">
        <v>89.448999999999998</v>
      </c>
      <c r="X1378">
        <v>30.413</v>
      </c>
      <c r="Y1378">
        <v>450.81</v>
      </c>
      <c r="Z1378">
        <v>9.0561000000000007</v>
      </c>
      <c r="AA1378">
        <v>1.7502</v>
      </c>
      <c r="AB1378">
        <v>0.01</v>
      </c>
      <c r="AC1378">
        <v>49.232999999999997</v>
      </c>
      <c r="AD1378">
        <v>3.0409999999999999</v>
      </c>
      <c r="AE1378">
        <v>30.86</v>
      </c>
      <c r="AF1378">
        <v>10.734</v>
      </c>
      <c r="AG1378">
        <v>0.45</v>
      </c>
      <c r="AH1378">
        <v>23.257000000000001</v>
      </c>
      <c r="AI1378">
        <v>4.351</v>
      </c>
      <c r="AJ1378">
        <v>0.376</v>
      </c>
      <c r="AK1378">
        <v>6.5819999999999999</v>
      </c>
      <c r="AL1378">
        <v>29.550999999999998</v>
      </c>
      <c r="AM1378">
        <v>3.883</v>
      </c>
      <c r="AN1378">
        <v>3.72498</v>
      </c>
      <c r="AO1378">
        <v>26.263459999999998</v>
      </c>
      <c r="AP1378">
        <v>3</v>
      </c>
      <c r="AQ1378">
        <v>3</v>
      </c>
      <c r="AR1378" s="4">
        <v>1377</v>
      </c>
      <c r="AS1378" s="4">
        <f>ROWS($D$2:D1378)</f>
        <v>1377</v>
      </c>
      <c r="AT1378" s="4" t="str">
        <f>IF(D1378=PUBLIC!$C$15,AS1378,"")</f>
        <v/>
      </c>
      <c r="AU1378" s="4" t="str">
        <f t="shared" si="21"/>
        <v/>
      </c>
      <c r="AV1378"/>
      <c r="AW1378"/>
      <c r="AX1378"/>
    </row>
    <row r="1379" spans="1:50" x14ac:dyDescent="0.25">
      <c r="A1379">
        <v>40</v>
      </c>
      <c r="B1379">
        <v>40001</v>
      </c>
      <c r="C1379" s="99" t="s">
        <v>2175</v>
      </c>
      <c r="D1379" s="1" t="s">
        <v>1511</v>
      </c>
      <c r="E1379">
        <v>0.75</v>
      </c>
      <c r="F1379" s="1">
        <v>0.57929048330522381</v>
      </c>
      <c r="G1379" s="1">
        <v>7.8419999999999996</v>
      </c>
      <c r="H1379">
        <v>-0.75</v>
      </c>
      <c r="I1379" s="1">
        <v>-0.81688310561735389</v>
      </c>
      <c r="J1379" s="1">
        <v>0.01</v>
      </c>
      <c r="K1379">
        <v>-0.25</v>
      </c>
      <c r="L1379">
        <v>-0.47419865817959378</v>
      </c>
      <c r="M1379">
        <v>4.1931000000000003</v>
      </c>
      <c r="N1379">
        <v>22161</v>
      </c>
      <c r="O1379">
        <v>14.331</v>
      </c>
      <c r="P1379">
        <v>6.1459999999999999</v>
      </c>
      <c r="Q1379">
        <v>0.35599999999999998</v>
      </c>
      <c r="R1379">
        <v>52.439</v>
      </c>
      <c r="S1379">
        <v>6</v>
      </c>
      <c r="T1379">
        <v>0.01</v>
      </c>
      <c r="U1379">
        <v>30.106000000000002</v>
      </c>
      <c r="V1379">
        <v>214.5</v>
      </c>
      <c r="W1379">
        <v>18.05</v>
      </c>
      <c r="X1379">
        <v>0.01</v>
      </c>
      <c r="Y1379">
        <v>535.98</v>
      </c>
      <c r="Z1379">
        <v>3.1358999999999999</v>
      </c>
      <c r="AA1379">
        <v>5.1071999999999997</v>
      </c>
      <c r="AB1379">
        <v>0.01</v>
      </c>
      <c r="AC1379">
        <v>65.432000000000002</v>
      </c>
      <c r="AD1379">
        <v>5.3019999999999996</v>
      </c>
      <c r="AE1379">
        <v>11.281000000000001</v>
      </c>
      <c r="AF1379">
        <v>7.22</v>
      </c>
      <c r="AG1379">
        <v>9.93</v>
      </c>
      <c r="AH1379">
        <v>0.01</v>
      </c>
      <c r="AI1379">
        <v>4.9219999999999997</v>
      </c>
      <c r="AJ1379">
        <v>0.89800000000000002</v>
      </c>
      <c r="AK1379">
        <v>7.1120000000000001</v>
      </c>
      <c r="AL1379">
        <v>21.349</v>
      </c>
      <c r="AM1379">
        <v>3.0150000000000001</v>
      </c>
      <c r="AN1379">
        <v>5.7502166666666996</v>
      </c>
      <c r="AO1379">
        <v>3.2069333333332999</v>
      </c>
      <c r="AP1379">
        <v>4</v>
      </c>
      <c r="AQ1379">
        <v>3</v>
      </c>
      <c r="AR1379" s="4">
        <v>1378</v>
      </c>
      <c r="AS1379" s="4">
        <f>ROWS($D$2:D1379)</f>
        <v>1378</v>
      </c>
      <c r="AT1379" s="4" t="str">
        <f>IF(D1379=PUBLIC!$C$15,AS1379,"")</f>
        <v/>
      </c>
      <c r="AU1379" s="4" t="str">
        <f t="shared" si="21"/>
        <v/>
      </c>
      <c r="AV1379"/>
      <c r="AW1379"/>
      <c r="AX1379"/>
    </row>
    <row r="1380" spans="1:50" x14ac:dyDescent="0.25">
      <c r="A1380">
        <v>40</v>
      </c>
      <c r="B1380">
        <v>40003</v>
      </c>
      <c r="C1380" s="99" t="s">
        <v>2175</v>
      </c>
      <c r="D1380" s="1" t="s">
        <v>1512</v>
      </c>
      <c r="E1380">
        <v>0.25</v>
      </c>
      <c r="F1380" s="1">
        <v>0.20657366220444248</v>
      </c>
      <c r="G1380" s="1">
        <v>6.1456</v>
      </c>
      <c r="H1380">
        <v>-0.75</v>
      </c>
      <c r="I1380" s="1">
        <v>-0.81688310561735389</v>
      </c>
      <c r="J1380" s="1">
        <v>0.01</v>
      </c>
      <c r="K1380">
        <v>-0.75</v>
      </c>
      <c r="L1380">
        <v>-0.98348181362617071</v>
      </c>
      <c r="M1380">
        <v>0.01</v>
      </c>
      <c r="N1380">
        <v>5784</v>
      </c>
      <c r="O1380">
        <v>18.465</v>
      </c>
      <c r="P1380">
        <v>4.9969999999999999</v>
      </c>
      <c r="Q1380">
        <v>2.161</v>
      </c>
      <c r="R1380">
        <v>18.067</v>
      </c>
      <c r="S1380">
        <v>10</v>
      </c>
      <c r="T1380">
        <v>0.01</v>
      </c>
      <c r="U1380">
        <v>12.455</v>
      </c>
      <c r="V1380">
        <v>8.49</v>
      </c>
      <c r="W1380">
        <v>77.801000000000002</v>
      </c>
      <c r="X1380">
        <v>3.4580000000000002</v>
      </c>
      <c r="Y1380">
        <v>1518.63</v>
      </c>
      <c r="Z1380">
        <v>8.6188000000000002</v>
      </c>
      <c r="AA1380">
        <v>0.01</v>
      </c>
      <c r="AB1380">
        <v>0.01</v>
      </c>
      <c r="AC1380">
        <v>4.07</v>
      </c>
      <c r="AD1380">
        <v>2.3340000000000001</v>
      </c>
      <c r="AE1380">
        <v>10.372999999999999</v>
      </c>
      <c r="AF1380">
        <v>0.01</v>
      </c>
      <c r="AG1380">
        <v>0.01</v>
      </c>
      <c r="AH1380">
        <v>0.01</v>
      </c>
      <c r="AI1380">
        <v>16.494</v>
      </c>
      <c r="AJ1380">
        <v>13.348000000000001</v>
      </c>
      <c r="AK1380">
        <v>7.5060000000000002</v>
      </c>
      <c r="AL1380">
        <v>2.2469999999999999</v>
      </c>
      <c r="AM1380">
        <v>3.64</v>
      </c>
      <c r="AN1380">
        <v>6.0238333333333003</v>
      </c>
      <c r="AO1380">
        <v>3.8092000000000001</v>
      </c>
      <c r="AP1380">
        <v>4</v>
      </c>
      <c r="AQ1380">
        <v>3</v>
      </c>
      <c r="AR1380" s="4">
        <v>1379</v>
      </c>
      <c r="AS1380" s="4">
        <f>ROWS($D$2:D1380)</f>
        <v>1379</v>
      </c>
      <c r="AT1380" s="4" t="str">
        <f>IF(D1380=PUBLIC!$C$15,AS1380,"")</f>
        <v/>
      </c>
      <c r="AU1380" s="4" t="str">
        <f t="shared" si="21"/>
        <v/>
      </c>
      <c r="AV1380"/>
      <c r="AW1380"/>
      <c r="AX1380"/>
    </row>
    <row r="1381" spans="1:50" x14ac:dyDescent="0.25">
      <c r="A1381">
        <v>40</v>
      </c>
      <c r="B1381">
        <v>40005</v>
      </c>
      <c r="C1381" s="99" t="s">
        <v>2175</v>
      </c>
      <c r="D1381" s="1" t="s">
        <v>1513</v>
      </c>
      <c r="E1381">
        <v>1.25</v>
      </c>
      <c r="F1381" s="1">
        <v>1.1490216721736728</v>
      </c>
      <c r="G1381" s="1">
        <v>10.4351</v>
      </c>
      <c r="H1381">
        <v>-0.75</v>
      </c>
      <c r="I1381" s="1">
        <v>-0.81688310561735389</v>
      </c>
      <c r="J1381" s="1">
        <v>0.01</v>
      </c>
      <c r="K1381">
        <v>-0.5</v>
      </c>
      <c r="L1381">
        <v>-0.66330787881118392</v>
      </c>
      <c r="M1381">
        <v>2.6360999999999999</v>
      </c>
      <c r="N1381">
        <v>13847</v>
      </c>
      <c r="O1381">
        <v>17.324999999999999</v>
      </c>
      <c r="P1381">
        <v>3.4009999999999998</v>
      </c>
      <c r="Q1381">
        <v>3.6760000000000002</v>
      </c>
      <c r="R1381">
        <v>20.972000000000001</v>
      </c>
      <c r="S1381">
        <v>9</v>
      </c>
      <c r="T1381">
        <v>0.01</v>
      </c>
      <c r="U1381">
        <v>21.997</v>
      </c>
      <c r="V1381">
        <v>127.28</v>
      </c>
      <c r="W1381">
        <v>28.164999999999999</v>
      </c>
      <c r="X1381">
        <v>1.444</v>
      </c>
      <c r="Y1381">
        <v>589.15</v>
      </c>
      <c r="Z1381">
        <v>2.2301000000000002</v>
      </c>
      <c r="AA1381">
        <v>15.6396</v>
      </c>
      <c r="AB1381">
        <v>2.2301000000000002</v>
      </c>
      <c r="AC1381">
        <v>40.999000000000002</v>
      </c>
      <c r="AD1381">
        <v>4.2610000000000001</v>
      </c>
      <c r="AE1381">
        <v>24.553999999999998</v>
      </c>
      <c r="AF1381">
        <v>16.61</v>
      </c>
      <c r="AG1381">
        <v>0.72</v>
      </c>
      <c r="AH1381">
        <v>61.384999999999998</v>
      </c>
      <c r="AI1381">
        <v>3.452</v>
      </c>
      <c r="AJ1381">
        <v>5.1219999999999999</v>
      </c>
      <c r="AK1381">
        <v>7.2830000000000004</v>
      </c>
      <c r="AL1381">
        <v>7.4160000000000004</v>
      </c>
      <c r="AM1381">
        <v>4.8109999999999999</v>
      </c>
      <c r="AN1381">
        <v>8.1007333333333005</v>
      </c>
      <c r="AO1381">
        <v>9.3857833333333005</v>
      </c>
      <c r="AP1381">
        <v>4</v>
      </c>
      <c r="AQ1381">
        <v>3</v>
      </c>
      <c r="AR1381" s="4">
        <v>1380</v>
      </c>
      <c r="AS1381" s="4">
        <f>ROWS($D$2:D1381)</f>
        <v>1380</v>
      </c>
      <c r="AT1381" s="4" t="str">
        <f>IF(D1381=PUBLIC!$C$15,AS1381,"")</f>
        <v/>
      </c>
      <c r="AU1381" s="4" t="str">
        <f t="shared" si="21"/>
        <v/>
      </c>
      <c r="AV1381"/>
      <c r="AW1381"/>
      <c r="AX1381"/>
    </row>
    <row r="1382" spans="1:50" x14ac:dyDescent="0.25">
      <c r="A1382">
        <v>40</v>
      </c>
      <c r="B1382">
        <v>40007</v>
      </c>
      <c r="C1382" s="99" t="s">
        <v>2175</v>
      </c>
      <c r="D1382" s="1" t="s">
        <v>1514</v>
      </c>
      <c r="E1382">
        <v>-1</v>
      </c>
      <c r="F1382" s="1">
        <v>-1.1436789290222509</v>
      </c>
      <c r="G1382" s="1">
        <v>0.01</v>
      </c>
      <c r="H1382">
        <v>-0.75</v>
      </c>
      <c r="I1382" s="1">
        <v>-0.81688310561735389</v>
      </c>
      <c r="J1382" s="1">
        <v>0.01</v>
      </c>
      <c r="K1382">
        <v>-0.5</v>
      </c>
      <c r="L1382">
        <v>-0.51770471009368213</v>
      </c>
      <c r="M1382">
        <v>3.8349000000000002</v>
      </c>
      <c r="N1382">
        <v>5479</v>
      </c>
      <c r="O1382">
        <v>17.283999999999999</v>
      </c>
      <c r="P1382">
        <v>21.738</v>
      </c>
      <c r="Q1382">
        <v>0.16400000000000001</v>
      </c>
      <c r="R1382">
        <v>1.369</v>
      </c>
      <c r="S1382">
        <v>10</v>
      </c>
      <c r="T1382">
        <v>0.01</v>
      </c>
      <c r="U1382">
        <v>10.143000000000001</v>
      </c>
      <c r="V1382">
        <v>46.01</v>
      </c>
      <c r="W1382">
        <v>51.103999999999999</v>
      </c>
      <c r="X1382">
        <v>1.825</v>
      </c>
      <c r="Y1382">
        <v>1067.4100000000001</v>
      </c>
      <c r="Z1382">
        <v>3.8622000000000001</v>
      </c>
      <c r="AA1382">
        <v>7.5110000000000001</v>
      </c>
      <c r="AB1382">
        <v>0.01</v>
      </c>
      <c r="AC1382">
        <v>53.273000000000003</v>
      </c>
      <c r="AD1382">
        <v>1.825</v>
      </c>
      <c r="AE1382">
        <v>0.01</v>
      </c>
      <c r="AF1382">
        <v>3.65</v>
      </c>
      <c r="AG1382">
        <v>0.01</v>
      </c>
      <c r="AH1382">
        <v>0.01</v>
      </c>
      <c r="AI1382">
        <v>10.874000000000001</v>
      </c>
      <c r="AJ1382">
        <v>12.853999999999999</v>
      </c>
      <c r="AK1382">
        <v>8.0389999999999997</v>
      </c>
      <c r="AL1382">
        <v>8.35</v>
      </c>
      <c r="AM1382">
        <v>5.32</v>
      </c>
      <c r="AN1382">
        <v>0.97189999999999999</v>
      </c>
      <c r="AO1382">
        <v>1.4889749999999999</v>
      </c>
      <c r="AP1382">
        <v>4</v>
      </c>
      <c r="AQ1382">
        <v>3</v>
      </c>
      <c r="AR1382" s="4">
        <v>1381</v>
      </c>
      <c r="AS1382" s="4">
        <f>ROWS($D$2:D1382)</f>
        <v>1381</v>
      </c>
      <c r="AT1382" s="4" t="str">
        <f>IF(D1382=PUBLIC!$C$15,AS1382,"")</f>
        <v/>
      </c>
      <c r="AU1382" s="4" t="str">
        <f t="shared" si="21"/>
        <v/>
      </c>
      <c r="AV1382"/>
      <c r="AW1382"/>
      <c r="AX1382"/>
    </row>
    <row r="1383" spans="1:50" x14ac:dyDescent="0.25">
      <c r="A1383">
        <v>40</v>
      </c>
      <c r="B1383">
        <v>40009</v>
      </c>
      <c r="C1383" s="99" t="s">
        <v>2175</v>
      </c>
      <c r="D1383" s="1" t="s">
        <v>1515</v>
      </c>
      <c r="E1383">
        <v>1.25</v>
      </c>
      <c r="F1383" s="1">
        <v>1.1606443554065371</v>
      </c>
      <c r="G1383" s="1">
        <v>10.488</v>
      </c>
      <c r="H1383">
        <v>-0.75</v>
      </c>
      <c r="I1383" s="1">
        <v>-0.81688310561735389</v>
      </c>
      <c r="J1383" s="1">
        <v>0.01</v>
      </c>
      <c r="K1383">
        <v>0.01</v>
      </c>
      <c r="L1383">
        <v>-0.24078176658692221</v>
      </c>
      <c r="M1383">
        <v>6.1148999999999996</v>
      </c>
      <c r="N1383">
        <v>23290</v>
      </c>
      <c r="O1383">
        <v>12.907</v>
      </c>
      <c r="P1383">
        <v>13.804</v>
      </c>
      <c r="Q1383">
        <v>3.448</v>
      </c>
      <c r="R1383">
        <v>6.2949999999999999</v>
      </c>
      <c r="S1383">
        <v>8</v>
      </c>
      <c r="T1383">
        <v>4.6821000000000002</v>
      </c>
      <c r="U1383">
        <v>14.037000000000001</v>
      </c>
      <c r="V1383">
        <v>324.42</v>
      </c>
      <c r="W1383">
        <v>78.144999999999996</v>
      </c>
      <c r="X1383">
        <v>2.1469999999999998</v>
      </c>
      <c r="Y1383">
        <v>1159.18</v>
      </c>
      <c r="Z1383">
        <v>4.5403000000000002</v>
      </c>
      <c r="AA1383">
        <v>6.9175000000000004</v>
      </c>
      <c r="AB1383">
        <v>1.8759999999999999</v>
      </c>
      <c r="AC1383">
        <v>121.401</v>
      </c>
      <c r="AD1383">
        <v>2.7050000000000001</v>
      </c>
      <c r="AE1383">
        <v>24.474</v>
      </c>
      <c r="AF1383">
        <v>70.415999999999997</v>
      </c>
      <c r="AG1383">
        <v>4.29</v>
      </c>
      <c r="AH1383">
        <v>10.734</v>
      </c>
      <c r="AI1383">
        <v>3.2959999999999998</v>
      </c>
      <c r="AJ1383">
        <v>19.276</v>
      </c>
      <c r="AK1383">
        <v>6.0590000000000002</v>
      </c>
      <c r="AL1383">
        <v>4.2489999999999997</v>
      </c>
      <c r="AM1383">
        <v>4.343</v>
      </c>
      <c r="AN1383">
        <v>7.5081875</v>
      </c>
      <c r="AO1383">
        <v>3.0654875000000001</v>
      </c>
      <c r="AP1383">
        <v>4</v>
      </c>
      <c r="AQ1383">
        <v>3</v>
      </c>
      <c r="AR1383" s="4">
        <v>1382</v>
      </c>
      <c r="AS1383" s="4">
        <f>ROWS($D$2:D1383)</f>
        <v>1382</v>
      </c>
      <c r="AT1383" s="4" t="str">
        <f>IF(D1383=PUBLIC!$C$15,AS1383,"")</f>
        <v/>
      </c>
      <c r="AU1383" s="4" t="str">
        <f t="shared" si="21"/>
        <v/>
      </c>
      <c r="AV1383"/>
      <c r="AW1383"/>
      <c r="AX1383"/>
    </row>
    <row r="1384" spans="1:50" x14ac:dyDescent="0.25">
      <c r="A1384">
        <v>40</v>
      </c>
      <c r="B1384">
        <v>40011</v>
      </c>
      <c r="C1384" s="99" t="s">
        <v>2175</v>
      </c>
      <c r="D1384" s="1" t="s">
        <v>1516</v>
      </c>
      <c r="E1384">
        <v>3.25</v>
      </c>
      <c r="F1384" s="1">
        <v>3.1001384241799093</v>
      </c>
      <c r="G1384" s="1">
        <v>19.3155</v>
      </c>
      <c r="H1384">
        <v>-0.75</v>
      </c>
      <c r="I1384" s="1">
        <v>-0.81688310561735389</v>
      </c>
      <c r="J1384" s="1">
        <v>0.01</v>
      </c>
      <c r="K1384">
        <v>-0.75</v>
      </c>
      <c r="L1384">
        <v>-0.98348181362617071</v>
      </c>
      <c r="M1384">
        <v>0.01</v>
      </c>
      <c r="N1384">
        <v>9777</v>
      </c>
      <c r="O1384">
        <v>18.114000000000001</v>
      </c>
      <c r="P1384">
        <v>9.5939999999999994</v>
      </c>
      <c r="Q1384">
        <v>5.165</v>
      </c>
      <c r="R1384">
        <v>10.944000000000001</v>
      </c>
      <c r="S1384">
        <v>4</v>
      </c>
      <c r="T1384">
        <v>0.01</v>
      </c>
      <c r="U1384">
        <v>14.115</v>
      </c>
      <c r="V1384">
        <v>82.65</v>
      </c>
      <c r="W1384">
        <v>69.551000000000002</v>
      </c>
      <c r="X1384">
        <v>1.0229999999999999</v>
      </c>
      <c r="Y1384">
        <v>1038.5999999999999</v>
      </c>
      <c r="Z1384">
        <v>9.1837</v>
      </c>
      <c r="AA1384">
        <v>2.8591000000000002</v>
      </c>
      <c r="AB1384">
        <v>3.8180999999999998</v>
      </c>
      <c r="AC1384">
        <v>5.899</v>
      </c>
      <c r="AD1384">
        <v>3.4260000000000002</v>
      </c>
      <c r="AE1384">
        <v>17.388000000000002</v>
      </c>
      <c r="AF1384">
        <v>18.411000000000001</v>
      </c>
      <c r="AG1384">
        <v>7.16</v>
      </c>
      <c r="AH1384">
        <v>8.1820000000000004</v>
      </c>
      <c r="AI1384">
        <v>8.3089999999999993</v>
      </c>
      <c r="AJ1384">
        <v>6.827</v>
      </c>
      <c r="AK1384">
        <v>4.5609999999999999</v>
      </c>
      <c r="AL1384">
        <v>7.2050000000000001</v>
      </c>
      <c r="AM1384">
        <v>4.6189999999999998</v>
      </c>
      <c r="AN1384">
        <v>5.7866999999999997</v>
      </c>
      <c r="AO1384">
        <v>3.3068</v>
      </c>
      <c r="AP1384">
        <v>4</v>
      </c>
      <c r="AQ1384">
        <v>3</v>
      </c>
      <c r="AR1384" s="4">
        <v>1383</v>
      </c>
      <c r="AS1384" s="4">
        <f>ROWS($D$2:D1384)</f>
        <v>1383</v>
      </c>
      <c r="AT1384" s="4" t="str">
        <f>IF(D1384=PUBLIC!$C$15,AS1384,"")</f>
        <v/>
      </c>
      <c r="AU1384" s="4" t="str">
        <f t="shared" si="21"/>
        <v/>
      </c>
      <c r="AV1384"/>
      <c r="AW1384"/>
      <c r="AX1384"/>
    </row>
    <row r="1385" spans="1:50" x14ac:dyDescent="0.25">
      <c r="A1385">
        <v>40</v>
      </c>
      <c r="B1385">
        <v>40013</v>
      </c>
      <c r="C1385" s="99" t="s">
        <v>2175</v>
      </c>
      <c r="D1385" s="1" t="s">
        <v>1517</v>
      </c>
      <c r="E1385">
        <v>1.25</v>
      </c>
      <c r="F1385" s="1">
        <v>1.2280954660396071</v>
      </c>
      <c r="G1385" s="1">
        <v>10.795</v>
      </c>
      <c r="H1385">
        <v>-0.25</v>
      </c>
      <c r="I1385" s="1">
        <v>-0.46048954242096285</v>
      </c>
      <c r="J1385" s="1">
        <v>1.4092</v>
      </c>
      <c r="K1385">
        <v>-0.75</v>
      </c>
      <c r="L1385">
        <v>-0.77869243860566728</v>
      </c>
      <c r="M1385">
        <v>1.6860999999999999</v>
      </c>
      <c r="N1385">
        <v>44529</v>
      </c>
      <c r="O1385">
        <v>16.895</v>
      </c>
      <c r="P1385">
        <v>5.5289999999999999</v>
      </c>
      <c r="Q1385">
        <v>1.83</v>
      </c>
      <c r="R1385">
        <v>20.300999999999998</v>
      </c>
      <c r="S1385">
        <v>5</v>
      </c>
      <c r="T1385">
        <v>0.01</v>
      </c>
      <c r="U1385">
        <v>17.524999999999999</v>
      </c>
      <c r="V1385">
        <v>658.54</v>
      </c>
      <c r="W1385">
        <v>78.599999999999994</v>
      </c>
      <c r="X1385">
        <v>2.246</v>
      </c>
      <c r="Y1385">
        <v>809.1</v>
      </c>
      <c r="Z1385">
        <v>8.6247000000000007</v>
      </c>
      <c r="AA1385">
        <v>13.702299999999999</v>
      </c>
      <c r="AB1385">
        <v>0.81259999999999999</v>
      </c>
      <c r="AC1385">
        <v>149.667</v>
      </c>
      <c r="AD1385">
        <v>3.9079999999999999</v>
      </c>
      <c r="AE1385">
        <v>18.190000000000001</v>
      </c>
      <c r="AF1385">
        <v>52.55</v>
      </c>
      <c r="AG1385">
        <v>6.06</v>
      </c>
      <c r="AH1385">
        <v>67.147000000000006</v>
      </c>
      <c r="AI1385">
        <v>1.738</v>
      </c>
      <c r="AJ1385">
        <v>1.1439999999999999</v>
      </c>
      <c r="AK1385">
        <v>6.32</v>
      </c>
      <c r="AL1385">
        <v>10.848000000000001</v>
      </c>
      <c r="AM1385">
        <v>3.7650000000000001</v>
      </c>
      <c r="AN1385">
        <v>5.8557285714285996</v>
      </c>
      <c r="AO1385">
        <v>3.1999857142856998</v>
      </c>
      <c r="AP1385">
        <v>4</v>
      </c>
      <c r="AQ1385">
        <v>3</v>
      </c>
      <c r="AR1385" s="4">
        <v>1384</v>
      </c>
      <c r="AS1385" s="4">
        <f>ROWS($D$2:D1385)</f>
        <v>1384</v>
      </c>
      <c r="AT1385" s="4" t="str">
        <f>IF(D1385=PUBLIC!$C$15,AS1385,"")</f>
        <v/>
      </c>
      <c r="AU1385" s="4" t="str">
        <f t="shared" si="21"/>
        <v/>
      </c>
      <c r="AV1385"/>
      <c r="AW1385"/>
      <c r="AX1385"/>
    </row>
    <row r="1386" spans="1:50" x14ac:dyDescent="0.25">
      <c r="A1386">
        <v>40</v>
      </c>
      <c r="B1386">
        <v>40015</v>
      </c>
      <c r="C1386" s="99" t="s">
        <v>2175</v>
      </c>
      <c r="D1386" s="1" t="s">
        <v>1518</v>
      </c>
      <c r="E1386">
        <v>0.25</v>
      </c>
      <c r="F1386" s="1">
        <v>0.10544093834645511</v>
      </c>
      <c r="G1386" s="1">
        <v>5.6852999999999998</v>
      </c>
      <c r="H1386">
        <v>-0.75</v>
      </c>
      <c r="I1386" s="1">
        <v>-0.81688310561735389</v>
      </c>
      <c r="J1386" s="1">
        <v>0.01</v>
      </c>
      <c r="K1386">
        <v>-0.75</v>
      </c>
      <c r="L1386">
        <v>-0.98348181362617071</v>
      </c>
      <c r="M1386">
        <v>0.01</v>
      </c>
      <c r="N1386">
        <v>29510</v>
      </c>
      <c r="O1386">
        <v>15.446</v>
      </c>
      <c r="P1386">
        <v>11.694000000000001</v>
      </c>
      <c r="Q1386">
        <v>2.4700000000000002</v>
      </c>
      <c r="R1386">
        <v>28.17</v>
      </c>
      <c r="S1386">
        <v>4</v>
      </c>
      <c r="T1386">
        <v>1.7537</v>
      </c>
      <c r="U1386">
        <v>20.768000000000001</v>
      </c>
      <c r="V1386">
        <v>218.97</v>
      </c>
      <c r="W1386">
        <v>48.457999999999998</v>
      </c>
      <c r="X1386">
        <v>0.33900000000000002</v>
      </c>
      <c r="Y1386">
        <v>662.48</v>
      </c>
      <c r="Z1386">
        <v>6.8391999999999999</v>
      </c>
      <c r="AA1386">
        <v>2.4615999999999998</v>
      </c>
      <c r="AB1386">
        <v>8.3971</v>
      </c>
      <c r="AC1386">
        <v>81.933999999999997</v>
      </c>
      <c r="AD1386">
        <v>3.423</v>
      </c>
      <c r="AE1386">
        <v>11.86</v>
      </c>
      <c r="AF1386">
        <v>8.8109999999999999</v>
      </c>
      <c r="AG1386">
        <v>1.02</v>
      </c>
      <c r="AH1386">
        <v>49.475000000000001</v>
      </c>
      <c r="AI1386">
        <v>6.1440000000000001</v>
      </c>
      <c r="AJ1386">
        <v>7.1109999999999998</v>
      </c>
      <c r="AK1386">
        <v>9.4659999999999993</v>
      </c>
      <c r="AL1386">
        <v>6.8209999999999997</v>
      </c>
      <c r="AM1386">
        <v>2.496</v>
      </c>
      <c r="AN1386">
        <v>7.6893428571428997</v>
      </c>
      <c r="AO1386">
        <v>3.4951714285714002</v>
      </c>
      <c r="AP1386">
        <v>4</v>
      </c>
      <c r="AQ1386">
        <v>3</v>
      </c>
      <c r="AR1386" s="4">
        <v>1385</v>
      </c>
      <c r="AS1386" s="4">
        <f>ROWS($D$2:D1386)</f>
        <v>1385</v>
      </c>
      <c r="AT1386" s="4" t="str">
        <f>IF(D1386=PUBLIC!$C$15,AS1386,"")</f>
        <v/>
      </c>
      <c r="AU1386" s="4" t="str">
        <f t="shared" si="21"/>
        <v/>
      </c>
      <c r="AV1386"/>
      <c r="AW1386"/>
      <c r="AX1386"/>
    </row>
    <row r="1387" spans="1:50" x14ac:dyDescent="0.25">
      <c r="A1387">
        <v>40</v>
      </c>
      <c r="B1387">
        <v>40019</v>
      </c>
      <c r="C1387" s="99" t="s">
        <v>2175</v>
      </c>
      <c r="D1387" s="1" t="s">
        <v>1519</v>
      </c>
      <c r="E1387">
        <v>1.5</v>
      </c>
      <c r="F1387" s="1">
        <v>1.296139794909515</v>
      </c>
      <c r="G1387" s="1">
        <v>11.104699999999999</v>
      </c>
      <c r="H1387">
        <v>-0.75</v>
      </c>
      <c r="I1387" s="1">
        <v>-0.81688310561735389</v>
      </c>
      <c r="J1387" s="1">
        <v>0.01</v>
      </c>
      <c r="K1387">
        <v>-0.75</v>
      </c>
      <c r="L1387">
        <v>-0.78010134480947346</v>
      </c>
      <c r="M1387">
        <v>1.6745000000000001</v>
      </c>
      <c r="N1387">
        <v>48530</v>
      </c>
      <c r="O1387">
        <v>15.72</v>
      </c>
      <c r="P1387">
        <v>6.5549999999999997</v>
      </c>
      <c r="Q1387">
        <v>6.7110000000000003</v>
      </c>
      <c r="R1387">
        <v>15.5</v>
      </c>
      <c r="S1387">
        <v>8</v>
      </c>
      <c r="T1387">
        <v>2.2989000000000002</v>
      </c>
      <c r="U1387">
        <v>15.53</v>
      </c>
      <c r="V1387">
        <v>693.08</v>
      </c>
      <c r="W1387">
        <v>63.466000000000001</v>
      </c>
      <c r="X1387">
        <v>91.078000000000003</v>
      </c>
      <c r="Y1387">
        <v>1150.3399999999999</v>
      </c>
      <c r="Z1387">
        <v>4.7419000000000002</v>
      </c>
      <c r="AA1387">
        <v>16.856400000000001</v>
      </c>
      <c r="AB1387">
        <v>3.9401999999999999</v>
      </c>
      <c r="AC1387">
        <v>176.166</v>
      </c>
      <c r="AD1387">
        <v>4.585</v>
      </c>
      <c r="AE1387">
        <v>22.46</v>
      </c>
      <c r="AF1387">
        <v>81.393000000000001</v>
      </c>
      <c r="AG1387">
        <v>10.3</v>
      </c>
      <c r="AH1387">
        <v>54.811</v>
      </c>
      <c r="AI1387">
        <v>1.3029999999999999</v>
      </c>
      <c r="AJ1387">
        <v>4.7919999999999998</v>
      </c>
      <c r="AK1387">
        <v>6.843</v>
      </c>
      <c r="AL1387">
        <v>13.922000000000001</v>
      </c>
      <c r="AM1387">
        <v>3.4359999999999999</v>
      </c>
      <c r="AN1387">
        <v>8.9549714285713993</v>
      </c>
      <c r="AO1387">
        <v>5.3372000000000002</v>
      </c>
      <c r="AP1387">
        <v>4</v>
      </c>
      <c r="AQ1387">
        <v>3</v>
      </c>
      <c r="AR1387" s="4">
        <v>1386</v>
      </c>
      <c r="AS1387" s="4">
        <f>ROWS($D$2:D1387)</f>
        <v>1386</v>
      </c>
      <c r="AT1387" s="4" t="str">
        <f>IF(D1387=PUBLIC!$C$15,AS1387,"")</f>
        <v/>
      </c>
      <c r="AU1387" s="4" t="str">
        <f t="shared" si="21"/>
        <v/>
      </c>
      <c r="AV1387"/>
      <c r="AW1387"/>
      <c r="AX1387"/>
    </row>
    <row r="1388" spans="1:50" x14ac:dyDescent="0.25">
      <c r="A1388">
        <v>40</v>
      </c>
      <c r="B1388">
        <v>40021</v>
      </c>
      <c r="C1388" s="99" t="s">
        <v>2175</v>
      </c>
      <c r="D1388" s="1" t="s">
        <v>1520</v>
      </c>
      <c r="E1388">
        <v>0.25</v>
      </c>
      <c r="F1388" s="1">
        <v>0.20442049971517828</v>
      </c>
      <c r="G1388" s="1">
        <v>6.1357999999999997</v>
      </c>
      <c r="H1388">
        <v>-0.75</v>
      </c>
      <c r="I1388" s="1">
        <v>-0.81688310561735389</v>
      </c>
      <c r="J1388" s="1">
        <v>0.01</v>
      </c>
      <c r="K1388">
        <v>-0.5</v>
      </c>
      <c r="L1388">
        <v>-0.51686665381728014</v>
      </c>
      <c r="M1388">
        <v>3.8418000000000001</v>
      </c>
      <c r="N1388">
        <v>48267</v>
      </c>
      <c r="O1388">
        <v>15.125999999999999</v>
      </c>
      <c r="P1388">
        <v>6.7089999999999996</v>
      </c>
      <c r="Q1388">
        <v>1.2430000000000001</v>
      </c>
      <c r="R1388">
        <v>43.292999999999999</v>
      </c>
      <c r="S1388">
        <v>5</v>
      </c>
      <c r="T1388">
        <v>0.01</v>
      </c>
      <c r="U1388">
        <v>22.381</v>
      </c>
      <c r="V1388">
        <v>616.67999999999995</v>
      </c>
      <c r="W1388">
        <v>32.942</v>
      </c>
      <c r="X1388">
        <v>30.663</v>
      </c>
      <c r="Y1388">
        <v>740.35</v>
      </c>
      <c r="Z1388">
        <v>3.8283</v>
      </c>
      <c r="AA1388">
        <v>8.8463999999999992</v>
      </c>
      <c r="AB1388">
        <v>12.1494</v>
      </c>
      <c r="AC1388">
        <v>109.268</v>
      </c>
      <c r="AD1388">
        <v>3.9470000000000001</v>
      </c>
      <c r="AE1388">
        <v>14.503</v>
      </c>
      <c r="AF1388">
        <v>13.881</v>
      </c>
      <c r="AG1388">
        <v>13.88</v>
      </c>
      <c r="AH1388">
        <v>10.773</v>
      </c>
      <c r="AI1388">
        <v>3.7330000000000001</v>
      </c>
      <c r="AJ1388">
        <v>1.1459999999999999</v>
      </c>
      <c r="AK1388">
        <v>6.0880000000000001</v>
      </c>
      <c r="AL1388">
        <v>6.8360000000000003</v>
      </c>
      <c r="AM1388">
        <v>2.298</v>
      </c>
      <c r="AN1388">
        <v>7.6577333333333</v>
      </c>
      <c r="AO1388">
        <v>4.5991499999999998</v>
      </c>
      <c r="AP1388">
        <v>4</v>
      </c>
      <c r="AQ1388">
        <v>3</v>
      </c>
      <c r="AR1388" s="4">
        <v>1387</v>
      </c>
      <c r="AS1388" s="4">
        <f>ROWS($D$2:D1388)</f>
        <v>1387</v>
      </c>
      <c r="AT1388" s="4" t="str">
        <f>IF(D1388=PUBLIC!$C$15,AS1388,"")</f>
        <v/>
      </c>
      <c r="AU1388" s="4" t="str">
        <f t="shared" si="21"/>
        <v/>
      </c>
      <c r="AV1388"/>
      <c r="AW1388"/>
      <c r="AX1388"/>
    </row>
    <row r="1389" spans="1:50" x14ac:dyDescent="0.25">
      <c r="A1389">
        <v>40</v>
      </c>
      <c r="B1389">
        <v>40023</v>
      </c>
      <c r="C1389" s="99" t="s">
        <v>2175</v>
      </c>
      <c r="D1389" s="1" t="s">
        <v>1521</v>
      </c>
      <c r="E1389">
        <v>1.5</v>
      </c>
      <c r="F1389" s="1">
        <v>1.3007097724377494</v>
      </c>
      <c r="G1389" s="1">
        <v>11.125500000000001</v>
      </c>
      <c r="H1389">
        <v>0.01</v>
      </c>
      <c r="I1389" s="1">
        <v>-0.10032769644595552</v>
      </c>
      <c r="J1389" s="1">
        <v>2.8332999999999999</v>
      </c>
      <c r="K1389">
        <v>-0.5</v>
      </c>
      <c r="L1389">
        <v>-0.57457107945765806</v>
      </c>
      <c r="M1389">
        <v>3.3666999999999998</v>
      </c>
      <c r="N1389">
        <v>15051</v>
      </c>
      <c r="O1389">
        <v>19.527000000000001</v>
      </c>
      <c r="P1389">
        <v>3.8</v>
      </c>
      <c r="Q1389">
        <v>11.282</v>
      </c>
      <c r="R1389">
        <v>23.047999999999998</v>
      </c>
      <c r="S1389">
        <v>9</v>
      </c>
      <c r="T1389">
        <v>0.01</v>
      </c>
      <c r="U1389">
        <v>28.504000000000001</v>
      </c>
      <c r="V1389">
        <v>448.48</v>
      </c>
      <c r="W1389">
        <v>31.891999999999999</v>
      </c>
      <c r="X1389">
        <v>0.01</v>
      </c>
      <c r="Y1389">
        <v>599.64</v>
      </c>
      <c r="Z1389">
        <v>10.676500000000001</v>
      </c>
      <c r="AA1389">
        <v>6.4683000000000002</v>
      </c>
      <c r="AB1389">
        <v>16.037199999999999</v>
      </c>
      <c r="AC1389">
        <v>46.433999999999997</v>
      </c>
      <c r="AD1389">
        <v>5.282</v>
      </c>
      <c r="AE1389">
        <v>15.281000000000001</v>
      </c>
      <c r="AF1389">
        <v>31.891999999999999</v>
      </c>
      <c r="AG1389">
        <v>12.62</v>
      </c>
      <c r="AH1389">
        <v>27.241</v>
      </c>
      <c r="AI1389">
        <v>3.6760000000000002</v>
      </c>
      <c r="AJ1389">
        <v>3.6560000000000001</v>
      </c>
      <c r="AK1389">
        <v>9.8219999999999992</v>
      </c>
      <c r="AL1389">
        <v>6.8769999999999998</v>
      </c>
      <c r="AM1389">
        <v>4.3479999999999999</v>
      </c>
      <c r="AN1389">
        <v>4.7993333333333004</v>
      </c>
      <c r="AO1389">
        <v>6.8082333333333001</v>
      </c>
      <c r="AP1389">
        <v>4</v>
      </c>
      <c r="AQ1389">
        <v>3</v>
      </c>
      <c r="AR1389" s="4">
        <v>1388</v>
      </c>
      <c r="AS1389" s="4">
        <f>ROWS($D$2:D1389)</f>
        <v>1388</v>
      </c>
      <c r="AT1389" s="4" t="str">
        <f>IF(D1389=PUBLIC!$C$15,AS1389,"")</f>
        <v/>
      </c>
      <c r="AU1389" s="4" t="str">
        <f t="shared" si="21"/>
        <v/>
      </c>
      <c r="AV1389"/>
      <c r="AW1389"/>
      <c r="AX1389"/>
    </row>
    <row r="1390" spans="1:50" x14ac:dyDescent="0.25">
      <c r="A1390">
        <v>40</v>
      </c>
      <c r="B1390">
        <v>40025</v>
      </c>
      <c r="C1390" s="99" t="s">
        <v>2175</v>
      </c>
      <c r="D1390" s="1" t="s">
        <v>1522</v>
      </c>
      <c r="E1390">
        <v>-1</v>
      </c>
      <c r="F1390" s="1">
        <v>-1.1436789290222509</v>
      </c>
      <c r="G1390" s="1">
        <v>0.01</v>
      </c>
      <c r="H1390">
        <v>-0.75</v>
      </c>
      <c r="I1390" s="1">
        <v>-0.81688310561735389</v>
      </c>
      <c r="J1390" s="1">
        <v>0.01</v>
      </c>
      <c r="K1390">
        <v>-0.75</v>
      </c>
      <c r="L1390">
        <v>-0.98348181362617071</v>
      </c>
      <c r="M1390">
        <v>0.01</v>
      </c>
      <c r="N1390">
        <v>2269</v>
      </c>
      <c r="O1390">
        <v>22.962</v>
      </c>
      <c r="P1390">
        <v>20.978000000000002</v>
      </c>
      <c r="Q1390">
        <v>0.26400000000000001</v>
      </c>
      <c r="R1390">
        <v>3.3940000000000001</v>
      </c>
      <c r="S1390">
        <v>10</v>
      </c>
      <c r="T1390">
        <v>0.01</v>
      </c>
      <c r="U1390">
        <v>15.712</v>
      </c>
      <c r="V1390">
        <v>86.66</v>
      </c>
      <c r="W1390">
        <v>44.072000000000003</v>
      </c>
      <c r="X1390">
        <v>0.01</v>
      </c>
      <c r="Y1390">
        <v>916.07</v>
      </c>
      <c r="Z1390">
        <v>0.01</v>
      </c>
      <c r="AA1390">
        <v>0.01</v>
      </c>
      <c r="AB1390">
        <v>0.01</v>
      </c>
      <c r="AC1390">
        <v>71.364999999999995</v>
      </c>
      <c r="AD1390">
        <v>2.6440000000000001</v>
      </c>
      <c r="AE1390">
        <v>4.407</v>
      </c>
      <c r="AF1390">
        <v>0.01</v>
      </c>
      <c r="AG1390">
        <v>0.01</v>
      </c>
      <c r="AH1390">
        <v>0.01</v>
      </c>
      <c r="AI1390">
        <v>28.067</v>
      </c>
      <c r="AJ1390">
        <v>1.58</v>
      </c>
      <c r="AK1390">
        <v>6.5990000000000002</v>
      </c>
      <c r="AL1390">
        <v>5.4829999999999997</v>
      </c>
      <c r="AM1390">
        <v>3.16</v>
      </c>
      <c r="AN1390">
        <v>2.3602500000000002</v>
      </c>
      <c r="AO1390">
        <v>1.0421833333332999</v>
      </c>
      <c r="AP1390">
        <v>4</v>
      </c>
      <c r="AQ1390">
        <v>3</v>
      </c>
      <c r="AR1390" s="4">
        <v>1389</v>
      </c>
      <c r="AS1390" s="4">
        <f>ROWS($D$2:D1390)</f>
        <v>1389</v>
      </c>
      <c r="AT1390" s="4" t="str">
        <f>IF(D1390=PUBLIC!$C$15,AS1390,"")</f>
        <v/>
      </c>
      <c r="AU1390" s="4" t="str">
        <f t="shared" si="21"/>
        <v/>
      </c>
      <c r="AV1390"/>
      <c r="AW1390"/>
      <c r="AX1390"/>
    </row>
    <row r="1391" spans="1:50" x14ac:dyDescent="0.25">
      <c r="A1391">
        <v>40</v>
      </c>
      <c r="B1391">
        <v>40029</v>
      </c>
      <c r="C1391" s="99" t="s">
        <v>2175</v>
      </c>
      <c r="D1391" s="1" t="s">
        <v>1523</v>
      </c>
      <c r="E1391">
        <v>1.25</v>
      </c>
      <c r="F1391" s="1">
        <v>1.1537674180683772</v>
      </c>
      <c r="G1391" s="1">
        <v>10.4567</v>
      </c>
      <c r="H1391">
        <v>1.25</v>
      </c>
      <c r="I1391" s="1">
        <v>1.0265153068025825</v>
      </c>
      <c r="J1391" s="1">
        <v>7.2888999999999999</v>
      </c>
      <c r="K1391">
        <v>-0.5</v>
      </c>
      <c r="L1391">
        <v>-0.54632008092271411</v>
      </c>
      <c r="M1391">
        <v>3.5992999999999999</v>
      </c>
      <c r="N1391">
        <v>5755</v>
      </c>
      <c r="O1391">
        <v>20.312999999999999</v>
      </c>
      <c r="P1391">
        <v>3.9620000000000002</v>
      </c>
      <c r="Q1391">
        <v>0.313</v>
      </c>
      <c r="R1391">
        <v>25.178000000000001</v>
      </c>
      <c r="S1391">
        <v>10</v>
      </c>
      <c r="T1391">
        <v>0.01</v>
      </c>
      <c r="U1391">
        <v>19.643000000000001</v>
      </c>
      <c r="V1391">
        <v>68.650000000000006</v>
      </c>
      <c r="W1391">
        <v>31.277000000000001</v>
      </c>
      <c r="X1391">
        <v>0.01</v>
      </c>
      <c r="Y1391">
        <v>444.12</v>
      </c>
      <c r="Z1391">
        <v>8.5676000000000005</v>
      </c>
      <c r="AA1391">
        <v>23.797699999999999</v>
      </c>
      <c r="AB1391">
        <v>5.3569000000000004</v>
      </c>
      <c r="AC1391">
        <v>88.534000000000006</v>
      </c>
      <c r="AD1391">
        <v>3.7360000000000002</v>
      </c>
      <c r="AE1391">
        <v>20.850999999999999</v>
      </c>
      <c r="AF1391">
        <v>43.44</v>
      </c>
      <c r="AG1391">
        <v>0.01</v>
      </c>
      <c r="AH1391">
        <v>74.718000000000004</v>
      </c>
      <c r="AI1391">
        <v>5.2190000000000003</v>
      </c>
      <c r="AJ1391">
        <v>5.2629999999999999</v>
      </c>
      <c r="AK1391">
        <v>11.151</v>
      </c>
      <c r="AL1391">
        <v>5.9320000000000004</v>
      </c>
      <c r="AM1391">
        <v>3.4790000000000001</v>
      </c>
      <c r="AN1391">
        <v>6.8086399999999996</v>
      </c>
      <c r="AO1391">
        <v>4.5951199999999996</v>
      </c>
      <c r="AP1391">
        <v>4</v>
      </c>
      <c r="AQ1391">
        <v>3</v>
      </c>
      <c r="AR1391" s="4">
        <v>1390</v>
      </c>
      <c r="AS1391" s="4">
        <f>ROWS($D$2:D1391)</f>
        <v>1390</v>
      </c>
      <c r="AT1391" s="4" t="str">
        <f>IF(D1391=PUBLIC!$C$15,AS1391,"")</f>
        <v/>
      </c>
      <c r="AU1391" s="4" t="str">
        <f t="shared" si="21"/>
        <v/>
      </c>
      <c r="AV1391"/>
      <c r="AW1391"/>
      <c r="AX1391"/>
    </row>
    <row r="1392" spans="1:50" x14ac:dyDescent="0.25">
      <c r="A1392">
        <v>40</v>
      </c>
      <c r="B1392">
        <v>40033</v>
      </c>
      <c r="C1392" s="99" t="s">
        <v>2175</v>
      </c>
      <c r="D1392" s="1" t="s">
        <v>1524</v>
      </c>
      <c r="E1392">
        <v>-1</v>
      </c>
      <c r="F1392" s="1">
        <v>-1.1436789290222509</v>
      </c>
      <c r="G1392" s="1">
        <v>0.01</v>
      </c>
      <c r="H1392">
        <v>-0.75</v>
      </c>
      <c r="I1392" s="1">
        <v>-0.81688310561735389</v>
      </c>
      <c r="J1392" s="1">
        <v>0.01</v>
      </c>
      <c r="K1392">
        <v>-0.25</v>
      </c>
      <c r="L1392">
        <v>-0.30452262656602208</v>
      </c>
      <c r="M1392">
        <v>5.5900999999999996</v>
      </c>
      <c r="N1392">
        <v>6062</v>
      </c>
      <c r="O1392">
        <v>18.062999999999999</v>
      </c>
      <c r="P1392">
        <v>7.077</v>
      </c>
      <c r="Q1392">
        <v>2.0289999999999999</v>
      </c>
      <c r="R1392">
        <v>14.005000000000001</v>
      </c>
      <c r="S1392">
        <v>2</v>
      </c>
      <c r="T1392">
        <v>2.5737999999999999</v>
      </c>
      <c r="U1392">
        <v>16.146000000000001</v>
      </c>
      <c r="V1392">
        <v>41.85</v>
      </c>
      <c r="W1392">
        <v>31.343</v>
      </c>
      <c r="X1392">
        <v>0.01</v>
      </c>
      <c r="Y1392">
        <v>625.21</v>
      </c>
      <c r="Z1392">
        <v>13.716900000000001</v>
      </c>
      <c r="AA1392">
        <v>4.8977000000000004</v>
      </c>
      <c r="AB1392">
        <v>0.01</v>
      </c>
      <c r="AC1392">
        <v>5.9619999999999997</v>
      </c>
      <c r="AD1392">
        <v>3.464</v>
      </c>
      <c r="AE1392">
        <v>9.8979999999999997</v>
      </c>
      <c r="AF1392">
        <v>0.01</v>
      </c>
      <c r="AG1392">
        <v>0.01</v>
      </c>
      <c r="AH1392">
        <v>8.2479999999999993</v>
      </c>
      <c r="AI1392">
        <v>4.4779999999999998</v>
      </c>
      <c r="AJ1392">
        <v>2.4740000000000002</v>
      </c>
      <c r="AK1392">
        <v>7.9340000000000002</v>
      </c>
      <c r="AL1392">
        <v>8.641</v>
      </c>
      <c r="AM1392">
        <v>5.97</v>
      </c>
      <c r="AN1392">
        <v>6.1001333333333001</v>
      </c>
      <c r="AO1392">
        <v>1.2059500000000001</v>
      </c>
      <c r="AP1392">
        <v>4</v>
      </c>
      <c r="AQ1392">
        <v>3</v>
      </c>
      <c r="AR1392" s="4">
        <v>1391</v>
      </c>
      <c r="AS1392" s="4">
        <f>ROWS($D$2:D1392)</f>
        <v>1391</v>
      </c>
      <c r="AT1392" s="4" t="str">
        <f>IF(D1392=PUBLIC!$C$15,AS1392,"")</f>
        <v/>
      </c>
      <c r="AU1392" s="4" t="str">
        <f t="shared" si="21"/>
        <v/>
      </c>
      <c r="AV1392"/>
      <c r="AW1392"/>
      <c r="AX1392"/>
    </row>
    <row r="1393" spans="1:50" x14ac:dyDescent="0.25">
      <c r="A1393">
        <v>40</v>
      </c>
      <c r="B1393">
        <v>40035</v>
      </c>
      <c r="C1393" s="99" t="s">
        <v>2175</v>
      </c>
      <c r="D1393" s="1" t="s">
        <v>1525</v>
      </c>
      <c r="E1393">
        <v>0.25</v>
      </c>
      <c r="F1393" s="1">
        <v>7.5164837221904604E-2</v>
      </c>
      <c r="G1393" s="1">
        <v>5.5475000000000003</v>
      </c>
      <c r="H1393">
        <v>-0.25</v>
      </c>
      <c r="I1393" s="1">
        <v>-0.45350936760956606</v>
      </c>
      <c r="J1393" s="1">
        <v>1.4368000000000001</v>
      </c>
      <c r="K1393">
        <v>-0.5</v>
      </c>
      <c r="L1393">
        <v>-0.66474107650126268</v>
      </c>
      <c r="M1393">
        <v>2.6242999999999999</v>
      </c>
      <c r="N1393">
        <v>14683</v>
      </c>
      <c r="O1393">
        <v>19.123999999999999</v>
      </c>
      <c r="P1393">
        <v>3.2690000000000001</v>
      </c>
      <c r="Q1393">
        <v>2.99</v>
      </c>
      <c r="R1393">
        <v>29.183</v>
      </c>
      <c r="S1393">
        <v>6</v>
      </c>
      <c r="T1393">
        <v>2.6774</v>
      </c>
      <c r="U1393">
        <v>17.672000000000001</v>
      </c>
      <c r="V1393">
        <v>229.4</v>
      </c>
      <c r="W1393">
        <v>55.847000000000001</v>
      </c>
      <c r="X1393">
        <v>3.4049999999999998</v>
      </c>
      <c r="Y1393">
        <v>681.92</v>
      </c>
      <c r="Z1393">
        <v>8.1984999999999992</v>
      </c>
      <c r="AA1393">
        <v>7.1947000000000001</v>
      </c>
      <c r="AB1393">
        <v>4.7405999999999997</v>
      </c>
      <c r="AC1393">
        <v>111.999</v>
      </c>
      <c r="AD1393">
        <v>5.3460000000000001</v>
      </c>
      <c r="AE1393">
        <v>19.751000000000001</v>
      </c>
      <c r="AF1393">
        <v>17.707999999999998</v>
      </c>
      <c r="AG1393">
        <v>233.6</v>
      </c>
      <c r="AH1393">
        <v>10.215999999999999</v>
      </c>
      <c r="AI1393">
        <v>4.4169999999999998</v>
      </c>
      <c r="AJ1393">
        <v>2.448</v>
      </c>
      <c r="AK1393">
        <v>6.2830000000000004</v>
      </c>
      <c r="AL1393">
        <v>7.4640000000000004</v>
      </c>
      <c r="AM1393">
        <v>3.3730000000000002</v>
      </c>
      <c r="AN1393">
        <v>5.0993857142856998</v>
      </c>
      <c r="AO1393">
        <v>2.4532714285714001</v>
      </c>
      <c r="AP1393">
        <v>4</v>
      </c>
      <c r="AQ1393">
        <v>3</v>
      </c>
      <c r="AR1393" s="4">
        <v>1392</v>
      </c>
      <c r="AS1393" s="4">
        <f>ROWS($D$2:D1393)</f>
        <v>1392</v>
      </c>
      <c r="AT1393" s="4" t="str">
        <f>IF(D1393=PUBLIC!$C$15,AS1393,"")</f>
        <v/>
      </c>
      <c r="AU1393" s="4" t="str">
        <f t="shared" si="21"/>
        <v/>
      </c>
      <c r="AV1393"/>
      <c r="AW1393"/>
      <c r="AX1393"/>
    </row>
    <row r="1394" spans="1:50" x14ac:dyDescent="0.25">
      <c r="A1394">
        <v>40</v>
      </c>
      <c r="B1394">
        <v>40039</v>
      </c>
      <c r="C1394" s="99" t="s">
        <v>2175</v>
      </c>
      <c r="D1394" s="1" t="s">
        <v>1526</v>
      </c>
      <c r="E1394">
        <v>-0.5</v>
      </c>
      <c r="F1394" s="1">
        <v>-0.55421774101748389</v>
      </c>
      <c r="G1394" s="1">
        <v>2.6829000000000001</v>
      </c>
      <c r="H1394">
        <v>-0.5</v>
      </c>
      <c r="I1394" s="1">
        <v>-0.52353873011955798</v>
      </c>
      <c r="J1394" s="1">
        <v>1.1598999999999999</v>
      </c>
      <c r="K1394">
        <v>-0.75</v>
      </c>
      <c r="L1394">
        <v>-0.78949000425380356</v>
      </c>
      <c r="M1394">
        <v>1.5972</v>
      </c>
      <c r="N1394">
        <v>29248</v>
      </c>
      <c r="O1394">
        <v>13.153</v>
      </c>
      <c r="P1394">
        <v>16.709</v>
      </c>
      <c r="Q1394">
        <v>3.0630000000000002</v>
      </c>
      <c r="R1394">
        <v>10.137</v>
      </c>
      <c r="S1394">
        <v>8</v>
      </c>
      <c r="T1394">
        <v>3.1194999999999999</v>
      </c>
      <c r="U1394">
        <v>16.093</v>
      </c>
      <c r="V1394">
        <v>153.43</v>
      </c>
      <c r="W1394">
        <v>81.715000000000003</v>
      </c>
      <c r="X1394">
        <v>3.7610000000000001</v>
      </c>
      <c r="Y1394">
        <v>1280.9100000000001</v>
      </c>
      <c r="Z1394">
        <v>3.2856000000000001</v>
      </c>
      <c r="AA1394">
        <v>6.0659000000000001</v>
      </c>
      <c r="AB1394">
        <v>5.7763999999999998</v>
      </c>
      <c r="AC1394">
        <v>109.066</v>
      </c>
      <c r="AD1394">
        <v>2.4279999999999999</v>
      </c>
      <c r="AE1394">
        <v>39.319000000000003</v>
      </c>
      <c r="AF1394">
        <v>42.054000000000002</v>
      </c>
      <c r="AG1394">
        <v>8.5500000000000007</v>
      </c>
      <c r="AH1394">
        <v>25.643000000000001</v>
      </c>
      <c r="AI1394">
        <v>4.1719999999999997</v>
      </c>
      <c r="AJ1394">
        <v>9.1340000000000003</v>
      </c>
      <c r="AK1394">
        <v>6.4130000000000003</v>
      </c>
      <c r="AL1394">
        <v>6.6390000000000002</v>
      </c>
      <c r="AM1394">
        <v>3.7210000000000001</v>
      </c>
      <c r="AN1394">
        <v>8.9811166666667006</v>
      </c>
      <c r="AO1394">
        <v>2.7552500000000002</v>
      </c>
      <c r="AP1394">
        <v>4</v>
      </c>
      <c r="AQ1394">
        <v>3</v>
      </c>
      <c r="AR1394" s="4">
        <v>1393</v>
      </c>
      <c r="AS1394" s="4">
        <f>ROWS($D$2:D1394)</f>
        <v>1393</v>
      </c>
      <c r="AT1394" s="4" t="str">
        <f>IF(D1394=PUBLIC!$C$15,AS1394,"")</f>
        <v/>
      </c>
      <c r="AU1394" s="4" t="str">
        <f t="shared" si="21"/>
        <v/>
      </c>
      <c r="AV1394"/>
      <c r="AW1394"/>
      <c r="AX1394"/>
    </row>
    <row r="1395" spans="1:50" x14ac:dyDescent="0.25">
      <c r="A1395">
        <v>40</v>
      </c>
      <c r="B1395">
        <v>40041</v>
      </c>
      <c r="C1395" s="99" t="s">
        <v>2175</v>
      </c>
      <c r="D1395" s="1" t="s">
        <v>1527</v>
      </c>
      <c r="E1395">
        <v>0.25</v>
      </c>
      <c r="F1395" s="1">
        <v>0.13108114880534519</v>
      </c>
      <c r="G1395" s="1">
        <v>5.8019999999999996</v>
      </c>
      <c r="H1395">
        <v>-0.75</v>
      </c>
      <c r="I1395" s="1">
        <v>-0.81688310561735389</v>
      </c>
      <c r="J1395" s="1">
        <v>0.01</v>
      </c>
      <c r="K1395">
        <v>-0.75</v>
      </c>
      <c r="L1395">
        <v>-0.87772882813874264</v>
      </c>
      <c r="M1395">
        <v>0.87070000000000003</v>
      </c>
      <c r="N1395">
        <v>41433</v>
      </c>
      <c r="O1395">
        <v>22.780999999999999</v>
      </c>
      <c r="P1395">
        <v>3.5190000000000001</v>
      </c>
      <c r="Q1395">
        <v>0.311</v>
      </c>
      <c r="R1395">
        <v>31.812999999999999</v>
      </c>
      <c r="S1395">
        <v>6</v>
      </c>
      <c r="T1395">
        <v>0.01</v>
      </c>
      <c r="U1395">
        <v>19.792999999999999</v>
      </c>
      <c r="V1395">
        <v>147.62</v>
      </c>
      <c r="W1395">
        <v>33.548000000000002</v>
      </c>
      <c r="X1395">
        <v>8.4469999999999992</v>
      </c>
      <c r="Y1395">
        <v>909.4</v>
      </c>
      <c r="Z1395">
        <v>9.4467999999999996</v>
      </c>
      <c r="AA1395">
        <v>9.9810999999999996</v>
      </c>
      <c r="AB1395">
        <v>3.4935</v>
      </c>
      <c r="AC1395">
        <v>90.100999999999999</v>
      </c>
      <c r="AD1395">
        <v>4.3929999999999998</v>
      </c>
      <c r="AE1395">
        <v>13.273999999999999</v>
      </c>
      <c r="AF1395">
        <v>13.516</v>
      </c>
      <c r="AG1395">
        <v>7</v>
      </c>
      <c r="AH1395">
        <v>2.6549999999999998</v>
      </c>
      <c r="AI1395">
        <v>3.35</v>
      </c>
      <c r="AJ1395">
        <v>1.49</v>
      </c>
      <c r="AK1395">
        <v>7.6210000000000004</v>
      </c>
      <c r="AL1395">
        <v>13.727</v>
      </c>
      <c r="AM1395">
        <v>3.7450000000000001</v>
      </c>
      <c r="AN1395">
        <v>5.4497428571429003</v>
      </c>
      <c r="AO1395">
        <v>3.2355142857143</v>
      </c>
      <c r="AP1395">
        <v>4</v>
      </c>
      <c r="AQ1395">
        <v>3</v>
      </c>
      <c r="AR1395" s="4">
        <v>1394</v>
      </c>
      <c r="AS1395" s="4">
        <f>ROWS($D$2:D1395)</f>
        <v>1394</v>
      </c>
      <c r="AT1395" s="4" t="str">
        <f>IF(D1395=PUBLIC!$C$15,AS1395,"")</f>
        <v/>
      </c>
      <c r="AU1395" s="4" t="str">
        <f t="shared" si="21"/>
        <v/>
      </c>
      <c r="AV1395"/>
      <c r="AW1395"/>
      <c r="AX1395"/>
    </row>
    <row r="1396" spans="1:50" x14ac:dyDescent="0.25">
      <c r="A1396">
        <v>40</v>
      </c>
      <c r="B1396">
        <v>40043</v>
      </c>
      <c r="C1396" s="99" t="s">
        <v>2175</v>
      </c>
      <c r="D1396" s="1" t="s">
        <v>1528</v>
      </c>
      <c r="E1396">
        <v>0.75</v>
      </c>
      <c r="F1396" s="1">
        <v>0.68160964363688759</v>
      </c>
      <c r="G1396" s="1">
        <v>8.3077000000000005</v>
      </c>
      <c r="H1396">
        <v>-0.75</v>
      </c>
      <c r="I1396" s="1">
        <v>-0.81688310561735389</v>
      </c>
      <c r="J1396" s="1">
        <v>0.01</v>
      </c>
      <c r="K1396">
        <v>0.25</v>
      </c>
      <c r="L1396">
        <v>9.0683154691112329E-3</v>
      </c>
      <c r="M1396">
        <v>8.1720000000000006</v>
      </c>
      <c r="N1396">
        <v>4862</v>
      </c>
      <c r="O1396">
        <v>19.106999999999999</v>
      </c>
      <c r="P1396">
        <v>6.3550000000000004</v>
      </c>
      <c r="Q1396">
        <v>0.16500000000000001</v>
      </c>
      <c r="R1396">
        <v>9.6669999999999998</v>
      </c>
      <c r="S1396">
        <v>10</v>
      </c>
      <c r="T1396">
        <v>0.01</v>
      </c>
      <c r="U1396">
        <v>18.079999999999998</v>
      </c>
      <c r="V1396">
        <v>101.42</v>
      </c>
      <c r="W1396">
        <v>34.965000000000003</v>
      </c>
      <c r="X1396">
        <v>0.01</v>
      </c>
      <c r="Y1396">
        <v>1266.18</v>
      </c>
      <c r="Z1396">
        <v>0.01</v>
      </c>
      <c r="AA1396">
        <v>0.01</v>
      </c>
      <c r="AB1396">
        <v>0.01</v>
      </c>
      <c r="AC1396">
        <v>9.3640000000000008</v>
      </c>
      <c r="AD1396">
        <v>2.6739999999999999</v>
      </c>
      <c r="AE1396">
        <v>26.738</v>
      </c>
      <c r="AF1396">
        <v>12.340999999999999</v>
      </c>
      <c r="AG1396">
        <v>0.01</v>
      </c>
      <c r="AH1396">
        <v>4.1139999999999999</v>
      </c>
      <c r="AI1396">
        <v>11.340999999999999</v>
      </c>
      <c r="AJ1396">
        <v>14.704000000000001</v>
      </c>
      <c r="AK1396">
        <v>6.343</v>
      </c>
      <c r="AL1396">
        <v>3.1720000000000002</v>
      </c>
      <c r="AM1396">
        <v>3.988</v>
      </c>
      <c r="AN1396">
        <v>6.5714166666666998</v>
      </c>
      <c r="AO1396">
        <v>1.1573666666667</v>
      </c>
      <c r="AP1396">
        <v>4</v>
      </c>
      <c r="AQ1396">
        <v>3</v>
      </c>
      <c r="AR1396" s="4">
        <v>1395</v>
      </c>
      <c r="AS1396" s="4">
        <f>ROWS($D$2:D1396)</f>
        <v>1395</v>
      </c>
      <c r="AT1396" s="4" t="str">
        <f>IF(D1396=PUBLIC!$C$15,AS1396,"")</f>
        <v/>
      </c>
      <c r="AU1396" s="4" t="str">
        <f t="shared" si="21"/>
        <v/>
      </c>
      <c r="AV1396"/>
      <c r="AW1396"/>
      <c r="AX1396"/>
    </row>
    <row r="1397" spans="1:50" x14ac:dyDescent="0.25">
      <c r="A1397">
        <v>40</v>
      </c>
      <c r="B1397">
        <v>40045</v>
      </c>
      <c r="C1397" s="99" t="s">
        <v>2175</v>
      </c>
      <c r="D1397" s="1" t="s">
        <v>1529</v>
      </c>
      <c r="E1397">
        <v>-1</v>
      </c>
      <c r="F1397" s="1">
        <v>-1.1436789290222509</v>
      </c>
      <c r="G1397" s="1">
        <v>0.01</v>
      </c>
      <c r="H1397">
        <v>-0.75</v>
      </c>
      <c r="I1397" s="1">
        <v>-0.81688310561735389</v>
      </c>
      <c r="J1397" s="1">
        <v>0.01</v>
      </c>
      <c r="K1397">
        <v>-0.75</v>
      </c>
      <c r="L1397">
        <v>-0.98348181362617071</v>
      </c>
      <c r="M1397">
        <v>0.01</v>
      </c>
      <c r="N1397">
        <v>4123</v>
      </c>
      <c r="O1397">
        <v>20.349</v>
      </c>
      <c r="P1397">
        <v>7.3490000000000002</v>
      </c>
      <c r="Q1397">
        <v>0.01</v>
      </c>
      <c r="R1397">
        <v>5.4329999999999998</v>
      </c>
      <c r="S1397">
        <v>10</v>
      </c>
      <c r="T1397">
        <v>0.01</v>
      </c>
      <c r="U1397">
        <v>15.356</v>
      </c>
      <c r="V1397">
        <v>35.630000000000003</v>
      </c>
      <c r="W1397">
        <v>82.463999999999999</v>
      </c>
      <c r="X1397">
        <v>2.4249999999999998</v>
      </c>
      <c r="Y1397">
        <v>965.27</v>
      </c>
      <c r="Z1397">
        <v>0.01</v>
      </c>
      <c r="AA1397">
        <v>0.01</v>
      </c>
      <c r="AB1397">
        <v>12.018700000000001</v>
      </c>
      <c r="AC1397">
        <v>85.56</v>
      </c>
      <c r="AD1397">
        <v>2.1829999999999998</v>
      </c>
      <c r="AE1397">
        <v>33.956000000000003</v>
      </c>
      <c r="AF1397">
        <v>43.658000000000001</v>
      </c>
      <c r="AG1397">
        <v>0.01</v>
      </c>
      <c r="AH1397">
        <v>0.01</v>
      </c>
      <c r="AI1397">
        <v>9.5</v>
      </c>
      <c r="AJ1397">
        <v>15.611000000000001</v>
      </c>
      <c r="AK1397">
        <v>7.8890000000000002</v>
      </c>
      <c r="AL1397">
        <v>3.556</v>
      </c>
      <c r="AM1397">
        <v>4.556</v>
      </c>
      <c r="AN1397">
        <v>2.0047285714286001</v>
      </c>
      <c r="AO1397">
        <v>2.3415285714285998</v>
      </c>
      <c r="AP1397">
        <v>4</v>
      </c>
      <c r="AQ1397">
        <v>3</v>
      </c>
      <c r="AR1397" s="4">
        <v>1396</v>
      </c>
      <c r="AS1397" s="4">
        <f>ROWS($D$2:D1397)</f>
        <v>1396</v>
      </c>
      <c r="AT1397" s="4" t="str">
        <f>IF(D1397=PUBLIC!$C$15,AS1397,"")</f>
        <v/>
      </c>
      <c r="AU1397" s="4" t="str">
        <f t="shared" si="21"/>
        <v/>
      </c>
      <c r="AV1397"/>
      <c r="AW1397"/>
      <c r="AX1397"/>
    </row>
    <row r="1398" spans="1:50" x14ac:dyDescent="0.25">
      <c r="A1398">
        <v>40</v>
      </c>
      <c r="B1398">
        <v>40047</v>
      </c>
      <c r="C1398" s="99" t="s">
        <v>2175</v>
      </c>
      <c r="D1398" s="1" t="s">
        <v>1530</v>
      </c>
      <c r="E1398">
        <v>-0.75</v>
      </c>
      <c r="F1398" s="1">
        <v>-0.87180920818394203</v>
      </c>
      <c r="G1398" s="1">
        <v>1.2374000000000001</v>
      </c>
      <c r="H1398">
        <v>-0.75</v>
      </c>
      <c r="I1398" s="1">
        <v>-0.81688310561735389</v>
      </c>
      <c r="J1398" s="1">
        <v>0.01</v>
      </c>
      <c r="K1398">
        <v>-0.5</v>
      </c>
      <c r="L1398">
        <v>-0.72312566375727128</v>
      </c>
      <c r="M1398">
        <v>2.1436000000000002</v>
      </c>
      <c r="N1398">
        <v>62481</v>
      </c>
      <c r="O1398">
        <v>15.416</v>
      </c>
      <c r="P1398">
        <v>11.291</v>
      </c>
      <c r="Q1398">
        <v>2.9350000000000001</v>
      </c>
      <c r="R1398">
        <v>9.2439999999999998</v>
      </c>
      <c r="S1398">
        <v>8</v>
      </c>
      <c r="T1398">
        <v>0.01</v>
      </c>
      <c r="U1398">
        <v>13.127000000000001</v>
      </c>
      <c r="V1398">
        <v>436.2</v>
      </c>
      <c r="W1398">
        <v>70.581000000000003</v>
      </c>
      <c r="X1398">
        <v>15.685</v>
      </c>
      <c r="Y1398">
        <v>1325.68</v>
      </c>
      <c r="Z1398">
        <v>6.4301000000000004</v>
      </c>
      <c r="AA1398">
        <v>6.9831000000000003</v>
      </c>
      <c r="AB1398">
        <v>2.774</v>
      </c>
      <c r="AC1398">
        <v>97.167000000000002</v>
      </c>
      <c r="AD1398">
        <v>3.0649999999999999</v>
      </c>
      <c r="AE1398">
        <v>34.890999999999998</v>
      </c>
      <c r="AF1398">
        <v>33.61</v>
      </c>
      <c r="AG1398">
        <v>15.52</v>
      </c>
      <c r="AH1398">
        <v>57.137</v>
      </c>
      <c r="AI1398">
        <v>1.36</v>
      </c>
      <c r="AJ1398">
        <v>8.0120000000000005</v>
      </c>
      <c r="AK1398">
        <v>7.3419999999999996</v>
      </c>
      <c r="AL1398">
        <v>8.5730000000000004</v>
      </c>
      <c r="AM1398">
        <v>5.4169999999999998</v>
      </c>
      <c r="AN1398">
        <v>4.5065857142857002</v>
      </c>
      <c r="AO1398">
        <v>4.0528285714286003</v>
      </c>
      <c r="AP1398">
        <v>4</v>
      </c>
      <c r="AQ1398">
        <v>3</v>
      </c>
      <c r="AR1398" s="4">
        <v>1397</v>
      </c>
      <c r="AS1398" s="4">
        <f>ROWS($D$2:D1398)</f>
        <v>1397</v>
      </c>
      <c r="AT1398" s="4" t="str">
        <f>IF(D1398=PUBLIC!$C$15,AS1398,"")</f>
        <v/>
      </c>
      <c r="AU1398" s="4" t="str">
        <f t="shared" si="21"/>
        <v/>
      </c>
      <c r="AV1398"/>
      <c r="AW1398"/>
      <c r="AX1398"/>
    </row>
    <row r="1399" spans="1:50" x14ac:dyDescent="0.25">
      <c r="A1399">
        <v>40</v>
      </c>
      <c r="B1399">
        <v>40049</v>
      </c>
      <c r="C1399" s="99" t="s">
        <v>2175</v>
      </c>
      <c r="D1399" s="1" t="s">
        <v>1531</v>
      </c>
      <c r="E1399">
        <v>0.75</v>
      </c>
      <c r="F1399" s="1">
        <v>0.6803133519341672</v>
      </c>
      <c r="G1399" s="1">
        <v>8.3018000000000001</v>
      </c>
      <c r="H1399">
        <v>-0.25</v>
      </c>
      <c r="I1399" s="1">
        <v>-0.26984984050679922</v>
      </c>
      <c r="J1399" s="1">
        <v>2.1629999999999998</v>
      </c>
      <c r="K1399">
        <v>0.25</v>
      </c>
      <c r="L1399">
        <v>0.18414920277831931</v>
      </c>
      <c r="M1399">
        <v>9.6135000000000002</v>
      </c>
      <c r="N1399">
        <v>27570</v>
      </c>
      <c r="O1399">
        <v>17.193000000000001</v>
      </c>
      <c r="P1399">
        <v>7.6790000000000003</v>
      </c>
      <c r="Q1399">
        <v>2.456</v>
      </c>
      <c r="R1399">
        <v>13.010999999999999</v>
      </c>
      <c r="S1399">
        <v>4</v>
      </c>
      <c r="T1399">
        <v>3.2046999999999999</v>
      </c>
      <c r="U1399">
        <v>18.622</v>
      </c>
      <c r="V1399">
        <v>223.41</v>
      </c>
      <c r="W1399">
        <v>41.348999999999997</v>
      </c>
      <c r="X1399">
        <v>0.01</v>
      </c>
      <c r="Y1399">
        <v>770.44</v>
      </c>
      <c r="Z1399">
        <v>5.3030999999999997</v>
      </c>
      <c r="AA1399">
        <v>18.276599999999998</v>
      </c>
      <c r="AB1399">
        <v>2.2703000000000002</v>
      </c>
      <c r="AC1399">
        <v>63.1</v>
      </c>
      <c r="AD1399">
        <v>3.9169999999999998</v>
      </c>
      <c r="AE1399">
        <v>14.509</v>
      </c>
      <c r="AF1399">
        <v>23.576000000000001</v>
      </c>
      <c r="AG1399">
        <v>3.99</v>
      </c>
      <c r="AH1399">
        <v>2.1760000000000002</v>
      </c>
      <c r="AI1399">
        <v>2.4929999999999999</v>
      </c>
      <c r="AJ1399">
        <v>10.478999999999999</v>
      </c>
      <c r="AK1399">
        <v>6.4489999999999998</v>
      </c>
      <c r="AL1399">
        <v>11.715999999999999</v>
      </c>
      <c r="AM1399">
        <v>5.0149999999999997</v>
      </c>
      <c r="AN1399">
        <v>6.14405</v>
      </c>
      <c r="AO1399">
        <v>3.85555</v>
      </c>
      <c r="AP1399">
        <v>4</v>
      </c>
      <c r="AQ1399">
        <v>3</v>
      </c>
      <c r="AR1399" s="4">
        <v>1398</v>
      </c>
      <c r="AS1399" s="4">
        <f>ROWS($D$2:D1399)</f>
        <v>1398</v>
      </c>
      <c r="AT1399" s="4" t="str">
        <f>IF(D1399=PUBLIC!$C$15,AS1399,"")</f>
        <v/>
      </c>
      <c r="AU1399" s="4" t="str">
        <f t="shared" si="21"/>
        <v/>
      </c>
      <c r="AV1399"/>
      <c r="AW1399"/>
      <c r="AX1399"/>
    </row>
    <row r="1400" spans="1:50" x14ac:dyDescent="0.25">
      <c r="A1400">
        <v>40</v>
      </c>
      <c r="B1400">
        <v>40053</v>
      </c>
      <c r="C1400" s="99" t="s">
        <v>2175</v>
      </c>
      <c r="D1400" s="1" t="s">
        <v>1532</v>
      </c>
      <c r="E1400">
        <v>-1</v>
      </c>
      <c r="F1400" s="1">
        <v>-1.1436789290222509</v>
      </c>
      <c r="G1400" s="1">
        <v>0.01</v>
      </c>
      <c r="H1400">
        <v>-0.75</v>
      </c>
      <c r="I1400" s="1">
        <v>-0.81688310561735389</v>
      </c>
      <c r="J1400" s="1">
        <v>0.01</v>
      </c>
      <c r="K1400">
        <v>0.5</v>
      </c>
      <c r="L1400">
        <v>0.4992947999348939</v>
      </c>
      <c r="M1400">
        <v>12.2082</v>
      </c>
      <c r="N1400">
        <v>4497</v>
      </c>
      <c r="O1400">
        <v>21.280999999999999</v>
      </c>
      <c r="P1400">
        <v>4.492</v>
      </c>
      <c r="Q1400">
        <v>1.3560000000000001</v>
      </c>
      <c r="R1400">
        <v>4.9809999999999999</v>
      </c>
      <c r="S1400">
        <v>10</v>
      </c>
      <c r="T1400">
        <v>0.01</v>
      </c>
      <c r="U1400">
        <v>9.1470000000000002</v>
      </c>
      <c r="V1400">
        <v>44.31</v>
      </c>
      <c r="W1400">
        <v>55.593000000000004</v>
      </c>
      <c r="X1400">
        <v>0.01</v>
      </c>
      <c r="Y1400">
        <v>1070.1600000000001</v>
      </c>
      <c r="Z1400">
        <v>0.01</v>
      </c>
      <c r="AA1400">
        <v>0.01</v>
      </c>
      <c r="AB1400">
        <v>0.01</v>
      </c>
      <c r="AC1400">
        <v>23.366</v>
      </c>
      <c r="AD1400">
        <v>2.6680000000000001</v>
      </c>
      <c r="AE1400">
        <v>15.566000000000001</v>
      </c>
      <c r="AF1400">
        <v>0.01</v>
      </c>
      <c r="AG1400">
        <v>0.01</v>
      </c>
      <c r="AH1400">
        <v>0.01</v>
      </c>
      <c r="AI1400">
        <v>17.346</v>
      </c>
      <c r="AJ1400">
        <v>7.3609999999999998</v>
      </c>
      <c r="AK1400">
        <v>8.5329999999999995</v>
      </c>
      <c r="AL1400">
        <v>5.8129999999999997</v>
      </c>
      <c r="AM1400">
        <v>4.5010000000000003</v>
      </c>
      <c r="AN1400">
        <v>2.3900199999999998</v>
      </c>
      <c r="AO1400">
        <v>1.8811800000000001</v>
      </c>
      <c r="AP1400">
        <v>4</v>
      </c>
      <c r="AQ1400">
        <v>3</v>
      </c>
      <c r="AR1400" s="4">
        <v>1399</v>
      </c>
      <c r="AS1400" s="4">
        <f>ROWS($D$2:D1400)</f>
        <v>1399</v>
      </c>
      <c r="AT1400" s="4" t="str">
        <f>IF(D1400=PUBLIC!$C$15,AS1400,"")</f>
        <v/>
      </c>
      <c r="AU1400" s="4" t="str">
        <f t="shared" si="21"/>
        <v/>
      </c>
      <c r="AV1400"/>
      <c r="AW1400"/>
      <c r="AX1400"/>
    </row>
    <row r="1401" spans="1:50" x14ac:dyDescent="0.25">
      <c r="A1401">
        <v>40</v>
      </c>
      <c r="B1401">
        <v>40055</v>
      </c>
      <c r="C1401" s="99" t="s">
        <v>2175</v>
      </c>
      <c r="D1401" s="1" t="s">
        <v>1533</v>
      </c>
      <c r="E1401">
        <v>-1</v>
      </c>
      <c r="F1401" s="1">
        <v>-1.1436789290222509</v>
      </c>
      <c r="G1401" s="1">
        <v>0.01</v>
      </c>
      <c r="H1401">
        <v>-0.75</v>
      </c>
      <c r="I1401" s="1">
        <v>-0.81688310561735389</v>
      </c>
      <c r="J1401" s="1">
        <v>0.01</v>
      </c>
      <c r="K1401">
        <v>0.01</v>
      </c>
      <c r="L1401">
        <v>-0.14588707546331178</v>
      </c>
      <c r="M1401">
        <v>6.8962000000000003</v>
      </c>
      <c r="N1401">
        <v>6081</v>
      </c>
      <c r="O1401">
        <v>18.632000000000001</v>
      </c>
      <c r="P1401">
        <v>10.755000000000001</v>
      </c>
      <c r="Q1401">
        <v>7.6470000000000002</v>
      </c>
      <c r="R1401">
        <v>5.673</v>
      </c>
      <c r="S1401">
        <v>9</v>
      </c>
      <c r="T1401">
        <v>0.01</v>
      </c>
      <c r="U1401">
        <v>19.007000000000001</v>
      </c>
      <c r="V1401">
        <v>16.21</v>
      </c>
      <c r="W1401">
        <v>49.334000000000003</v>
      </c>
      <c r="X1401">
        <v>1.6439999999999999</v>
      </c>
      <c r="Y1401">
        <v>683.98</v>
      </c>
      <c r="Z1401">
        <v>6.5385</v>
      </c>
      <c r="AA1401">
        <v>4.7041000000000004</v>
      </c>
      <c r="AB1401">
        <v>0.01</v>
      </c>
      <c r="AC1401">
        <v>45.570999999999998</v>
      </c>
      <c r="AD1401">
        <v>3.536</v>
      </c>
      <c r="AE1401">
        <v>31.245000000000001</v>
      </c>
      <c r="AF1401">
        <v>4.9329999999999998</v>
      </c>
      <c r="AG1401">
        <v>0.01</v>
      </c>
      <c r="AH1401">
        <v>0.01</v>
      </c>
      <c r="AI1401">
        <v>5.8109999999999999</v>
      </c>
      <c r="AJ1401">
        <v>7.7480000000000002</v>
      </c>
      <c r="AK1401">
        <v>7.0270000000000001</v>
      </c>
      <c r="AL1401">
        <v>2.7930000000000001</v>
      </c>
      <c r="AM1401">
        <v>3.649</v>
      </c>
      <c r="AN1401">
        <v>14.527525000000001</v>
      </c>
      <c r="AO1401">
        <v>5.4484000000000004</v>
      </c>
      <c r="AP1401">
        <v>4</v>
      </c>
      <c r="AQ1401">
        <v>3</v>
      </c>
      <c r="AR1401" s="4">
        <v>1400</v>
      </c>
      <c r="AS1401" s="4">
        <f>ROWS($D$2:D1401)</f>
        <v>1400</v>
      </c>
      <c r="AT1401" s="4" t="str">
        <f>IF(D1401=PUBLIC!$C$15,AS1401,"")</f>
        <v/>
      </c>
      <c r="AU1401" s="4" t="str">
        <f t="shared" si="21"/>
        <v/>
      </c>
      <c r="AV1401"/>
      <c r="AW1401"/>
      <c r="AX1401"/>
    </row>
    <row r="1402" spans="1:50" x14ac:dyDescent="0.25">
      <c r="A1402">
        <v>40</v>
      </c>
      <c r="B1402">
        <v>40057</v>
      </c>
      <c r="C1402" s="99" t="s">
        <v>2175</v>
      </c>
      <c r="D1402" s="1" t="s">
        <v>1534</v>
      </c>
      <c r="E1402">
        <v>6.5</v>
      </c>
      <c r="F1402" s="1">
        <v>6.3096248538403632</v>
      </c>
      <c r="G1402" s="1">
        <v>33.923299999999998</v>
      </c>
      <c r="H1402">
        <v>-0.75</v>
      </c>
      <c r="I1402" s="1">
        <v>-0.81688310561735389</v>
      </c>
      <c r="J1402" s="1">
        <v>0.01</v>
      </c>
      <c r="K1402">
        <v>-0.75</v>
      </c>
      <c r="L1402">
        <v>-0.98348181362617071</v>
      </c>
      <c r="M1402">
        <v>0.01</v>
      </c>
      <c r="N1402">
        <v>2813</v>
      </c>
      <c r="O1402">
        <v>19.161000000000001</v>
      </c>
      <c r="P1402">
        <v>27.302</v>
      </c>
      <c r="Q1402">
        <v>6.8609999999999998</v>
      </c>
      <c r="R1402">
        <v>5.9009999999999998</v>
      </c>
      <c r="S1402">
        <v>10</v>
      </c>
      <c r="T1402">
        <v>0.01</v>
      </c>
      <c r="U1402">
        <v>16.018999999999998</v>
      </c>
      <c r="V1402">
        <v>160.16999999999999</v>
      </c>
      <c r="W1402">
        <v>46.213999999999999</v>
      </c>
      <c r="X1402">
        <v>7.11</v>
      </c>
      <c r="Y1402">
        <v>871.74</v>
      </c>
      <c r="Z1402">
        <v>0.01</v>
      </c>
      <c r="AA1402">
        <v>0.01</v>
      </c>
      <c r="AB1402">
        <v>0.01</v>
      </c>
      <c r="AC1402">
        <v>186.22499999999999</v>
      </c>
      <c r="AD1402">
        <v>4.266</v>
      </c>
      <c r="AE1402">
        <v>24.884</v>
      </c>
      <c r="AF1402">
        <v>0.01</v>
      </c>
      <c r="AG1402">
        <v>0.01</v>
      </c>
      <c r="AH1402">
        <v>0.01</v>
      </c>
      <c r="AI1402">
        <v>13.368</v>
      </c>
      <c r="AJ1402">
        <v>0.34699999999999998</v>
      </c>
      <c r="AK1402">
        <v>8.7669999999999995</v>
      </c>
      <c r="AL1402">
        <v>7.1180000000000003</v>
      </c>
      <c r="AM1402">
        <v>1.389</v>
      </c>
      <c r="AN1402">
        <v>3.8887999999999998</v>
      </c>
      <c r="AO1402">
        <v>4.1376166666667</v>
      </c>
      <c r="AP1402">
        <v>4</v>
      </c>
      <c r="AQ1402">
        <v>3</v>
      </c>
      <c r="AR1402" s="4">
        <v>1401</v>
      </c>
      <c r="AS1402" s="4">
        <f>ROWS($D$2:D1402)</f>
        <v>1401</v>
      </c>
      <c r="AT1402" s="4" t="str">
        <f>IF(D1402=PUBLIC!$C$15,AS1402,"")</f>
        <v/>
      </c>
      <c r="AU1402" s="4" t="str">
        <f t="shared" si="21"/>
        <v/>
      </c>
      <c r="AV1402"/>
      <c r="AW1402"/>
      <c r="AX1402"/>
    </row>
    <row r="1403" spans="1:50" x14ac:dyDescent="0.25">
      <c r="A1403">
        <v>40</v>
      </c>
      <c r="B1403">
        <v>40059</v>
      </c>
      <c r="C1403" s="99" t="s">
        <v>2175</v>
      </c>
      <c r="D1403" s="1" t="s">
        <v>1535</v>
      </c>
      <c r="E1403">
        <v>-1</v>
      </c>
      <c r="F1403" s="1">
        <v>-1.1436789290222509</v>
      </c>
      <c r="G1403" s="1">
        <v>0.01</v>
      </c>
      <c r="H1403">
        <v>-0.75</v>
      </c>
      <c r="I1403" s="1">
        <v>-0.81688310561735389</v>
      </c>
      <c r="J1403" s="1">
        <v>0.01</v>
      </c>
      <c r="K1403">
        <v>-0.75</v>
      </c>
      <c r="L1403">
        <v>-0.98348181362617071</v>
      </c>
      <c r="M1403">
        <v>0.01</v>
      </c>
      <c r="N1403">
        <v>3785</v>
      </c>
      <c r="O1403">
        <v>17.596</v>
      </c>
      <c r="P1403">
        <v>21.11</v>
      </c>
      <c r="Q1403">
        <v>0.106</v>
      </c>
      <c r="R1403">
        <v>2.3780000000000001</v>
      </c>
      <c r="S1403">
        <v>10</v>
      </c>
      <c r="T1403">
        <v>0.01</v>
      </c>
      <c r="U1403">
        <v>13.835000000000001</v>
      </c>
      <c r="V1403">
        <v>38.97</v>
      </c>
      <c r="W1403">
        <v>52.84</v>
      </c>
      <c r="X1403">
        <v>2.6419999999999999</v>
      </c>
      <c r="Y1403">
        <v>655.19000000000005</v>
      </c>
      <c r="Z1403">
        <v>0.01</v>
      </c>
      <c r="AA1403">
        <v>0.01</v>
      </c>
      <c r="AB1403">
        <v>6.8162000000000003</v>
      </c>
      <c r="AC1403">
        <v>7.9649999999999999</v>
      </c>
      <c r="AD1403">
        <v>2.1139999999999999</v>
      </c>
      <c r="AE1403">
        <v>15.852</v>
      </c>
      <c r="AF1403">
        <v>0.01</v>
      </c>
      <c r="AG1403">
        <v>0.01</v>
      </c>
      <c r="AH1403">
        <v>0.01</v>
      </c>
      <c r="AI1403">
        <v>14.186999999999999</v>
      </c>
      <c r="AJ1403">
        <v>8.5350000000000001</v>
      </c>
      <c r="AK1403">
        <v>10.9</v>
      </c>
      <c r="AL1403">
        <v>3.46</v>
      </c>
      <c r="AM1403">
        <v>2.7679999999999998</v>
      </c>
      <c r="AN1403">
        <v>2.7258833333333001</v>
      </c>
      <c r="AO1403">
        <v>2.1853333333333</v>
      </c>
      <c r="AP1403">
        <v>4</v>
      </c>
      <c r="AQ1403">
        <v>3</v>
      </c>
      <c r="AR1403" s="4">
        <v>1402</v>
      </c>
      <c r="AS1403" s="4">
        <f>ROWS($D$2:D1403)</f>
        <v>1402</v>
      </c>
      <c r="AT1403" s="4" t="str">
        <f>IF(D1403=PUBLIC!$C$15,AS1403,"")</f>
        <v/>
      </c>
      <c r="AU1403" s="4" t="str">
        <f t="shared" si="21"/>
        <v/>
      </c>
      <c r="AV1403"/>
      <c r="AW1403"/>
      <c r="AX1403"/>
    </row>
    <row r="1404" spans="1:50" x14ac:dyDescent="0.25">
      <c r="A1404">
        <v>40</v>
      </c>
      <c r="B1404">
        <v>40061</v>
      </c>
      <c r="C1404" s="99" t="s">
        <v>2175</v>
      </c>
      <c r="D1404" s="1" t="s">
        <v>1536</v>
      </c>
      <c r="E1404">
        <v>0.01</v>
      </c>
      <c r="F1404" s="1">
        <v>-8.7113307122022046E-2</v>
      </c>
      <c r="G1404" s="1">
        <v>4.8089000000000004</v>
      </c>
      <c r="H1404">
        <v>-0.75</v>
      </c>
      <c r="I1404" s="1">
        <v>-0.81688310561735389</v>
      </c>
      <c r="J1404" s="1">
        <v>0.01</v>
      </c>
      <c r="K1404">
        <v>-0.75</v>
      </c>
      <c r="L1404">
        <v>-0.98348181362617071</v>
      </c>
      <c r="M1404">
        <v>0.01</v>
      </c>
      <c r="N1404">
        <v>12835</v>
      </c>
      <c r="O1404">
        <v>19.742999999999999</v>
      </c>
      <c r="P1404">
        <v>3.8959999999999999</v>
      </c>
      <c r="Q1404">
        <v>0.71699999999999997</v>
      </c>
      <c r="R1404">
        <v>23.584</v>
      </c>
      <c r="S1404">
        <v>6</v>
      </c>
      <c r="T1404">
        <v>0.01</v>
      </c>
      <c r="U1404">
        <v>20.233000000000001</v>
      </c>
      <c r="V1404">
        <v>123.37</v>
      </c>
      <c r="W1404">
        <v>35.840000000000003</v>
      </c>
      <c r="X1404">
        <v>1.5580000000000001</v>
      </c>
      <c r="Y1404">
        <v>675.44</v>
      </c>
      <c r="Z1404">
        <v>14.827999999999999</v>
      </c>
      <c r="AA1404">
        <v>0.01</v>
      </c>
      <c r="AB1404">
        <v>5.3712999999999997</v>
      </c>
      <c r="AC1404">
        <v>110.43300000000001</v>
      </c>
      <c r="AD1404">
        <v>5.0250000000000004</v>
      </c>
      <c r="AE1404">
        <v>13.244999999999999</v>
      </c>
      <c r="AF1404">
        <v>31.943999999999999</v>
      </c>
      <c r="AG1404">
        <v>4.67</v>
      </c>
      <c r="AH1404">
        <v>36.619</v>
      </c>
      <c r="AI1404">
        <v>6.5910000000000002</v>
      </c>
      <c r="AJ1404">
        <v>10.018000000000001</v>
      </c>
      <c r="AK1404">
        <v>9.4459999999999997</v>
      </c>
      <c r="AL1404">
        <v>7.14</v>
      </c>
      <c r="AM1404">
        <v>2.988</v>
      </c>
      <c r="AN1404">
        <v>9.2256499999999999</v>
      </c>
      <c r="AO1404">
        <v>4.5093833333333002</v>
      </c>
      <c r="AP1404">
        <v>4</v>
      </c>
      <c r="AQ1404">
        <v>3</v>
      </c>
      <c r="AR1404" s="4">
        <v>1403</v>
      </c>
      <c r="AS1404" s="4">
        <f>ROWS($D$2:D1404)</f>
        <v>1403</v>
      </c>
      <c r="AT1404" s="4" t="str">
        <f>IF(D1404=PUBLIC!$C$15,AS1404,"")</f>
        <v/>
      </c>
      <c r="AU1404" s="4" t="str">
        <f t="shared" si="21"/>
        <v/>
      </c>
      <c r="AV1404"/>
      <c r="AW1404"/>
      <c r="AX1404"/>
    </row>
    <row r="1405" spans="1:50" x14ac:dyDescent="0.25">
      <c r="A1405">
        <v>40</v>
      </c>
      <c r="B1405">
        <v>40063</v>
      </c>
      <c r="C1405" s="99" t="s">
        <v>2175</v>
      </c>
      <c r="D1405" s="1" t="s">
        <v>1537</v>
      </c>
      <c r="E1405">
        <v>-0.5</v>
      </c>
      <c r="F1405" s="1">
        <v>-0.59991751629982448</v>
      </c>
      <c r="G1405" s="1">
        <v>2.4748999999999999</v>
      </c>
      <c r="H1405">
        <v>-0.25</v>
      </c>
      <c r="I1405" s="1">
        <v>-0.41924075576375924</v>
      </c>
      <c r="J1405" s="1">
        <v>1.5723</v>
      </c>
      <c r="K1405">
        <v>-0.5</v>
      </c>
      <c r="L1405">
        <v>-0.5820528572295951</v>
      </c>
      <c r="M1405">
        <v>3.3050999999999999</v>
      </c>
      <c r="N1405">
        <v>13727</v>
      </c>
      <c r="O1405">
        <v>19.167000000000002</v>
      </c>
      <c r="P1405">
        <v>4.75</v>
      </c>
      <c r="Q1405">
        <v>5.8209999999999997</v>
      </c>
      <c r="R1405">
        <v>25.009</v>
      </c>
      <c r="S1405">
        <v>9</v>
      </c>
      <c r="T1405">
        <v>0.01</v>
      </c>
      <c r="U1405">
        <v>19.786999999999999</v>
      </c>
      <c r="V1405">
        <v>136.44</v>
      </c>
      <c r="W1405">
        <v>29.867999999999999</v>
      </c>
      <c r="X1405">
        <v>0.01</v>
      </c>
      <c r="Y1405">
        <v>551.08000000000004</v>
      </c>
      <c r="Z1405">
        <v>0.01</v>
      </c>
      <c r="AA1405">
        <v>10.5054</v>
      </c>
      <c r="AB1405">
        <v>0.01</v>
      </c>
      <c r="AC1405">
        <v>41.165999999999997</v>
      </c>
      <c r="AD1405">
        <v>4.1520000000000001</v>
      </c>
      <c r="AE1405">
        <v>5.8280000000000003</v>
      </c>
      <c r="AF1405">
        <v>0.72799999999999998</v>
      </c>
      <c r="AG1405">
        <v>1.46</v>
      </c>
      <c r="AH1405">
        <v>5.0990000000000002</v>
      </c>
      <c r="AI1405">
        <v>6.1360000000000001</v>
      </c>
      <c r="AJ1405">
        <v>6.923</v>
      </c>
      <c r="AK1405">
        <v>7.1539999999999999</v>
      </c>
      <c r="AL1405">
        <v>5.117</v>
      </c>
      <c r="AM1405">
        <v>5.6959999999999997</v>
      </c>
      <c r="AN1405">
        <v>8.2903000000000002</v>
      </c>
      <c r="AO1405">
        <v>4.2544166666666996</v>
      </c>
      <c r="AP1405">
        <v>4</v>
      </c>
      <c r="AQ1405">
        <v>3</v>
      </c>
      <c r="AR1405" s="4">
        <v>1404</v>
      </c>
      <c r="AS1405" s="4">
        <f>ROWS($D$2:D1405)</f>
        <v>1404</v>
      </c>
      <c r="AT1405" s="4" t="str">
        <f>IF(D1405=PUBLIC!$C$15,AS1405,"")</f>
        <v/>
      </c>
      <c r="AU1405" s="4" t="str">
        <f t="shared" si="21"/>
        <v/>
      </c>
      <c r="AV1405"/>
      <c r="AW1405"/>
      <c r="AX1405"/>
    </row>
    <row r="1406" spans="1:50" x14ac:dyDescent="0.25">
      <c r="A1406">
        <v>40</v>
      </c>
      <c r="B1406">
        <v>40065</v>
      </c>
      <c r="C1406" s="99" t="s">
        <v>2175</v>
      </c>
      <c r="D1406" s="1" t="s">
        <v>1538</v>
      </c>
      <c r="E1406">
        <v>1</v>
      </c>
      <c r="F1406" s="1">
        <v>0.82760724303648048</v>
      </c>
      <c r="G1406" s="1">
        <v>8.9722000000000008</v>
      </c>
      <c r="H1406">
        <v>0.01</v>
      </c>
      <c r="I1406" s="1">
        <v>-9.1804801839286201E-2</v>
      </c>
      <c r="J1406" s="1">
        <v>2.867</v>
      </c>
      <c r="K1406">
        <v>-0.75</v>
      </c>
      <c r="L1406">
        <v>-0.98348181362617071</v>
      </c>
      <c r="M1406">
        <v>0.01</v>
      </c>
      <c r="N1406">
        <v>25864</v>
      </c>
      <c r="O1406">
        <v>13.772</v>
      </c>
      <c r="P1406">
        <v>22.881</v>
      </c>
      <c r="Q1406">
        <v>7.35</v>
      </c>
      <c r="R1406">
        <v>5.9619999999999997</v>
      </c>
      <c r="S1406">
        <v>8</v>
      </c>
      <c r="T1406">
        <v>0.01</v>
      </c>
      <c r="U1406">
        <v>16.806999999999999</v>
      </c>
      <c r="V1406">
        <v>492.32</v>
      </c>
      <c r="W1406">
        <v>71.915000000000006</v>
      </c>
      <c r="X1406">
        <v>3.48</v>
      </c>
      <c r="Y1406">
        <v>811.7</v>
      </c>
      <c r="Z1406">
        <v>1.0206</v>
      </c>
      <c r="AA1406">
        <v>2.9573999999999998</v>
      </c>
      <c r="AB1406">
        <v>0.01</v>
      </c>
      <c r="AC1406">
        <v>111.6</v>
      </c>
      <c r="AD1406">
        <v>2.706</v>
      </c>
      <c r="AE1406">
        <v>22.425000000000001</v>
      </c>
      <c r="AF1406">
        <v>18.172000000000001</v>
      </c>
      <c r="AG1406">
        <v>2.71</v>
      </c>
      <c r="AH1406">
        <v>22.038</v>
      </c>
      <c r="AI1406">
        <v>3.8730000000000002</v>
      </c>
      <c r="AJ1406">
        <v>2.4550000000000001</v>
      </c>
      <c r="AK1406">
        <v>7.0220000000000002</v>
      </c>
      <c r="AL1406">
        <v>8.4860000000000007</v>
      </c>
      <c r="AM1406">
        <v>3.2890000000000001</v>
      </c>
      <c r="AN1406">
        <v>6.4442166666666996</v>
      </c>
      <c r="AO1406">
        <v>4.7777500000000002</v>
      </c>
      <c r="AP1406">
        <v>4</v>
      </c>
      <c r="AQ1406">
        <v>3</v>
      </c>
      <c r="AR1406" s="4">
        <v>1405</v>
      </c>
      <c r="AS1406" s="4">
        <f>ROWS($D$2:D1406)</f>
        <v>1405</v>
      </c>
      <c r="AT1406" s="4" t="str">
        <f>IF(D1406=PUBLIC!$C$15,AS1406,"")</f>
        <v/>
      </c>
      <c r="AU1406" s="4" t="str">
        <f t="shared" si="21"/>
        <v/>
      </c>
      <c r="AV1406"/>
      <c r="AW1406"/>
      <c r="AX1406"/>
    </row>
    <row r="1407" spans="1:50" x14ac:dyDescent="0.25">
      <c r="A1407">
        <v>40</v>
      </c>
      <c r="B1407">
        <v>40067</v>
      </c>
      <c r="C1407" s="99" t="s">
        <v>2175</v>
      </c>
      <c r="D1407" s="1" t="s">
        <v>1539</v>
      </c>
      <c r="E1407">
        <v>3.5</v>
      </c>
      <c r="F1407" s="1">
        <v>3.3369862979989624</v>
      </c>
      <c r="G1407" s="1">
        <v>20.3935</v>
      </c>
      <c r="H1407">
        <v>-0.75</v>
      </c>
      <c r="I1407" s="1">
        <v>-0.81688310561735389</v>
      </c>
      <c r="J1407" s="1">
        <v>0.01</v>
      </c>
      <c r="K1407">
        <v>-0.75</v>
      </c>
      <c r="L1407">
        <v>-0.98348181362617071</v>
      </c>
      <c r="M1407">
        <v>0.01</v>
      </c>
      <c r="N1407">
        <v>6280</v>
      </c>
      <c r="O1407">
        <v>19.411000000000001</v>
      </c>
      <c r="P1407">
        <v>9.5220000000000002</v>
      </c>
      <c r="Q1407">
        <v>1.258</v>
      </c>
      <c r="R1407">
        <v>10.541</v>
      </c>
      <c r="S1407">
        <v>7</v>
      </c>
      <c r="T1407">
        <v>0.01</v>
      </c>
      <c r="U1407">
        <v>19.529</v>
      </c>
      <c r="V1407">
        <v>47.46</v>
      </c>
      <c r="W1407">
        <v>41.401000000000003</v>
      </c>
      <c r="X1407">
        <v>0.01</v>
      </c>
      <c r="Y1407">
        <v>666.35</v>
      </c>
      <c r="Z1407">
        <v>0.01</v>
      </c>
      <c r="AA1407">
        <v>12.407500000000001</v>
      </c>
      <c r="AB1407">
        <v>3.4390000000000001</v>
      </c>
      <c r="AC1407">
        <v>38.636000000000003</v>
      </c>
      <c r="AD1407">
        <v>4.1399999999999997</v>
      </c>
      <c r="AE1407">
        <v>35.031999999999996</v>
      </c>
      <c r="AF1407">
        <v>14.331</v>
      </c>
      <c r="AG1407">
        <v>0.01</v>
      </c>
      <c r="AH1407">
        <v>23.885000000000002</v>
      </c>
      <c r="AI1407">
        <v>5.7050000000000001</v>
      </c>
      <c r="AJ1407">
        <v>12.346</v>
      </c>
      <c r="AK1407">
        <v>8.6850000000000005</v>
      </c>
      <c r="AL1407">
        <v>6.0449999999999999</v>
      </c>
      <c r="AM1407">
        <v>4.9809999999999999</v>
      </c>
      <c r="AN1407">
        <v>6.2624666666667004</v>
      </c>
      <c r="AO1407">
        <v>3.7687333333333002</v>
      </c>
      <c r="AP1407">
        <v>4</v>
      </c>
      <c r="AQ1407">
        <v>3</v>
      </c>
      <c r="AR1407" s="4">
        <v>1406</v>
      </c>
      <c r="AS1407" s="4">
        <f>ROWS($D$2:D1407)</f>
        <v>1406</v>
      </c>
      <c r="AT1407" s="4" t="str">
        <f>IF(D1407=PUBLIC!$C$15,AS1407,"")</f>
        <v/>
      </c>
      <c r="AU1407" s="4" t="str">
        <f t="shared" si="21"/>
        <v/>
      </c>
      <c r="AV1407"/>
      <c r="AW1407"/>
      <c r="AX1407"/>
    </row>
    <row r="1408" spans="1:50" x14ac:dyDescent="0.25">
      <c r="A1408">
        <v>40</v>
      </c>
      <c r="B1408">
        <v>40069</v>
      </c>
      <c r="C1408" s="99" t="s">
        <v>2175</v>
      </c>
      <c r="D1408" s="1" t="s">
        <v>1540</v>
      </c>
      <c r="E1408">
        <v>1</v>
      </c>
      <c r="F1408" s="1">
        <v>0.98944596646423055</v>
      </c>
      <c r="G1408" s="1">
        <v>9.7088000000000001</v>
      </c>
      <c r="H1408">
        <v>-0.75</v>
      </c>
      <c r="I1408" s="1">
        <v>-0.81688310561735389</v>
      </c>
      <c r="J1408" s="1">
        <v>0.01</v>
      </c>
      <c r="K1408">
        <v>0.01</v>
      </c>
      <c r="L1408">
        <v>-0.15972107689551354</v>
      </c>
      <c r="M1408">
        <v>6.7823000000000002</v>
      </c>
      <c r="N1408">
        <v>11027</v>
      </c>
      <c r="O1408">
        <v>17.946999999999999</v>
      </c>
      <c r="P1408">
        <v>4.7069999999999999</v>
      </c>
      <c r="Q1408">
        <v>1.877</v>
      </c>
      <c r="R1408">
        <v>23.125</v>
      </c>
      <c r="S1408">
        <v>9</v>
      </c>
      <c r="T1408">
        <v>0.01</v>
      </c>
      <c r="U1408">
        <v>21.16</v>
      </c>
      <c r="V1408">
        <v>137.06</v>
      </c>
      <c r="W1408">
        <v>26.298999999999999</v>
      </c>
      <c r="X1408">
        <v>2.7210000000000001</v>
      </c>
      <c r="Y1408">
        <v>587.44000000000005</v>
      </c>
      <c r="Z1408">
        <v>10.301</v>
      </c>
      <c r="AA1408">
        <v>10.9963</v>
      </c>
      <c r="AB1408">
        <v>13.992599999999999</v>
      </c>
      <c r="AC1408">
        <v>6.3639999999999999</v>
      </c>
      <c r="AD1408">
        <v>4.9880000000000004</v>
      </c>
      <c r="AE1408">
        <v>15.417</v>
      </c>
      <c r="AF1408">
        <v>114.265</v>
      </c>
      <c r="AG1408">
        <v>5.44</v>
      </c>
      <c r="AH1408">
        <v>59.853000000000002</v>
      </c>
      <c r="AI1408">
        <v>4.5350000000000001</v>
      </c>
      <c r="AJ1408">
        <v>7.02</v>
      </c>
      <c r="AK1408">
        <v>5.56</v>
      </c>
      <c r="AL1408">
        <v>13.374000000000001</v>
      </c>
      <c r="AM1408">
        <v>4.125</v>
      </c>
      <c r="AN1408">
        <v>8.0757571428570998</v>
      </c>
      <c r="AO1408">
        <v>4.0928428571428999</v>
      </c>
      <c r="AP1408">
        <v>4</v>
      </c>
      <c r="AQ1408">
        <v>3</v>
      </c>
      <c r="AR1408" s="4">
        <v>1407</v>
      </c>
      <c r="AS1408" s="4">
        <f>ROWS($D$2:D1408)</f>
        <v>1407</v>
      </c>
      <c r="AT1408" s="4" t="str">
        <f>IF(D1408=PUBLIC!$C$15,AS1408,"")</f>
        <v/>
      </c>
      <c r="AU1408" s="4" t="str">
        <f t="shared" si="21"/>
        <v/>
      </c>
      <c r="AV1408"/>
      <c r="AW1408"/>
      <c r="AX1408"/>
    </row>
    <row r="1409" spans="1:50" x14ac:dyDescent="0.25">
      <c r="A1409">
        <v>40</v>
      </c>
      <c r="B1409">
        <v>40071</v>
      </c>
      <c r="C1409" s="99" t="s">
        <v>2175</v>
      </c>
      <c r="D1409" s="1" t="s">
        <v>1541</v>
      </c>
      <c r="E1409">
        <v>-0.25</v>
      </c>
      <c r="F1409" s="1">
        <v>-0.346195879299599</v>
      </c>
      <c r="G1409" s="1">
        <v>3.6297000000000001</v>
      </c>
      <c r="H1409">
        <v>-0.75</v>
      </c>
      <c r="I1409" s="1">
        <v>-0.81688310561735389</v>
      </c>
      <c r="J1409" s="1">
        <v>0.01</v>
      </c>
      <c r="K1409">
        <v>-0.5</v>
      </c>
      <c r="L1409">
        <v>-0.73085035639193352</v>
      </c>
      <c r="M1409">
        <v>2.08</v>
      </c>
      <c r="N1409">
        <v>45398</v>
      </c>
      <c r="O1409">
        <v>18.076000000000001</v>
      </c>
      <c r="P1409">
        <v>7.28</v>
      </c>
      <c r="Q1409">
        <v>1.9119999999999999</v>
      </c>
      <c r="R1409">
        <v>14.91</v>
      </c>
      <c r="S1409">
        <v>8</v>
      </c>
      <c r="T1409">
        <v>3.0573000000000001</v>
      </c>
      <c r="U1409">
        <v>17.835999999999999</v>
      </c>
      <c r="V1409">
        <v>595.89</v>
      </c>
      <c r="W1409">
        <v>77.536000000000001</v>
      </c>
      <c r="X1409">
        <v>8.5909999999999993</v>
      </c>
      <c r="Y1409">
        <v>970.84</v>
      </c>
      <c r="Z1409">
        <v>4.3685</v>
      </c>
      <c r="AA1409">
        <v>10.398400000000001</v>
      </c>
      <c r="AB1409">
        <v>2.6915</v>
      </c>
      <c r="AC1409">
        <v>95.766999999999996</v>
      </c>
      <c r="AD1409">
        <v>3.9540000000000002</v>
      </c>
      <c r="AE1409">
        <v>20.265000000000001</v>
      </c>
      <c r="AF1409">
        <v>41.411999999999999</v>
      </c>
      <c r="AG1409">
        <v>12.12</v>
      </c>
      <c r="AH1409">
        <v>47.139000000000003</v>
      </c>
      <c r="AI1409">
        <v>1.81</v>
      </c>
      <c r="AJ1409">
        <v>3.5169999999999999</v>
      </c>
      <c r="AK1409">
        <v>6.5410000000000004</v>
      </c>
      <c r="AL1409">
        <v>14.205</v>
      </c>
      <c r="AM1409">
        <v>4.2089999999999996</v>
      </c>
      <c r="AN1409">
        <v>3.0197500000000002</v>
      </c>
      <c r="AO1409">
        <v>4.6863000000000001</v>
      </c>
      <c r="AP1409">
        <v>4</v>
      </c>
      <c r="AQ1409">
        <v>3</v>
      </c>
      <c r="AR1409" s="4">
        <v>1408</v>
      </c>
      <c r="AS1409" s="4">
        <f>ROWS($D$2:D1409)</f>
        <v>1408</v>
      </c>
      <c r="AT1409" s="4" t="str">
        <f>IF(D1409=PUBLIC!$C$15,AS1409,"")</f>
        <v/>
      </c>
      <c r="AU1409" s="4" t="str">
        <f t="shared" si="21"/>
        <v/>
      </c>
      <c r="AV1409"/>
      <c r="AW1409"/>
      <c r="AX1409"/>
    </row>
    <row r="1410" spans="1:50" x14ac:dyDescent="0.25">
      <c r="A1410">
        <v>40</v>
      </c>
      <c r="B1410">
        <v>40073</v>
      </c>
      <c r="C1410" s="99" t="s">
        <v>2175</v>
      </c>
      <c r="D1410" s="1" t="s">
        <v>1542</v>
      </c>
      <c r="E1410">
        <v>-0.75</v>
      </c>
      <c r="F1410" s="1">
        <v>-0.83854504482939229</v>
      </c>
      <c r="G1410" s="1">
        <v>1.3888</v>
      </c>
      <c r="H1410">
        <v>0.01</v>
      </c>
      <c r="I1410" s="1">
        <v>-0.21034132119079663</v>
      </c>
      <c r="J1410" s="1">
        <v>2.3982999999999999</v>
      </c>
      <c r="K1410">
        <v>-0.25</v>
      </c>
      <c r="L1410">
        <v>-0.46274522240209931</v>
      </c>
      <c r="M1410">
        <v>4.2873999999999999</v>
      </c>
      <c r="N1410">
        <v>15392</v>
      </c>
      <c r="O1410">
        <v>15.234999999999999</v>
      </c>
      <c r="P1410">
        <v>14.878</v>
      </c>
      <c r="Q1410">
        <v>0.84499999999999997</v>
      </c>
      <c r="R1410">
        <v>6.5490000000000004</v>
      </c>
      <c r="S1410">
        <v>4</v>
      </c>
      <c r="T1410">
        <v>0.01</v>
      </c>
      <c r="U1410">
        <v>8.4359999999999999</v>
      </c>
      <c r="V1410">
        <v>44.77</v>
      </c>
      <c r="W1410">
        <v>110.447</v>
      </c>
      <c r="X1410">
        <v>7.7960000000000003</v>
      </c>
      <c r="Y1410">
        <v>1937.87</v>
      </c>
      <c r="Z1410">
        <v>7.4215999999999998</v>
      </c>
      <c r="AA1410">
        <v>4.4923000000000002</v>
      </c>
      <c r="AB1410">
        <v>0.01</v>
      </c>
      <c r="AC1410">
        <v>62.067</v>
      </c>
      <c r="AD1410">
        <v>2.306</v>
      </c>
      <c r="AE1410">
        <v>42.878999999999998</v>
      </c>
      <c r="AF1410">
        <v>20.14</v>
      </c>
      <c r="AG1410">
        <v>3.9</v>
      </c>
      <c r="AH1410">
        <v>0.01</v>
      </c>
      <c r="AI1410">
        <v>6.3019999999999996</v>
      </c>
      <c r="AJ1410">
        <v>12.914999999999999</v>
      </c>
      <c r="AK1410">
        <v>7.25</v>
      </c>
      <c r="AL1410">
        <v>8.8770000000000007</v>
      </c>
      <c r="AM1410">
        <v>2.9540000000000002</v>
      </c>
      <c r="AN1410">
        <v>7.4329499999999999</v>
      </c>
      <c r="AO1410">
        <v>1.7665999999999999</v>
      </c>
      <c r="AP1410">
        <v>4</v>
      </c>
      <c r="AQ1410">
        <v>3</v>
      </c>
      <c r="AR1410" s="4">
        <v>1409</v>
      </c>
      <c r="AS1410" s="4">
        <f>ROWS($D$2:D1410)</f>
        <v>1409</v>
      </c>
      <c r="AT1410" s="4" t="str">
        <f>IF(D1410=PUBLIC!$C$15,AS1410,"")</f>
        <v/>
      </c>
      <c r="AU1410" s="4" t="str">
        <f t="shared" si="21"/>
        <v/>
      </c>
      <c r="AV1410"/>
      <c r="AW1410"/>
      <c r="AX1410"/>
    </row>
    <row r="1411" spans="1:50" x14ac:dyDescent="0.25">
      <c r="A1411">
        <v>40</v>
      </c>
      <c r="B1411">
        <v>40075</v>
      </c>
      <c r="C1411" s="99" t="s">
        <v>2175</v>
      </c>
      <c r="D1411" s="1" t="s">
        <v>1543</v>
      </c>
      <c r="E1411">
        <v>0.01</v>
      </c>
      <c r="F1411" s="1">
        <v>-0.10181193676812109</v>
      </c>
      <c r="G1411" s="1">
        <v>4.742</v>
      </c>
      <c r="H1411">
        <v>0.75</v>
      </c>
      <c r="I1411" s="1">
        <v>0.61855443766257512</v>
      </c>
      <c r="J1411" s="1">
        <v>5.6757999999999997</v>
      </c>
      <c r="K1411">
        <v>0.01</v>
      </c>
      <c r="L1411">
        <v>-0.11610571329319887</v>
      </c>
      <c r="M1411">
        <v>7.1414</v>
      </c>
      <c r="N1411">
        <v>9239</v>
      </c>
      <c r="O1411">
        <v>19.277000000000001</v>
      </c>
      <c r="P1411">
        <v>10.824</v>
      </c>
      <c r="Q1411">
        <v>3.7229999999999999</v>
      </c>
      <c r="R1411">
        <v>10.163</v>
      </c>
      <c r="S1411">
        <v>6</v>
      </c>
      <c r="T1411">
        <v>0.01</v>
      </c>
      <c r="U1411">
        <v>21.638999999999999</v>
      </c>
      <c r="V1411">
        <v>185.63</v>
      </c>
      <c r="W1411">
        <v>49.789000000000001</v>
      </c>
      <c r="X1411">
        <v>1.0820000000000001</v>
      </c>
      <c r="Y1411">
        <v>585.21</v>
      </c>
      <c r="Z1411">
        <v>9.4908999999999999</v>
      </c>
      <c r="AA1411">
        <v>5.1704999999999997</v>
      </c>
      <c r="AB1411">
        <v>14.6614</v>
      </c>
      <c r="AC1411">
        <v>45.871000000000002</v>
      </c>
      <c r="AD1411">
        <v>4.5460000000000003</v>
      </c>
      <c r="AE1411">
        <v>29.224</v>
      </c>
      <c r="AF1411">
        <v>17.318000000000001</v>
      </c>
      <c r="AG1411">
        <v>20.56</v>
      </c>
      <c r="AH1411">
        <v>104.99</v>
      </c>
      <c r="AI1411">
        <v>7.2910000000000004</v>
      </c>
      <c r="AJ1411">
        <v>5.7880000000000003</v>
      </c>
      <c r="AK1411">
        <v>5.5119999999999996</v>
      </c>
      <c r="AL1411">
        <v>10.023</v>
      </c>
      <c r="AM1411">
        <v>4.4850000000000003</v>
      </c>
      <c r="AN1411">
        <v>5.8020285714286004</v>
      </c>
      <c r="AO1411">
        <v>2.8439571428571</v>
      </c>
      <c r="AP1411">
        <v>4</v>
      </c>
      <c r="AQ1411">
        <v>3</v>
      </c>
      <c r="AR1411" s="4">
        <v>1410</v>
      </c>
      <c r="AS1411" s="4">
        <f>ROWS($D$2:D1411)</f>
        <v>1410</v>
      </c>
      <c r="AT1411" s="4" t="str">
        <f>IF(D1411=PUBLIC!$C$15,AS1411,"")</f>
        <v/>
      </c>
      <c r="AU1411" s="4" t="str">
        <f t="shared" ref="AU1411:AU1474" si="22">IFERROR(SMALL($AT$2:$AT$2013,AS1411),"")</f>
        <v/>
      </c>
      <c r="AV1411"/>
      <c r="AW1411"/>
      <c r="AX1411"/>
    </row>
    <row r="1412" spans="1:50" x14ac:dyDescent="0.25">
      <c r="A1412">
        <v>40</v>
      </c>
      <c r="B1412">
        <v>40077</v>
      </c>
      <c r="C1412" s="99" t="s">
        <v>2175</v>
      </c>
      <c r="D1412" s="1" t="s">
        <v>1544</v>
      </c>
      <c r="E1412">
        <v>0.5</v>
      </c>
      <c r="F1412" s="1">
        <v>0.43502859652452758</v>
      </c>
      <c r="G1412" s="1">
        <v>7.1853999999999996</v>
      </c>
      <c r="H1412">
        <v>-0.75</v>
      </c>
      <c r="I1412" s="1">
        <v>-0.81688310561735389</v>
      </c>
      <c r="J1412" s="1">
        <v>0.01</v>
      </c>
      <c r="K1412">
        <v>-0.25</v>
      </c>
      <c r="L1412">
        <v>-0.37162785739386622</v>
      </c>
      <c r="M1412">
        <v>5.0376000000000003</v>
      </c>
      <c r="N1412">
        <v>10643</v>
      </c>
      <c r="O1412">
        <v>19.364999999999998</v>
      </c>
      <c r="P1412">
        <v>3.2789999999999999</v>
      </c>
      <c r="Q1412">
        <v>1.2030000000000001</v>
      </c>
      <c r="R1412">
        <v>28.92</v>
      </c>
      <c r="S1412">
        <v>9</v>
      </c>
      <c r="T1412">
        <v>0.01</v>
      </c>
      <c r="U1412">
        <v>19.146999999999998</v>
      </c>
      <c r="V1412">
        <v>119</v>
      </c>
      <c r="W1412">
        <v>29.126999999999999</v>
      </c>
      <c r="X1412">
        <v>9.3960000000000008</v>
      </c>
      <c r="Y1412">
        <v>687.63</v>
      </c>
      <c r="Z1412">
        <v>3.8254000000000001</v>
      </c>
      <c r="AA1412">
        <v>9.5568000000000008</v>
      </c>
      <c r="AB1412">
        <v>4.3329000000000004</v>
      </c>
      <c r="AC1412">
        <v>79.100999999999999</v>
      </c>
      <c r="AD1412">
        <v>5.2149999999999999</v>
      </c>
      <c r="AE1412">
        <v>8.4559999999999995</v>
      </c>
      <c r="AF1412">
        <v>14.093999999999999</v>
      </c>
      <c r="AG1412">
        <v>12.21</v>
      </c>
      <c r="AH1412">
        <v>6.577</v>
      </c>
      <c r="AI1412">
        <v>3.8639999999999999</v>
      </c>
      <c r="AJ1412">
        <v>6.6529999999999996</v>
      </c>
      <c r="AK1412">
        <v>7.702</v>
      </c>
      <c r="AL1412">
        <v>6.9859999999999998</v>
      </c>
      <c r="AM1412">
        <v>2.8149999999999999</v>
      </c>
      <c r="AN1412">
        <v>6.8250250000000001</v>
      </c>
      <c r="AO1412">
        <v>7.8523500000000004</v>
      </c>
      <c r="AP1412">
        <v>4</v>
      </c>
      <c r="AQ1412">
        <v>3</v>
      </c>
      <c r="AR1412" s="4">
        <v>1411</v>
      </c>
      <c r="AS1412" s="4">
        <f>ROWS($D$2:D1412)</f>
        <v>1411</v>
      </c>
      <c r="AT1412" s="4" t="str">
        <f>IF(D1412=PUBLIC!$C$15,AS1412,"")</f>
        <v/>
      </c>
      <c r="AU1412" s="4" t="str">
        <f t="shared" si="22"/>
        <v/>
      </c>
      <c r="AV1412"/>
      <c r="AW1412"/>
      <c r="AX1412"/>
    </row>
    <row r="1413" spans="1:50" x14ac:dyDescent="0.25">
      <c r="A1413">
        <v>40</v>
      </c>
      <c r="B1413">
        <v>40085</v>
      </c>
      <c r="C1413" s="99" t="s">
        <v>2175</v>
      </c>
      <c r="D1413" s="1" t="s">
        <v>1545</v>
      </c>
      <c r="E1413">
        <v>1.5</v>
      </c>
      <c r="F1413" s="1">
        <v>1.4608347542924118</v>
      </c>
      <c r="G1413" s="1">
        <v>11.8543</v>
      </c>
      <c r="H1413">
        <v>-0.75</v>
      </c>
      <c r="I1413" s="1">
        <v>-0.81688310561735389</v>
      </c>
      <c r="J1413" s="1">
        <v>0.01</v>
      </c>
      <c r="K1413">
        <v>0.01</v>
      </c>
      <c r="L1413">
        <v>-5.2729225608186887E-2</v>
      </c>
      <c r="M1413">
        <v>7.6631999999999998</v>
      </c>
      <c r="N1413">
        <v>9768</v>
      </c>
      <c r="O1413">
        <v>17.751999999999999</v>
      </c>
      <c r="P1413">
        <v>14.353</v>
      </c>
      <c r="Q1413">
        <v>1.72</v>
      </c>
      <c r="R1413">
        <v>11.241</v>
      </c>
      <c r="S1413">
        <v>9</v>
      </c>
      <c r="T1413">
        <v>4.5297000000000001</v>
      </c>
      <c r="U1413">
        <v>12.689</v>
      </c>
      <c r="V1413">
        <v>60.74</v>
      </c>
      <c r="W1413">
        <v>32.76</v>
      </c>
      <c r="X1413">
        <v>0.01</v>
      </c>
      <c r="Y1413">
        <v>632.63</v>
      </c>
      <c r="Z1413">
        <v>0.01</v>
      </c>
      <c r="AA1413">
        <v>6.5697000000000001</v>
      </c>
      <c r="AB1413">
        <v>8.9595000000000002</v>
      </c>
      <c r="AC1413">
        <v>77.13</v>
      </c>
      <c r="AD1413">
        <v>4.6580000000000004</v>
      </c>
      <c r="AE1413">
        <v>3.0710000000000002</v>
      </c>
      <c r="AF1413">
        <v>6.1429999999999998</v>
      </c>
      <c r="AG1413">
        <v>0.01</v>
      </c>
      <c r="AH1413">
        <v>17.404</v>
      </c>
      <c r="AI1413">
        <v>5.8650000000000002</v>
      </c>
      <c r="AJ1413">
        <v>1.466</v>
      </c>
      <c r="AK1413">
        <v>7.5019999999999998</v>
      </c>
      <c r="AL1413">
        <v>12.414</v>
      </c>
      <c r="AM1413">
        <v>5.3029999999999999</v>
      </c>
      <c r="AN1413">
        <v>7.6149500000000003</v>
      </c>
      <c r="AO1413">
        <v>2.1031833333333001</v>
      </c>
      <c r="AP1413">
        <v>4</v>
      </c>
      <c r="AQ1413">
        <v>3</v>
      </c>
      <c r="AR1413" s="4">
        <v>1412</v>
      </c>
      <c r="AS1413" s="4">
        <f>ROWS($D$2:D1413)</f>
        <v>1412</v>
      </c>
      <c r="AT1413" s="4" t="str">
        <f>IF(D1413=PUBLIC!$C$15,AS1413,"")</f>
        <v/>
      </c>
      <c r="AU1413" s="4" t="str">
        <f t="shared" si="22"/>
        <v/>
      </c>
      <c r="AV1413"/>
      <c r="AW1413"/>
      <c r="AX1413"/>
    </row>
    <row r="1414" spans="1:50" x14ac:dyDescent="0.25">
      <c r="A1414">
        <v>40</v>
      </c>
      <c r="B1414">
        <v>40089</v>
      </c>
      <c r="C1414" s="99" t="s">
        <v>2175</v>
      </c>
      <c r="D1414" s="1" t="s">
        <v>1546</v>
      </c>
      <c r="E1414">
        <v>0.01</v>
      </c>
      <c r="F1414" s="1">
        <v>-0.19512296831816928</v>
      </c>
      <c r="G1414" s="1">
        <v>4.3173000000000004</v>
      </c>
      <c r="H1414">
        <v>-0.5</v>
      </c>
      <c r="I1414" s="1">
        <v>-0.5297854807659893</v>
      </c>
      <c r="J1414" s="1">
        <v>1.1352</v>
      </c>
      <c r="K1414">
        <v>-0.5</v>
      </c>
      <c r="L1414">
        <v>-0.63630789181927483</v>
      </c>
      <c r="M1414">
        <v>2.8584000000000001</v>
      </c>
      <c r="N1414">
        <v>33071</v>
      </c>
      <c r="O1414">
        <v>16.818000000000001</v>
      </c>
      <c r="P1414">
        <v>5.5430000000000001</v>
      </c>
      <c r="Q1414">
        <v>8.1430000000000007</v>
      </c>
      <c r="R1414">
        <v>22.872</v>
      </c>
      <c r="S1414">
        <v>11</v>
      </c>
      <c r="T1414">
        <v>0.01</v>
      </c>
      <c r="U1414">
        <v>23.655000000000001</v>
      </c>
      <c r="V1414">
        <v>403.37</v>
      </c>
      <c r="W1414">
        <v>30.238</v>
      </c>
      <c r="X1414">
        <v>4.2329999999999997</v>
      </c>
      <c r="Y1414">
        <v>677.43</v>
      </c>
      <c r="Z1414">
        <v>3.7397999999999998</v>
      </c>
      <c r="AA1414">
        <v>15.3569</v>
      </c>
      <c r="AB1414">
        <v>2.2873000000000001</v>
      </c>
      <c r="AC1414">
        <v>80.933999999999997</v>
      </c>
      <c r="AD1414">
        <v>5.125</v>
      </c>
      <c r="AE1414">
        <v>2.7210000000000001</v>
      </c>
      <c r="AF1414">
        <v>13.606999999999999</v>
      </c>
      <c r="AG1414">
        <v>5.14</v>
      </c>
      <c r="AH1414">
        <v>85.572999999999993</v>
      </c>
      <c r="AI1414">
        <v>4.742</v>
      </c>
      <c r="AJ1414">
        <v>1.28</v>
      </c>
      <c r="AK1414">
        <v>7.7539999999999996</v>
      </c>
      <c r="AL1414">
        <v>18.268999999999998</v>
      </c>
      <c r="AM1414">
        <v>4.2510000000000003</v>
      </c>
      <c r="AN1414">
        <v>4.8824249999999996</v>
      </c>
      <c r="AO1414">
        <v>5.0210125000000003</v>
      </c>
      <c r="AP1414">
        <v>4</v>
      </c>
      <c r="AQ1414">
        <v>3</v>
      </c>
      <c r="AR1414" s="4">
        <v>1413</v>
      </c>
      <c r="AS1414" s="4">
        <f>ROWS($D$2:D1414)</f>
        <v>1413</v>
      </c>
      <c r="AT1414" s="4" t="str">
        <f>IF(D1414=PUBLIC!$C$15,AS1414,"")</f>
        <v/>
      </c>
      <c r="AU1414" s="4" t="str">
        <f t="shared" si="22"/>
        <v/>
      </c>
      <c r="AV1414"/>
      <c r="AW1414"/>
      <c r="AX1414"/>
    </row>
    <row r="1415" spans="1:50" x14ac:dyDescent="0.25">
      <c r="A1415">
        <v>40</v>
      </c>
      <c r="B1415">
        <v>40091</v>
      </c>
      <c r="C1415" s="99" t="s">
        <v>2175</v>
      </c>
      <c r="D1415" s="1" t="s">
        <v>1547</v>
      </c>
      <c r="E1415">
        <v>1</v>
      </c>
      <c r="F1415" s="1">
        <v>0.91388753992770699</v>
      </c>
      <c r="G1415" s="1">
        <v>9.3649000000000004</v>
      </c>
      <c r="H1415">
        <v>-0.25</v>
      </c>
      <c r="I1415" s="1">
        <v>-0.25414444718115636</v>
      </c>
      <c r="J1415" s="1">
        <v>2.2250999999999999</v>
      </c>
      <c r="K1415">
        <v>-0.75</v>
      </c>
      <c r="L1415">
        <v>-0.87176526825883827</v>
      </c>
      <c r="M1415">
        <v>0.91979999999999995</v>
      </c>
      <c r="N1415">
        <v>20161</v>
      </c>
      <c r="O1415">
        <v>24.652000000000001</v>
      </c>
      <c r="P1415">
        <v>2.5249999999999999</v>
      </c>
      <c r="Q1415">
        <v>3.3530000000000002</v>
      </c>
      <c r="R1415">
        <v>25.495000000000001</v>
      </c>
      <c r="S1415">
        <v>6</v>
      </c>
      <c r="T1415">
        <v>4.9215</v>
      </c>
      <c r="U1415">
        <v>18.939</v>
      </c>
      <c r="V1415">
        <v>221.94</v>
      </c>
      <c r="W1415">
        <v>24.303999999999998</v>
      </c>
      <c r="X1415">
        <v>5.4560000000000004</v>
      </c>
      <c r="Y1415">
        <v>691.3</v>
      </c>
      <c r="Z1415">
        <v>2.4125000000000001</v>
      </c>
      <c r="AA1415">
        <v>12.601000000000001</v>
      </c>
      <c r="AB1415">
        <v>4.9569999999999999</v>
      </c>
      <c r="AC1415">
        <v>70.632999999999996</v>
      </c>
      <c r="AD1415">
        <v>5.53</v>
      </c>
      <c r="AE1415">
        <v>41.664999999999999</v>
      </c>
      <c r="AF1415">
        <v>43.152999999999999</v>
      </c>
      <c r="AG1415">
        <v>3.47</v>
      </c>
      <c r="AH1415">
        <v>3.472</v>
      </c>
      <c r="AI1415">
        <v>2.8260000000000001</v>
      </c>
      <c r="AJ1415">
        <v>1.994</v>
      </c>
      <c r="AK1415">
        <v>10.141999999999999</v>
      </c>
      <c r="AL1415">
        <v>10.128</v>
      </c>
      <c r="AM1415">
        <v>5.2649999999999997</v>
      </c>
      <c r="AN1415">
        <v>6.4195833333332999</v>
      </c>
      <c r="AO1415">
        <v>3.9329833333333002</v>
      </c>
      <c r="AP1415">
        <v>4</v>
      </c>
      <c r="AQ1415">
        <v>3</v>
      </c>
      <c r="AR1415" s="4">
        <v>1414</v>
      </c>
      <c r="AS1415" s="4">
        <f>ROWS($D$2:D1415)</f>
        <v>1414</v>
      </c>
      <c r="AT1415" s="4" t="str">
        <f>IF(D1415=PUBLIC!$C$15,AS1415,"")</f>
        <v/>
      </c>
      <c r="AU1415" s="4" t="str">
        <f t="shared" si="22"/>
        <v/>
      </c>
      <c r="AV1415"/>
      <c r="AW1415"/>
      <c r="AX1415"/>
    </row>
    <row r="1416" spans="1:50" x14ac:dyDescent="0.25">
      <c r="A1416">
        <v>40</v>
      </c>
      <c r="B1416">
        <v>40093</v>
      </c>
      <c r="C1416" s="99" t="s">
        <v>2175</v>
      </c>
      <c r="D1416" s="1" t="s">
        <v>1548</v>
      </c>
      <c r="E1416">
        <v>1.5</v>
      </c>
      <c r="F1416" s="1">
        <v>1.4203421168667609</v>
      </c>
      <c r="G1416" s="1">
        <v>11.67</v>
      </c>
      <c r="H1416">
        <v>-0.75</v>
      </c>
      <c r="I1416" s="1">
        <v>-0.81688310561735389</v>
      </c>
      <c r="J1416" s="1">
        <v>0.01</v>
      </c>
      <c r="K1416">
        <v>-0.75</v>
      </c>
      <c r="L1416">
        <v>-0.98348181362617071</v>
      </c>
      <c r="M1416">
        <v>0.01</v>
      </c>
      <c r="N1416">
        <v>7721</v>
      </c>
      <c r="O1416">
        <v>19.065000000000001</v>
      </c>
      <c r="P1416">
        <v>9.0920000000000005</v>
      </c>
      <c r="Q1416">
        <v>0.49199999999999999</v>
      </c>
      <c r="R1416">
        <v>4.6630000000000003</v>
      </c>
      <c r="S1416">
        <v>9</v>
      </c>
      <c r="T1416">
        <v>0.01</v>
      </c>
      <c r="U1416">
        <v>13.56</v>
      </c>
      <c r="V1416">
        <v>45.08</v>
      </c>
      <c r="W1416">
        <v>60.872999999999998</v>
      </c>
      <c r="X1416">
        <v>0.01</v>
      </c>
      <c r="Y1416">
        <v>1575.15</v>
      </c>
      <c r="Z1416">
        <v>0.01</v>
      </c>
      <c r="AA1416">
        <v>7.5388999999999999</v>
      </c>
      <c r="AB1416">
        <v>0.01</v>
      </c>
      <c r="AC1416">
        <v>4.6020000000000003</v>
      </c>
      <c r="AD1416">
        <v>2.59</v>
      </c>
      <c r="AE1416">
        <v>19.428000000000001</v>
      </c>
      <c r="AF1416">
        <v>0.01</v>
      </c>
      <c r="AG1416">
        <v>0.01</v>
      </c>
      <c r="AH1416">
        <v>40.15</v>
      </c>
      <c r="AI1416">
        <v>8.4770000000000003</v>
      </c>
      <c r="AJ1416">
        <v>12.54</v>
      </c>
      <c r="AK1416">
        <v>7.0449999999999999</v>
      </c>
      <c r="AL1416">
        <v>10.494</v>
      </c>
      <c r="AM1416">
        <v>5.6710000000000003</v>
      </c>
      <c r="AN1416">
        <v>7.5384714285714001</v>
      </c>
      <c r="AO1416">
        <v>3.7821714285714001</v>
      </c>
      <c r="AP1416">
        <v>4</v>
      </c>
      <c r="AQ1416">
        <v>3</v>
      </c>
      <c r="AR1416" s="4">
        <v>1415</v>
      </c>
      <c r="AS1416" s="4">
        <f>ROWS($D$2:D1416)</f>
        <v>1415</v>
      </c>
      <c r="AT1416" s="4" t="str">
        <f>IF(D1416=PUBLIC!$C$15,AS1416,"")</f>
        <v/>
      </c>
      <c r="AU1416" s="4" t="str">
        <f t="shared" si="22"/>
        <v/>
      </c>
      <c r="AV1416"/>
      <c r="AW1416"/>
      <c r="AX1416"/>
    </row>
    <row r="1417" spans="1:50" x14ac:dyDescent="0.25">
      <c r="A1417">
        <v>40</v>
      </c>
      <c r="B1417">
        <v>40095</v>
      </c>
      <c r="C1417" s="99" t="s">
        <v>2175</v>
      </c>
      <c r="D1417" s="1" t="s">
        <v>1549</v>
      </c>
      <c r="E1417">
        <v>-0.25</v>
      </c>
      <c r="F1417" s="1">
        <v>-0.34437228249746721</v>
      </c>
      <c r="G1417" s="1">
        <v>3.6379999999999999</v>
      </c>
      <c r="H1417">
        <v>-0.75</v>
      </c>
      <c r="I1417" s="1">
        <v>-0.81688310561735389</v>
      </c>
      <c r="J1417" s="1">
        <v>0.01</v>
      </c>
      <c r="K1417">
        <v>-0.75</v>
      </c>
      <c r="L1417">
        <v>-0.98348181362617071</v>
      </c>
      <c r="M1417">
        <v>0.01</v>
      </c>
      <c r="N1417">
        <v>16079</v>
      </c>
      <c r="O1417">
        <v>20.971</v>
      </c>
      <c r="P1417">
        <v>16.462</v>
      </c>
      <c r="Q1417">
        <v>1.4430000000000001</v>
      </c>
      <c r="R1417">
        <v>15.423999999999999</v>
      </c>
      <c r="S1417">
        <v>6</v>
      </c>
      <c r="T1417">
        <v>0.01</v>
      </c>
      <c r="U1417">
        <v>16.597999999999999</v>
      </c>
      <c r="V1417">
        <v>303.25</v>
      </c>
      <c r="W1417">
        <v>42.912999999999997</v>
      </c>
      <c r="X1417">
        <v>0.01</v>
      </c>
      <c r="Y1417">
        <v>605.54999999999995</v>
      </c>
      <c r="Z1417">
        <v>5.5632999999999999</v>
      </c>
      <c r="AA1417">
        <v>3.0733999999999999</v>
      </c>
      <c r="AB1417">
        <v>5.8247999999999998</v>
      </c>
      <c r="AC1417">
        <v>52.634</v>
      </c>
      <c r="AD1417">
        <v>4.3540000000000001</v>
      </c>
      <c r="AE1417">
        <v>9.3290000000000006</v>
      </c>
      <c r="AF1417">
        <v>69.034000000000006</v>
      </c>
      <c r="AG1417">
        <v>0.01</v>
      </c>
      <c r="AH1417">
        <v>30.475000000000001</v>
      </c>
      <c r="AI1417">
        <v>2.02</v>
      </c>
      <c r="AJ1417">
        <v>2.262</v>
      </c>
      <c r="AK1417">
        <v>7.5460000000000003</v>
      </c>
      <c r="AL1417">
        <v>19.809000000000001</v>
      </c>
      <c r="AM1417">
        <v>5.2839999999999998</v>
      </c>
      <c r="AN1417">
        <v>9.2254400000000008</v>
      </c>
      <c r="AO1417">
        <v>4.31318</v>
      </c>
      <c r="AP1417">
        <v>4</v>
      </c>
      <c r="AQ1417">
        <v>3</v>
      </c>
      <c r="AR1417" s="4">
        <v>1416</v>
      </c>
      <c r="AS1417" s="4">
        <f>ROWS($D$2:D1417)</f>
        <v>1416</v>
      </c>
      <c r="AT1417" s="4" t="str">
        <f>IF(D1417=PUBLIC!$C$15,AS1417,"")</f>
        <v/>
      </c>
      <c r="AU1417" s="4" t="str">
        <f t="shared" si="22"/>
        <v/>
      </c>
      <c r="AV1417"/>
      <c r="AW1417"/>
      <c r="AX1417"/>
    </row>
    <row r="1418" spans="1:50" x14ac:dyDescent="0.25">
      <c r="A1418">
        <v>40</v>
      </c>
      <c r="B1418">
        <v>40097</v>
      </c>
      <c r="C1418" s="99" t="s">
        <v>2175</v>
      </c>
      <c r="D1418" s="1" t="s">
        <v>1550</v>
      </c>
      <c r="E1418">
        <v>0.5</v>
      </c>
      <c r="F1418" s="1">
        <v>0.3642598579743262</v>
      </c>
      <c r="G1418" s="1">
        <v>6.8632999999999997</v>
      </c>
      <c r="H1418">
        <v>-0.25</v>
      </c>
      <c r="I1418" s="1">
        <v>-0.29283889450520389</v>
      </c>
      <c r="J1418" s="1">
        <v>2.0720999999999998</v>
      </c>
      <c r="K1418">
        <v>-0.25</v>
      </c>
      <c r="L1418">
        <v>-0.46302457449423334</v>
      </c>
      <c r="M1418">
        <v>4.2850999999999999</v>
      </c>
      <c r="N1418">
        <v>40923</v>
      </c>
      <c r="O1418">
        <v>16.959</v>
      </c>
      <c r="P1418">
        <v>3.177</v>
      </c>
      <c r="Q1418">
        <v>0.42499999999999999</v>
      </c>
      <c r="R1418">
        <v>30.794</v>
      </c>
      <c r="S1418">
        <v>6</v>
      </c>
      <c r="T1418">
        <v>1.9793000000000001</v>
      </c>
      <c r="U1418">
        <v>21.018000000000001</v>
      </c>
      <c r="V1418">
        <v>274.05</v>
      </c>
      <c r="W1418">
        <v>52.781999999999996</v>
      </c>
      <c r="X1418">
        <v>6.109</v>
      </c>
      <c r="Y1418">
        <v>938.51</v>
      </c>
      <c r="Z1418">
        <v>9.4153000000000002</v>
      </c>
      <c r="AA1418">
        <v>10.9915</v>
      </c>
      <c r="AB1418">
        <v>6.3120000000000003</v>
      </c>
      <c r="AC1418">
        <v>109.634</v>
      </c>
      <c r="AD1418">
        <v>4.3010000000000002</v>
      </c>
      <c r="AE1418">
        <v>11.241</v>
      </c>
      <c r="AF1418">
        <v>22.97</v>
      </c>
      <c r="AG1418">
        <v>11.97</v>
      </c>
      <c r="AH1418">
        <v>32.011000000000003</v>
      </c>
      <c r="AI1418">
        <v>2.4590000000000001</v>
      </c>
      <c r="AJ1418">
        <v>0.98399999999999999</v>
      </c>
      <c r="AK1418">
        <v>8.7210000000000001</v>
      </c>
      <c r="AL1418">
        <v>18.141999999999999</v>
      </c>
      <c r="AM1418">
        <v>3.371</v>
      </c>
      <c r="AN1418">
        <v>5.9842199999999997</v>
      </c>
      <c r="AO1418">
        <v>3.0527000000000002</v>
      </c>
      <c r="AP1418">
        <v>4</v>
      </c>
      <c r="AQ1418">
        <v>3</v>
      </c>
      <c r="AR1418" s="4">
        <v>1417</v>
      </c>
      <c r="AS1418" s="4">
        <f>ROWS($D$2:D1418)</f>
        <v>1417</v>
      </c>
      <c r="AT1418" s="4" t="str">
        <f>IF(D1418=PUBLIC!$C$15,AS1418,"")</f>
        <v/>
      </c>
      <c r="AU1418" s="4" t="str">
        <f t="shared" si="22"/>
        <v/>
      </c>
      <c r="AV1418"/>
      <c r="AW1418"/>
      <c r="AX1418"/>
    </row>
    <row r="1419" spans="1:50" x14ac:dyDescent="0.25">
      <c r="A1419">
        <v>40</v>
      </c>
      <c r="B1419">
        <v>40099</v>
      </c>
      <c r="C1419" s="99" t="s">
        <v>2175</v>
      </c>
      <c r="D1419" s="1" t="s">
        <v>1551</v>
      </c>
      <c r="E1419">
        <v>-0.25</v>
      </c>
      <c r="F1419" s="1">
        <v>-0.40626471854090629</v>
      </c>
      <c r="G1419" s="1">
        <v>3.3563000000000001</v>
      </c>
      <c r="H1419">
        <v>-0.75</v>
      </c>
      <c r="I1419" s="1">
        <v>-0.81688310561735389</v>
      </c>
      <c r="J1419" s="1">
        <v>0.01</v>
      </c>
      <c r="K1419">
        <v>0.01</v>
      </c>
      <c r="L1419">
        <v>-9.1340543038361866E-2</v>
      </c>
      <c r="M1419">
        <v>7.3452999999999999</v>
      </c>
      <c r="N1419">
        <v>13792</v>
      </c>
      <c r="O1419">
        <v>18.771999999999998</v>
      </c>
      <c r="P1419">
        <v>5.7640000000000002</v>
      </c>
      <c r="Q1419">
        <v>1.74</v>
      </c>
      <c r="R1419">
        <v>18.815000000000001</v>
      </c>
      <c r="S1419">
        <v>9</v>
      </c>
      <c r="T1419">
        <v>2.3664999999999998</v>
      </c>
      <c r="U1419">
        <v>14.382</v>
      </c>
      <c r="V1419">
        <v>126.34</v>
      </c>
      <c r="W1419">
        <v>50.029000000000003</v>
      </c>
      <c r="X1419">
        <v>13.776</v>
      </c>
      <c r="Y1419">
        <v>822.4</v>
      </c>
      <c r="Z1419">
        <v>10.3789</v>
      </c>
      <c r="AA1419">
        <v>16.817599999999999</v>
      </c>
      <c r="AB1419">
        <v>9.7254000000000005</v>
      </c>
      <c r="AC1419">
        <v>164.76599999999999</v>
      </c>
      <c r="AD1419">
        <v>4.3869999999999996</v>
      </c>
      <c r="AE1419">
        <v>21.751999999999999</v>
      </c>
      <c r="AF1419">
        <v>15.226000000000001</v>
      </c>
      <c r="AG1419">
        <v>0.01</v>
      </c>
      <c r="AH1419">
        <v>31.177</v>
      </c>
      <c r="AI1419">
        <v>2.2930000000000001</v>
      </c>
      <c r="AJ1419">
        <v>6.5039999999999996</v>
      </c>
      <c r="AK1419">
        <v>8.2279999999999998</v>
      </c>
      <c r="AL1419">
        <v>8.5370000000000008</v>
      </c>
      <c r="AM1419">
        <v>2.2109999999999999</v>
      </c>
      <c r="AN1419">
        <v>8.9770749999999992</v>
      </c>
      <c r="AO1419">
        <v>5.798775</v>
      </c>
      <c r="AP1419">
        <v>4</v>
      </c>
      <c r="AQ1419">
        <v>3</v>
      </c>
      <c r="AR1419" s="4">
        <v>1418</v>
      </c>
      <c r="AS1419" s="4">
        <f>ROWS($D$2:D1419)</f>
        <v>1418</v>
      </c>
      <c r="AT1419" s="4" t="str">
        <f>IF(D1419=PUBLIC!$C$15,AS1419,"")</f>
        <v/>
      </c>
      <c r="AU1419" s="4" t="str">
        <f t="shared" si="22"/>
        <v/>
      </c>
      <c r="AV1419"/>
      <c r="AW1419"/>
      <c r="AX1419"/>
    </row>
    <row r="1420" spans="1:50" x14ac:dyDescent="0.25">
      <c r="A1420">
        <v>40</v>
      </c>
      <c r="B1420">
        <v>40101</v>
      </c>
      <c r="C1420" s="99" t="s">
        <v>2175</v>
      </c>
      <c r="D1420" s="1" t="s">
        <v>1552</v>
      </c>
      <c r="E1420">
        <v>0.5</v>
      </c>
      <c r="F1420" s="1">
        <v>0.47473027630106113</v>
      </c>
      <c r="G1420" s="1">
        <v>7.3661000000000003</v>
      </c>
      <c r="H1420">
        <v>-0.5</v>
      </c>
      <c r="I1420" s="1">
        <v>-0.68868561967905517</v>
      </c>
      <c r="J1420" s="1">
        <v>0.50690000000000002</v>
      </c>
      <c r="K1420">
        <v>-0.25</v>
      </c>
      <c r="L1420">
        <v>-0.40310962360305574</v>
      </c>
      <c r="M1420">
        <v>4.7784000000000004</v>
      </c>
      <c r="N1420">
        <v>69939</v>
      </c>
      <c r="O1420">
        <v>15.834</v>
      </c>
      <c r="P1420">
        <v>5.7279999999999998</v>
      </c>
      <c r="Q1420">
        <v>10.962</v>
      </c>
      <c r="R1420">
        <v>26.349</v>
      </c>
      <c r="S1420">
        <v>5</v>
      </c>
      <c r="T1420">
        <v>1.7058</v>
      </c>
      <c r="U1420">
        <v>21.376000000000001</v>
      </c>
      <c r="V1420">
        <v>549.9</v>
      </c>
      <c r="W1420">
        <v>53.045999999999999</v>
      </c>
      <c r="X1420">
        <v>12.153</v>
      </c>
      <c r="Y1420">
        <v>969.93</v>
      </c>
      <c r="Z1420">
        <v>3.6657999999999999</v>
      </c>
      <c r="AA1420">
        <v>16.2667</v>
      </c>
      <c r="AB1420">
        <v>4.3899999999999997</v>
      </c>
      <c r="AC1420">
        <v>126.233</v>
      </c>
      <c r="AD1420">
        <v>4.7610000000000001</v>
      </c>
      <c r="AE1420">
        <v>25.88</v>
      </c>
      <c r="AF1420">
        <v>68.631</v>
      </c>
      <c r="AG1420">
        <v>9.15</v>
      </c>
      <c r="AH1420">
        <v>75.350999999999999</v>
      </c>
      <c r="AI1420">
        <v>0.751</v>
      </c>
      <c r="AJ1420">
        <v>0.91200000000000003</v>
      </c>
      <c r="AK1420">
        <v>6.6710000000000003</v>
      </c>
      <c r="AL1420">
        <v>13.010999999999999</v>
      </c>
      <c r="AM1420">
        <v>3.6920000000000002</v>
      </c>
      <c r="AN1420">
        <v>7.4894166666666999</v>
      </c>
      <c r="AO1420">
        <v>4.4367333333332999</v>
      </c>
      <c r="AP1420">
        <v>4</v>
      </c>
      <c r="AQ1420">
        <v>3</v>
      </c>
      <c r="AR1420" s="4">
        <v>1419</v>
      </c>
      <c r="AS1420" s="4">
        <f>ROWS($D$2:D1420)</f>
        <v>1419</v>
      </c>
      <c r="AT1420" s="4" t="str">
        <f>IF(D1420=PUBLIC!$C$15,AS1420,"")</f>
        <v/>
      </c>
      <c r="AU1420" s="4" t="str">
        <f t="shared" si="22"/>
        <v/>
      </c>
      <c r="AV1420"/>
      <c r="AW1420"/>
      <c r="AX1420"/>
    </row>
    <row r="1421" spans="1:50" x14ac:dyDescent="0.25">
      <c r="A1421">
        <v>40</v>
      </c>
      <c r="B1421">
        <v>40103</v>
      </c>
      <c r="C1421" s="99" t="s">
        <v>2175</v>
      </c>
      <c r="D1421" s="1" t="s">
        <v>1553</v>
      </c>
      <c r="E1421">
        <v>0.25</v>
      </c>
      <c r="F1421" s="1">
        <v>0.18519583463246303</v>
      </c>
      <c r="G1421" s="1">
        <v>6.0483000000000002</v>
      </c>
      <c r="H1421">
        <v>0.25</v>
      </c>
      <c r="I1421" s="1">
        <v>5.4905321642282318E-2</v>
      </c>
      <c r="J1421" s="1">
        <v>3.4470999999999998</v>
      </c>
      <c r="K1421">
        <v>-0.75</v>
      </c>
      <c r="L1421">
        <v>-0.76160337801294731</v>
      </c>
      <c r="M1421">
        <v>1.8268</v>
      </c>
      <c r="N1421">
        <v>11470</v>
      </c>
      <c r="O1421">
        <v>17.559000000000001</v>
      </c>
      <c r="P1421">
        <v>3.2959999999999998</v>
      </c>
      <c r="Q1421">
        <v>1.099</v>
      </c>
      <c r="R1421">
        <v>13.47</v>
      </c>
      <c r="S1421">
        <v>4</v>
      </c>
      <c r="T1421">
        <v>3.3487</v>
      </c>
      <c r="U1421">
        <v>12.760999999999999</v>
      </c>
      <c r="V1421">
        <v>109</v>
      </c>
      <c r="W1421">
        <v>80.209000000000003</v>
      </c>
      <c r="X1421">
        <v>2.6160000000000001</v>
      </c>
      <c r="Y1421">
        <v>862.18</v>
      </c>
      <c r="Z1421">
        <v>5.577</v>
      </c>
      <c r="AA1421">
        <v>0.01</v>
      </c>
      <c r="AB1421">
        <v>0.01</v>
      </c>
      <c r="AC1421">
        <v>17.867000000000001</v>
      </c>
      <c r="AD1421">
        <v>3.7050000000000001</v>
      </c>
      <c r="AE1421">
        <v>30.513999999999999</v>
      </c>
      <c r="AF1421">
        <v>3.4870000000000001</v>
      </c>
      <c r="AG1421">
        <v>2.62</v>
      </c>
      <c r="AH1421">
        <v>26.155000000000001</v>
      </c>
      <c r="AI1421">
        <v>3.54</v>
      </c>
      <c r="AJ1421">
        <v>4.133</v>
      </c>
      <c r="AK1421">
        <v>6.4290000000000003</v>
      </c>
      <c r="AL1421">
        <v>21.24</v>
      </c>
      <c r="AM1421">
        <v>2.698</v>
      </c>
      <c r="AN1421">
        <v>4.7733499999999998</v>
      </c>
      <c r="AO1421">
        <v>3.8155000000000001</v>
      </c>
      <c r="AP1421">
        <v>4</v>
      </c>
      <c r="AQ1421">
        <v>3</v>
      </c>
      <c r="AR1421" s="4">
        <v>1420</v>
      </c>
      <c r="AS1421" s="4">
        <f>ROWS($D$2:D1421)</f>
        <v>1420</v>
      </c>
      <c r="AT1421" s="4" t="str">
        <f>IF(D1421=PUBLIC!$C$15,AS1421,"")</f>
        <v/>
      </c>
      <c r="AU1421" s="4" t="str">
        <f t="shared" si="22"/>
        <v/>
      </c>
      <c r="AV1421"/>
      <c r="AW1421"/>
      <c r="AX1421"/>
    </row>
    <row r="1422" spans="1:50" x14ac:dyDescent="0.25">
      <c r="A1422">
        <v>40</v>
      </c>
      <c r="B1422">
        <v>40105</v>
      </c>
      <c r="C1422" s="99" t="s">
        <v>2175</v>
      </c>
      <c r="D1422" s="1" t="s">
        <v>1554</v>
      </c>
      <c r="E1422">
        <v>-0.5</v>
      </c>
      <c r="F1422" s="1">
        <v>-0.70753169867141297</v>
      </c>
      <c r="G1422" s="1">
        <v>1.9851000000000001</v>
      </c>
      <c r="H1422">
        <v>-0.75</v>
      </c>
      <c r="I1422" s="1">
        <v>-0.81688310561735389</v>
      </c>
      <c r="J1422" s="1">
        <v>0.01</v>
      </c>
      <c r="K1422">
        <v>-0.75</v>
      </c>
      <c r="L1422">
        <v>-0.98348181362617071</v>
      </c>
      <c r="M1422">
        <v>0.01</v>
      </c>
      <c r="N1422">
        <v>10510</v>
      </c>
      <c r="O1422">
        <v>18.573</v>
      </c>
      <c r="P1422">
        <v>2.8540000000000001</v>
      </c>
      <c r="Q1422">
        <v>2.1309999999999998</v>
      </c>
      <c r="R1422">
        <v>27.916</v>
      </c>
      <c r="S1422">
        <v>6</v>
      </c>
      <c r="T1422">
        <v>0.01</v>
      </c>
      <c r="U1422">
        <v>18.852</v>
      </c>
      <c r="V1422">
        <v>71.22</v>
      </c>
      <c r="W1422">
        <v>38.058999999999997</v>
      </c>
      <c r="X1422">
        <v>17.126999999999999</v>
      </c>
      <c r="Y1422">
        <v>642.62</v>
      </c>
      <c r="Z1422">
        <v>2.1192000000000002</v>
      </c>
      <c r="AA1422">
        <v>13.280900000000001</v>
      </c>
      <c r="AB1422">
        <v>4.4104000000000001</v>
      </c>
      <c r="AC1422">
        <v>70.066000000000003</v>
      </c>
      <c r="AD1422">
        <v>4.5670000000000002</v>
      </c>
      <c r="AE1422">
        <v>7.6120000000000001</v>
      </c>
      <c r="AF1422">
        <v>15.224</v>
      </c>
      <c r="AG1422">
        <v>7.61</v>
      </c>
      <c r="AH1422">
        <v>2.8540000000000001</v>
      </c>
      <c r="AI1422">
        <v>3.012</v>
      </c>
      <c r="AJ1422">
        <v>3.367</v>
      </c>
      <c r="AK1422">
        <v>6.5919999999999996</v>
      </c>
      <c r="AL1422">
        <v>16.908000000000001</v>
      </c>
      <c r="AM1422">
        <v>5.5730000000000004</v>
      </c>
      <c r="AN1422">
        <v>5.3798000000000004</v>
      </c>
      <c r="AO1422">
        <v>4.0131800000000002</v>
      </c>
      <c r="AP1422">
        <v>4</v>
      </c>
      <c r="AQ1422">
        <v>3</v>
      </c>
      <c r="AR1422" s="4">
        <v>1421</v>
      </c>
      <c r="AS1422" s="4">
        <f>ROWS($D$2:D1422)</f>
        <v>1421</v>
      </c>
      <c r="AT1422" s="4" t="str">
        <f>IF(D1422=PUBLIC!$C$15,AS1422,"")</f>
        <v/>
      </c>
      <c r="AU1422" s="4" t="str">
        <f t="shared" si="22"/>
        <v/>
      </c>
      <c r="AV1422"/>
      <c r="AW1422"/>
      <c r="AX1422"/>
    </row>
    <row r="1423" spans="1:50" x14ac:dyDescent="0.25">
      <c r="A1423">
        <v>40</v>
      </c>
      <c r="B1423">
        <v>40107</v>
      </c>
      <c r="C1423" s="99" t="s">
        <v>2175</v>
      </c>
      <c r="D1423" s="1" t="s">
        <v>1555</v>
      </c>
      <c r="E1423">
        <v>1.75</v>
      </c>
      <c r="F1423" s="1">
        <v>1.6386244569773638</v>
      </c>
      <c r="G1423" s="1">
        <v>12.663500000000001</v>
      </c>
      <c r="H1423">
        <v>-0.75</v>
      </c>
      <c r="I1423" s="1">
        <v>-0.81688310561735389</v>
      </c>
      <c r="J1423" s="1">
        <v>0.01</v>
      </c>
      <c r="K1423">
        <v>-0.75</v>
      </c>
      <c r="L1423">
        <v>-0.98348181362617071</v>
      </c>
      <c r="M1423">
        <v>0.01</v>
      </c>
      <c r="N1423">
        <v>12212</v>
      </c>
      <c r="O1423">
        <v>16.966999999999999</v>
      </c>
      <c r="P1423">
        <v>3.8319999999999999</v>
      </c>
      <c r="Q1423">
        <v>7.9429999999999996</v>
      </c>
      <c r="R1423">
        <v>26.376000000000001</v>
      </c>
      <c r="S1423">
        <v>4</v>
      </c>
      <c r="T1423">
        <v>1.6102000000000001</v>
      </c>
      <c r="U1423">
        <v>26.242000000000001</v>
      </c>
      <c r="V1423">
        <v>126.23</v>
      </c>
      <c r="W1423">
        <v>22.928000000000001</v>
      </c>
      <c r="X1423">
        <v>4.9130000000000003</v>
      </c>
      <c r="Y1423">
        <v>625.89</v>
      </c>
      <c r="Z1423">
        <v>7.9088000000000003</v>
      </c>
      <c r="AA1423">
        <v>0.01</v>
      </c>
      <c r="AB1423">
        <v>9.1026000000000007</v>
      </c>
      <c r="AC1423">
        <v>5.6669999999999998</v>
      </c>
      <c r="AD1423">
        <v>4.34</v>
      </c>
      <c r="AE1423">
        <v>18.834</v>
      </c>
      <c r="AF1423">
        <v>9.8260000000000005</v>
      </c>
      <c r="AG1423">
        <v>47.49</v>
      </c>
      <c r="AH1423">
        <v>8.1890000000000001</v>
      </c>
      <c r="AI1423">
        <v>2.7759999999999998</v>
      </c>
      <c r="AJ1423">
        <v>5.3479999999999999</v>
      </c>
      <c r="AK1423">
        <v>9.5749999999999993</v>
      </c>
      <c r="AL1423">
        <v>8.3019999999999996</v>
      </c>
      <c r="AM1423">
        <v>4.2530000000000001</v>
      </c>
      <c r="AN1423">
        <v>6.1418999999999997</v>
      </c>
      <c r="AO1423">
        <v>4.5434571428570996</v>
      </c>
      <c r="AP1423">
        <v>4</v>
      </c>
      <c r="AQ1423">
        <v>3</v>
      </c>
      <c r="AR1423" s="4">
        <v>1422</v>
      </c>
      <c r="AS1423" s="4">
        <f>ROWS($D$2:D1423)</f>
        <v>1422</v>
      </c>
      <c r="AT1423" s="4" t="str">
        <f>IF(D1423=PUBLIC!$C$15,AS1423,"")</f>
        <v/>
      </c>
      <c r="AU1423" s="4" t="str">
        <f t="shared" si="22"/>
        <v/>
      </c>
      <c r="AV1423"/>
      <c r="AW1423"/>
      <c r="AX1423"/>
    </row>
    <row r="1424" spans="1:50" x14ac:dyDescent="0.25">
      <c r="A1424">
        <v>40</v>
      </c>
      <c r="B1424">
        <v>40115</v>
      </c>
      <c r="C1424" s="99" t="s">
        <v>2175</v>
      </c>
      <c r="D1424" s="1" t="s">
        <v>1556</v>
      </c>
      <c r="E1424">
        <v>0.5</v>
      </c>
      <c r="F1424" s="1">
        <v>0.31522048372904549</v>
      </c>
      <c r="G1424" s="1">
        <v>6.6401000000000003</v>
      </c>
      <c r="H1424">
        <v>-0.75</v>
      </c>
      <c r="I1424" s="1">
        <v>-0.81688310561735389</v>
      </c>
      <c r="J1424" s="1">
        <v>0.01</v>
      </c>
      <c r="K1424">
        <v>-0.75</v>
      </c>
      <c r="L1424">
        <v>-0.98348181362617071</v>
      </c>
      <c r="M1424">
        <v>0.01</v>
      </c>
      <c r="N1424">
        <v>32022</v>
      </c>
      <c r="O1424">
        <v>17.838000000000001</v>
      </c>
      <c r="P1424">
        <v>5.2370000000000001</v>
      </c>
      <c r="Q1424">
        <v>0.82099999999999995</v>
      </c>
      <c r="R1424">
        <v>27.99</v>
      </c>
      <c r="S1424">
        <v>5</v>
      </c>
      <c r="T1424">
        <v>6.6467000000000001</v>
      </c>
      <c r="U1424">
        <v>22.513999999999999</v>
      </c>
      <c r="V1424">
        <v>337.87</v>
      </c>
      <c r="W1424">
        <v>59.959000000000003</v>
      </c>
      <c r="X1424">
        <v>5.3090000000000002</v>
      </c>
      <c r="Y1424">
        <v>596.28</v>
      </c>
      <c r="Z1424">
        <v>5.0152999999999999</v>
      </c>
      <c r="AA1424">
        <v>9.7721999999999998</v>
      </c>
      <c r="AB1424">
        <v>3.7679999999999998</v>
      </c>
      <c r="AC1424">
        <v>101.9</v>
      </c>
      <c r="AD1424">
        <v>4.8869999999999996</v>
      </c>
      <c r="AE1424">
        <v>24.670999999999999</v>
      </c>
      <c r="AF1424">
        <v>14.053000000000001</v>
      </c>
      <c r="AG1424">
        <v>57.15</v>
      </c>
      <c r="AH1424">
        <v>20.922999999999998</v>
      </c>
      <c r="AI1424">
        <v>4.6390000000000002</v>
      </c>
      <c r="AJ1424">
        <v>0.62</v>
      </c>
      <c r="AK1424">
        <v>6.3579999999999997</v>
      </c>
      <c r="AL1424">
        <v>12.615</v>
      </c>
      <c r="AM1424">
        <v>4.0810000000000004</v>
      </c>
      <c r="AN1424">
        <v>3.4951599999999998</v>
      </c>
      <c r="AO1424">
        <v>1.3671800000000001</v>
      </c>
      <c r="AP1424">
        <v>4</v>
      </c>
      <c r="AQ1424">
        <v>3</v>
      </c>
      <c r="AR1424" s="4">
        <v>1423</v>
      </c>
      <c r="AS1424" s="4">
        <f>ROWS($D$2:D1424)</f>
        <v>1423</v>
      </c>
      <c r="AT1424" s="4" t="str">
        <f>IF(D1424=PUBLIC!$C$15,AS1424,"")</f>
        <v/>
      </c>
      <c r="AU1424" s="4" t="str">
        <f t="shared" si="22"/>
        <v/>
      </c>
      <c r="AV1424"/>
      <c r="AW1424"/>
      <c r="AX1424"/>
    </row>
    <row r="1425" spans="1:50" x14ac:dyDescent="0.25">
      <c r="A1425">
        <v>40</v>
      </c>
      <c r="B1425">
        <v>40119</v>
      </c>
      <c r="C1425" s="99" t="s">
        <v>2175</v>
      </c>
      <c r="D1425" s="1" t="s">
        <v>1557</v>
      </c>
      <c r="E1425">
        <v>-0.25</v>
      </c>
      <c r="F1425" s="1">
        <v>-0.30875721724137389</v>
      </c>
      <c r="G1425" s="1">
        <v>3.8001</v>
      </c>
      <c r="H1425">
        <v>-0.75</v>
      </c>
      <c r="I1425" s="1">
        <v>-0.81688310561735389</v>
      </c>
      <c r="J1425" s="1">
        <v>0.01</v>
      </c>
      <c r="K1425">
        <v>-0.75</v>
      </c>
      <c r="L1425">
        <v>-0.78783818318727195</v>
      </c>
      <c r="M1425">
        <v>1.6108</v>
      </c>
      <c r="N1425">
        <v>79953</v>
      </c>
      <c r="O1425">
        <v>11.198</v>
      </c>
      <c r="P1425">
        <v>4.4660000000000002</v>
      </c>
      <c r="Q1425">
        <v>3.5619999999999998</v>
      </c>
      <c r="R1425">
        <v>14.292999999999999</v>
      </c>
      <c r="S1425">
        <v>3</v>
      </c>
      <c r="T1425">
        <v>1.7807999999999999</v>
      </c>
      <c r="U1425">
        <v>26.376999999999999</v>
      </c>
      <c r="V1425">
        <v>419.09</v>
      </c>
      <c r="W1425">
        <v>76.92</v>
      </c>
      <c r="X1425">
        <v>37.271999999999998</v>
      </c>
      <c r="Y1425">
        <v>1412.32</v>
      </c>
      <c r="Z1425">
        <v>2.1114999999999999</v>
      </c>
      <c r="AA1425">
        <v>6.5496999999999996</v>
      </c>
      <c r="AB1425">
        <v>2.4356</v>
      </c>
      <c r="AC1425">
        <v>105.76600000000001</v>
      </c>
      <c r="AD1425">
        <v>2.4260000000000002</v>
      </c>
      <c r="AE1425">
        <v>21.513000000000002</v>
      </c>
      <c r="AF1425">
        <v>24.513999999999999</v>
      </c>
      <c r="AG1425">
        <v>9.76</v>
      </c>
      <c r="AH1425">
        <v>22.388000000000002</v>
      </c>
      <c r="AI1425">
        <v>1.5089999999999999</v>
      </c>
      <c r="AJ1425">
        <v>3.056</v>
      </c>
      <c r="AK1425">
        <v>6.516</v>
      </c>
      <c r="AL1425">
        <v>6.5549999999999997</v>
      </c>
      <c r="AM1425">
        <v>1.821</v>
      </c>
      <c r="AN1425">
        <v>5.75786</v>
      </c>
      <c r="AO1425">
        <v>5.0825199999999997</v>
      </c>
      <c r="AP1425">
        <v>4</v>
      </c>
      <c r="AQ1425">
        <v>3</v>
      </c>
      <c r="AR1425" s="4">
        <v>1424</v>
      </c>
      <c r="AS1425" s="4">
        <f>ROWS($D$2:D1425)</f>
        <v>1424</v>
      </c>
      <c r="AT1425" s="4" t="str">
        <f>IF(D1425=PUBLIC!$C$15,AS1425,"")</f>
        <v/>
      </c>
      <c r="AU1425" s="4" t="str">
        <f t="shared" si="22"/>
        <v/>
      </c>
      <c r="AV1425"/>
      <c r="AW1425"/>
      <c r="AX1425"/>
    </row>
    <row r="1426" spans="1:50" x14ac:dyDescent="0.25">
      <c r="A1426">
        <v>40</v>
      </c>
      <c r="B1426">
        <v>40121</v>
      </c>
      <c r="C1426" s="99" t="s">
        <v>2175</v>
      </c>
      <c r="D1426" s="1" t="s">
        <v>1558</v>
      </c>
      <c r="E1426">
        <v>0.01</v>
      </c>
      <c r="F1426" s="1">
        <v>-0.11640071118517592</v>
      </c>
      <c r="G1426" s="1">
        <v>4.6756000000000002</v>
      </c>
      <c r="H1426">
        <v>-0.5</v>
      </c>
      <c r="I1426" s="1">
        <v>-0.55841431368809502</v>
      </c>
      <c r="J1426" s="1">
        <v>1.022</v>
      </c>
      <c r="K1426">
        <v>-0.25</v>
      </c>
      <c r="L1426">
        <v>-0.41218249372584304</v>
      </c>
      <c r="M1426">
        <v>4.7037000000000004</v>
      </c>
      <c r="N1426">
        <v>44643</v>
      </c>
      <c r="O1426">
        <v>18.225000000000001</v>
      </c>
      <c r="P1426">
        <v>4.6120000000000001</v>
      </c>
      <c r="Q1426">
        <v>3.3780000000000001</v>
      </c>
      <c r="R1426">
        <v>21.841999999999999</v>
      </c>
      <c r="S1426">
        <v>8</v>
      </c>
      <c r="T1426">
        <v>0.01</v>
      </c>
      <c r="U1426">
        <v>17.506</v>
      </c>
      <c r="V1426">
        <v>443.35</v>
      </c>
      <c r="W1426">
        <v>46.816000000000003</v>
      </c>
      <c r="X1426">
        <v>11.648</v>
      </c>
      <c r="Y1426">
        <v>872.06</v>
      </c>
      <c r="Z1426">
        <v>4.7027999999999999</v>
      </c>
      <c r="AA1426">
        <v>12.310499999999999</v>
      </c>
      <c r="AB1426">
        <v>3.3993000000000002</v>
      </c>
      <c r="AC1426">
        <v>163.80000000000001</v>
      </c>
      <c r="AD1426">
        <v>4.67</v>
      </c>
      <c r="AE1426">
        <v>16.8</v>
      </c>
      <c r="AF1426">
        <v>56.671999999999997</v>
      </c>
      <c r="AG1426">
        <v>58.02</v>
      </c>
      <c r="AH1426">
        <v>12.096</v>
      </c>
      <c r="AI1426">
        <v>1.8220000000000001</v>
      </c>
      <c r="AJ1426">
        <v>5.4939999999999998</v>
      </c>
      <c r="AK1426">
        <v>6.665</v>
      </c>
      <c r="AL1426">
        <v>10.407</v>
      </c>
      <c r="AM1426">
        <v>3.5249999999999999</v>
      </c>
      <c r="AN1426">
        <v>6.6463999999999999</v>
      </c>
      <c r="AO1426">
        <v>7.1690428571428999</v>
      </c>
      <c r="AP1426">
        <v>4</v>
      </c>
      <c r="AQ1426">
        <v>3</v>
      </c>
      <c r="AR1426" s="4">
        <v>1425</v>
      </c>
      <c r="AS1426" s="4">
        <f>ROWS($D$2:D1426)</f>
        <v>1425</v>
      </c>
      <c r="AT1426" s="4" t="str">
        <f>IF(D1426=PUBLIC!$C$15,AS1426,"")</f>
        <v/>
      </c>
      <c r="AU1426" s="4" t="str">
        <f t="shared" si="22"/>
        <v/>
      </c>
      <c r="AV1426"/>
      <c r="AW1426"/>
      <c r="AX1426"/>
    </row>
    <row r="1427" spans="1:50" x14ac:dyDescent="0.25">
      <c r="A1427">
        <v>40</v>
      </c>
      <c r="B1427">
        <v>40123</v>
      </c>
      <c r="C1427" s="99" t="s">
        <v>2175</v>
      </c>
      <c r="D1427" s="1" t="s">
        <v>1559</v>
      </c>
      <c r="E1427">
        <v>0.5</v>
      </c>
      <c r="F1427" s="1">
        <v>0.34591403472396354</v>
      </c>
      <c r="G1427" s="1">
        <v>6.7797999999999998</v>
      </c>
      <c r="H1427">
        <v>-0.75</v>
      </c>
      <c r="I1427" s="1">
        <v>-0.81688310561735389</v>
      </c>
      <c r="J1427" s="1">
        <v>0.01</v>
      </c>
      <c r="K1427">
        <v>-0.5</v>
      </c>
      <c r="L1427">
        <v>-0.62374919341638047</v>
      </c>
      <c r="M1427">
        <v>2.9618000000000002</v>
      </c>
      <c r="N1427">
        <v>38213</v>
      </c>
      <c r="O1427">
        <v>15.673</v>
      </c>
      <c r="P1427">
        <v>4.883</v>
      </c>
      <c r="Q1427">
        <v>2.028</v>
      </c>
      <c r="R1427">
        <v>26.103999999999999</v>
      </c>
      <c r="S1427">
        <v>8</v>
      </c>
      <c r="T1427">
        <v>0.01</v>
      </c>
      <c r="U1427">
        <v>18.146000000000001</v>
      </c>
      <c r="V1427">
        <v>733.08</v>
      </c>
      <c r="W1427">
        <v>73.796999999999997</v>
      </c>
      <c r="X1427">
        <v>7.5890000000000004</v>
      </c>
      <c r="Y1427">
        <v>1111.3599999999999</v>
      </c>
      <c r="Z1427">
        <v>10.9986</v>
      </c>
      <c r="AA1427">
        <v>16.783899999999999</v>
      </c>
      <c r="AB1427">
        <v>4.9348000000000001</v>
      </c>
      <c r="AC1427">
        <v>121.767</v>
      </c>
      <c r="AD1427">
        <v>3.8210000000000002</v>
      </c>
      <c r="AE1427">
        <v>21.459</v>
      </c>
      <c r="AF1427">
        <v>60.451000000000001</v>
      </c>
      <c r="AG1427">
        <v>47.1</v>
      </c>
      <c r="AH1427">
        <v>25.122</v>
      </c>
      <c r="AI1427">
        <v>1.431</v>
      </c>
      <c r="AJ1427">
        <v>3.9910000000000001</v>
      </c>
      <c r="AK1427">
        <v>6.0750000000000002</v>
      </c>
      <c r="AL1427">
        <v>7.5170000000000003</v>
      </c>
      <c r="AM1427">
        <v>2.4049999999999998</v>
      </c>
      <c r="AN1427">
        <v>6.3932124999999997</v>
      </c>
      <c r="AO1427">
        <v>6.667675</v>
      </c>
      <c r="AP1427">
        <v>4</v>
      </c>
      <c r="AQ1427">
        <v>3</v>
      </c>
      <c r="AR1427" s="4">
        <v>1426</v>
      </c>
      <c r="AS1427" s="4">
        <f>ROWS($D$2:D1427)</f>
        <v>1426</v>
      </c>
      <c r="AT1427" s="4" t="str">
        <f>IF(D1427=PUBLIC!$C$15,AS1427,"")</f>
        <v/>
      </c>
      <c r="AU1427" s="4" t="str">
        <f t="shared" si="22"/>
        <v/>
      </c>
      <c r="AV1427"/>
      <c r="AW1427"/>
      <c r="AX1427"/>
    </row>
    <row r="1428" spans="1:50" x14ac:dyDescent="0.25">
      <c r="A1428">
        <v>40</v>
      </c>
      <c r="B1428">
        <v>40125</v>
      </c>
      <c r="C1428" s="99" t="s">
        <v>2175</v>
      </c>
      <c r="D1428" s="1" t="s">
        <v>1560</v>
      </c>
      <c r="E1428">
        <v>0.75</v>
      </c>
      <c r="F1428" s="1">
        <v>0.50425936186811182</v>
      </c>
      <c r="G1428" s="1">
        <v>7.5004999999999997</v>
      </c>
      <c r="H1428">
        <v>0.01</v>
      </c>
      <c r="I1428" s="1">
        <v>-0.24572271452827538</v>
      </c>
      <c r="J1428" s="1">
        <v>2.2584</v>
      </c>
      <c r="K1428">
        <v>-0.5</v>
      </c>
      <c r="L1428">
        <v>-0.73400824960736144</v>
      </c>
      <c r="M1428">
        <v>2.0539999999999998</v>
      </c>
      <c r="N1428">
        <v>71551</v>
      </c>
      <c r="O1428">
        <v>15.568</v>
      </c>
      <c r="P1428">
        <v>4.7549999999999999</v>
      </c>
      <c r="Q1428">
        <v>3.0270000000000001</v>
      </c>
      <c r="R1428">
        <v>18.882000000000001</v>
      </c>
      <c r="S1428">
        <v>3</v>
      </c>
      <c r="T1428">
        <v>1.1096999999999999</v>
      </c>
      <c r="U1428">
        <v>18.129000000000001</v>
      </c>
      <c r="V1428">
        <v>686.53</v>
      </c>
      <c r="W1428">
        <v>67.084999999999994</v>
      </c>
      <c r="X1428">
        <v>4.4720000000000004</v>
      </c>
      <c r="Y1428">
        <v>916.59</v>
      </c>
      <c r="Z1428">
        <v>5.6135000000000002</v>
      </c>
      <c r="AA1428">
        <v>11.8</v>
      </c>
      <c r="AB1428">
        <v>5.1753999999999998</v>
      </c>
      <c r="AC1428">
        <v>135.13300000000001</v>
      </c>
      <c r="AD1428">
        <v>3.9689999999999999</v>
      </c>
      <c r="AE1428">
        <v>24.457999999999998</v>
      </c>
      <c r="AF1428">
        <v>29.768999999999998</v>
      </c>
      <c r="AG1428">
        <v>12.58</v>
      </c>
      <c r="AH1428">
        <v>29.21</v>
      </c>
      <c r="AI1428">
        <v>1.085</v>
      </c>
      <c r="AJ1428">
        <v>2.6040000000000001</v>
      </c>
      <c r="AK1428">
        <v>6.8769999999999998</v>
      </c>
      <c r="AL1428">
        <v>9.7309999999999999</v>
      </c>
      <c r="AM1428">
        <v>2.871</v>
      </c>
      <c r="AN1428">
        <v>6.2233428571429004</v>
      </c>
      <c r="AO1428">
        <v>3.0545142857142999</v>
      </c>
      <c r="AP1428">
        <v>4</v>
      </c>
      <c r="AQ1428">
        <v>3</v>
      </c>
      <c r="AR1428" s="4">
        <v>1427</v>
      </c>
      <c r="AS1428" s="4">
        <f>ROWS($D$2:D1428)</f>
        <v>1427</v>
      </c>
      <c r="AT1428" s="4" t="str">
        <f>IF(D1428=PUBLIC!$C$15,AS1428,"")</f>
        <v/>
      </c>
      <c r="AU1428" s="4" t="str">
        <f t="shared" si="22"/>
        <v/>
      </c>
      <c r="AV1428"/>
      <c r="AW1428"/>
      <c r="AX1428"/>
    </row>
    <row r="1429" spans="1:50" x14ac:dyDescent="0.25">
      <c r="A1429">
        <v>40</v>
      </c>
      <c r="B1429">
        <v>40127</v>
      </c>
      <c r="C1429" s="99" t="s">
        <v>2175</v>
      </c>
      <c r="D1429" s="1" t="s">
        <v>1561</v>
      </c>
      <c r="E1429">
        <v>-0.5</v>
      </c>
      <c r="F1429" s="1">
        <v>-0.74055418052206579</v>
      </c>
      <c r="G1429" s="1">
        <v>1.8348</v>
      </c>
      <c r="H1429">
        <v>0.25</v>
      </c>
      <c r="I1429" s="1">
        <v>9.7443923210287567E-2</v>
      </c>
      <c r="J1429" s="1">
        <v>3.6153</v>
      </c>
      <c r="K1429">
        <v>1.5</v>
      </c>
      <c r="L1429">
        <v>1.4455089189653385</v>
      </c>
      <c r="M1429">
        <v>19.998699999999999</v>
      </c>
      <c r="N1429">
        <v>11149</v>
      </c>
      <c r="O1429">
        <v>21.867000000000001</v>
      </c>
      <c r="P1429">
        <v>3.202</v>
      </c>
      <c r="Q1429">
        <v>0.97799999999999998</v>
      </c>
      <c r="R1429">
        <v>22.925999999999998</v>
      </c>
      <c r="S1429">
        <v>12</v>
      </c>
      <c r="T1429">
        <v>0.01</v>
      </c>
      <c r="U1429">
        <v>21.986999999999998</v>
      </c>
      <c r="V1429">
        <v>76.349999999999994</v>
      </c>
      <c r="W1429">
        <v>35.878</v>
      </c>
      <c r="X1429">
        <v>0.01</v>
      </c>
      <c r="Y1429">
        <v>557.82000000000005</v>
      </c>
      <c r="Z1429">
        <v>15.5654</v>
      </c>
      <c r="AA1429">
        <v>19.050899999999999</v>
      </c>
      <c r="AB1429">
        <v>0.01</v>
      </c>
      <c r="AC1429">
        <v>6.5350000000000001</v>
      </c>
      <c r="AD1429">
        <v>5.516</v>
      </c>
      <c r="AE1429">
        <v>20.63</v>
      </c>
      <c r="AF1429">
        <v>48.435000000000002</v>
      </c>
      <c r="AG1429">
        <v>8.07</v>
      </c>
      <c r="AH1429">
        <v>54.713000000000001</v>
      </c>
      <c r="AI1429">
        <v>6.9850000000000003</v>
      </c>
      <c r="AJ1429">
        <v>4.2770000000000001</v>
      </c>
      <c r="AK1429">
        <v>9.6460000000000008</v>
      </c>
      <c r="AL1429">
        <v>4.633</v>
      </c>
      <c r="AM1429">
        <v>5.3929999999999998</v>
      </c>
      <c r="AN1429">
        <v>8.9447833333332998</v>
      </c>
      <c r="AO1429">
        <v>4.2733333333332997</v>
      </c>
      <c r="AP1429">
        <v>4</v>
      </c>
      <c r="AQ1429">
        <v>3</v>
      </c>
      <c r="AR1429" s="4">
        <v>1428</v>
      </c>
      <c r="AS1429" s="4">
        <f>ROWS($D$2:D1429)</f>
        <v>1428</v>
      </c>
      <c r="AT1429" s="4" t="str">
        <f>IF(D1429=PUBLIC!$C$15,AS1429,"")</f>
        <v/>
      </c>
      <c r="AU1429" s="4" t="str">
        <f t="shared" si="22"/>
        <v/>
      </c>
      <c r="AV1429"/>
      <c r="AW1429"/>
      <c r="AX1429"/>
    </row>
    <row r="1430" spans="1:50" x14ac:dyDescent="0.25">
      <c r="A1430">
        <v>40</v>
      </c>
      <c r="B1430">
        <v>40129</v>
      </c>
      <c r="C1430" s="99" t="s">
        <v>2175</v>
      </c>
      <c r="D1430" s="1" t="s">
        <v>1562</v>
      </c>
      <c r="E1430">
        <v>-1</v>
      </c>
      <c r="F1430" s="1">
        <v>-1.1436789290222509</v>
      </c>
      <c r="G1430" s="1">
        <v>0.01</v>
      </c>
      <c r="H1430">
        <v>-0.75</v>
      </c>
      <c r="I1430" s="1">
        <v>-0.81688310561735389</v>
      </c>
      <c r="J1430" s="1">
        <v>0.01</v>
      </c>
      <c r="K1430">
        <v>-0.75</v>
      </c>
      <c r="L1430">
        <v>-0.98348181362617071</v>
      </c>
      <c r="M1430">
        <v>0.01</v>
      </c>
      <c r="N1430">
        <v>3732</v>
      </c>
      <c r="O1430">
        <v>18.382000000000001</v>
      </c>
      <c r="P1430">
        <v>6.484</v>
      </c>
      <c r="Q1430">
        <v>0.107</v>
      </c>
      <c r="R1430">
        <v>8.4410000000000007</v>
      </c>
      <c r="S1430">
        <v>10</v>
      </c>
      <c r="T1430">
        <v>0.01</v>
      </c>
      <c r="U1430">
        <v>12.753</v>
      </c>
      <c r="V1430">
        <v>66.14</v>
      </c>
      <c r="W1430">
        <v>99.143000000000001</v>
      </c>
      <c r="X1430">
        <v>0.01</v>
      </c>
      <c r="Y1430">
        <v>1284.67</v>
      </c>
      <c r="Z1430">
        <v>0.01</v>
      </c>
      <c r="AA1430">
        <v>0.01</v>
      </c>
      <c r="AB1430">
        <v>0.01</v>
      </c>
      <c r="AC1430">
        <v>3.0049999999999999</v>
      </c>
      <c r="AD1430">
        <v>1.6080000000000001</v>
      </c>
      <c r="AE1430">
        <v>18.757000000000001</v>
      </c>
      <c r="AF1430">
        <v>0.01</v>
      </c>
      <c r="AG1430">
        <v>0.01</v>
      </c>
      <c r="AH1430">
        <v>18.757000000000001</v>
      </c>
      <c r="AI1430">
        <v>14.738</v>
      </c>
      <c r="AJ1430">
        <v>20.035</v>
      </c>
      <c r="AK1430">
        <v>6.5049999999999999</v>
      </c>
      <c r="AL1430">
        <v>2.073</v>
      </c>
      <c r="AM1430">
        <v>2.9940000000000002</v>
      </c>
      <c r="AN1430">
        <v>5.0184499999999996</v>
      </c>
      <c r="AO1430">
        <v>2.8725333333332999</v>
      </c>
      <c r="AP1430">
        <v>4</v>
      </c>
      <c r="AQ1430">
        <v>3</v>
      </c>
      <c r="AR1430" s="4">
        <v>1429</v>
      </c>
      <c r="AS1430" s="4">
        <f>ROWS($D$2:D1430)</f>
        <v>1429</v>
      </c>
      <c r="AT1430" s="4" t="str">
        <f>IF(D1430=PUBLIC!$C$15,AS1430,"")</f>
        <v/>
      </c>
      <c r="AU1430" s="4" t="str">
        <f t="shared" si="22"/>
        <v/>
      </c>
      <c r="AV1430"/>
      <c r="AW1430"/>
      <c r="AX1430"/>
    </row>
    <row r="1431" spans="1:50" x14ac:dyDescent="0.25">
      <c r="A1431">
        <v>40</v>
      </c>
      <c r="B1431">
        <v>40133</v>
      </c>
      <c r="C1431" s="99" t="s">
        <v>2175</v>
      </c>
      <c r="D1431" s="1" t="s">
        <v>1563</v>
      </c>
      <c r="E1431">
        <v>0.25</v>
      </c>
      <c r="F1431" s="1">
        <v>0.12980682814843381</v>
      </c>
      <c r="G1431" s="1">
        <v>5.7961999999999998</v>
      </c>
      <c r="H1431">
        <v>-0.75</v>
      </c>
      <c r="I1431" s="1">
        <v>-0.81688310561735389</v>
      </c>
      <c r="J1431" s="1">
        <v>0.01</v>
      </c>
      <c r="K1431">
        <v>-0.5</v>
      </c>
      <c r="L1431">
        <v>-0.64529574174010818</v>
      </c>
      <c r="M1431">
        <v>2.7844000000000002</v>
      </c>
      <c r="N1431">
        <v>25403</v>
      </c>
      <c r="O1431">
        <v>17.210999999999999</v>
      </c>
      <c r="P1431">
        <v>4.5430000000000001</v>
      </c>
      <c r="Q1431">
        <v>4.8499999999999996</v>
      </c>
      <c r="R1431">
        <v>25.071999999999999</v>
      </c>
      <c r="S1431">
        <v>9</v>
      </c>
      <c r="T1431">
        <v>3.0137</v>
      </c>
      <c r="U1431">
        <v>22.768999999999998</v>
      </c>
      <c r="V1431">
        <v>269.23</v>
      </c>
      <c r="W1431">
        <v>33.460999999999999</v>
      </c>
      <c r="X1431">
        <v>1.968</v>
      </c>
      <c r="Y1431">
        <v>567.11</v>
      </c>
      <c r="Z1431">
        <v>6.5888</v>
      </c>
      <c r="AA1431">
        <v>11.577199999999999</v>
      </c>
      <c r="AB1431">
        <v>5.2831000000000001</v>
      </c>
      <c r="AC1431">
        <v>71.066999999999993</v>
      </c>
      <c r="AD1431">
        <v>4.8029999999999999</v>
      </c>
      <c r="AE1431">
        <v>6.6920000000000002</v>
      </c>
      <c r="AF1431">
        <v>50.780999999999999</v>
      </c>
      <c r="AG1431">
        <v>2.36</v>
      </c>
      <c r="AH1431">
        <v>7.8730000000000002</v>
      </c>
      <c r="AI1431">
        <v>1.742</v>
      </c>
      <c r="AJ1431">
        <v>7.5250000000000004</v>
      </c>
      <c r="AK1431">
        <v>7.29</v>
      </c>
      <c r="AL1431">
        <v>12.582000000000001</v>
      </c>
      <c r="AM1431">
        <v>2.8010000000000002</v>
      </c>
      <c r="AN1431">
        <v>7.3524250000000002</v>
      </c>
      <c r="AO1431">
        <v>3.037725</v>
      </c>
      <c r="AP1431">
        <v>4</v>
      </c>
      <c r="AQ1431">
        <v>3</v>
      </c>
      <c r="AR1431" s="4">
        <v>1430</v>
      </c>
      <c r="AS1431" s="4">
        <f>ROWS($D$2:D1431)</f>
        <v>1430</v>
      </c>
      <c r="AT1431" s="4" t="str">
        <f>IF(D1431=PUBLIC!$C$15,AS1431,"")</f>
        <v/>
      </c>
      <c r="AU1431" s="4" t="str">
        <f t="shared" si="22"/>
        <v/>
      </c>
      <c r="AV1431"/>
      <c r="AW1431"/>
      <c r="AX1431"/>
    </row>
    <row r="1432" spans="1:50" x14ac:dyDescent="0.25">
      <c r="A1432">
        <v>40</v>
      </c>
      <c r="B1432">
        <v>40137</v>
      </c>
      <c r="C1432" s="99" t="s">
        <v>2175</v>
      </c>
      <c r="D1432" s="1" t="s">
        <v>1564</v>
      </c>
      <c r="E1432">
        <v>0.25</v>
      </c>
      <c r="F1432" s="1">
        <v>6.075183117132029E-2</v>
      </c>
      <c r="G1432" s="1">
        <v>5.4819000000000004</v>
      </c>
      <c r="H1432">
        <v>-0.75</v>
      </c>
      <c r="I1432" s="1">
        <v>-0.81688310561735389</v>
      </c>
      <c r="J1432" s="1">
        <v>0.01</v>
      </c>
      <c r="K1432">
        <v>-0.5</v>
      </c>
      <c r="L1432">
        <v>-0.52555086015970698</v>
      </c>
      <c r="M1432">
        <v>3.7703000000000002</v>
      </c>
      <c r="N1432">
        <v>44631</v>
      </c>
      <c r="O1432">
        <v>17.882000000000001</v>
      </c>
      <c r="P1432">
        <v>7.0019999999999998</v>
      </c>
      <c r="Q1432">
        <v>1.9670000000000001</v>
      </c>
      <c r="R1432">
        <v>9.8650000000000002</v>
      </c>
      <c r="S1432">
        <v>3</v>
      </c>
      <c r="T1432">
        <v>0.01</v>
      </c>
      <c r="U1432">
        <v>15.503</v>
      </c>
      <c r="V1432">
        <v>330.16</v>
      </c>
      <c r="W1432">
        <v>89.623999999999995</v>
      </c>
      <c r="X1432">
        <v>5.8259999999999996</v>
      </c>
      <c r="Y1432">
        <v>1207.3499999999999</v>
      </c>
      <c r="Z1432">
        <v>6.5298999999999996</v>
      </c>
      <c r="AA1432">
        <v>11.3796</v>
      </c>
      <c r="AB1432">
        <v>4.3757000000000001</v>
      </c>
      <c r="AC1432">
        <v>129.434</v>
      </c>
      <c r="AD1432">
        <v>3.9209999999999998</v>
      </c>
      <c r="AE1432">
        <v>25.542999999999999</v>
      </c>
      <c r="AF1432">
        <v>49.517000000000003</v>
      </c>
      <c r="AG1432">
        <v>1.57</v>
      </c>
      <c r="AH1432">
        <v>22.181999999999999</v>
      </c>
      <c r="AI1432">
        <v>1.036</v>
      </c>
      <c r="AJ1432">
        <v>13.228999999999999</v>
      </c>
      <c r="AK1432">
        <v>7.0039999999999996</v>
      </c>
      <c r="AL1432">
        <v>9.4979999999999993</v>
      </c>
      <c r="AM1432">
        <v>3.78</v>
      </c>
      <c r="AN1432">
        <v>8.6309166666666997</v>
      </c>
      <c r="AO1432">
        <v>3.9685333333332999</v>
      </c>
      <c r="AP1432">
        <v>4</v>
      </c>
      <c r="AQ1432">
        <v>3</v>
      </c>
      <c r="AR1432" s="4">
        <v>1431</v>
      </c>
      <c r="AS1432" s="4">
        <f>ROWS($D$2:D1432)</f>
        <v>1431</v>
      </c>
      <c r="AT1432" s="4" t="str">
        <f>IF(D1432=PUBLIC!$C$15,AS1432,"")</f>
        <v/>
      </c>
      <c r="AU1432" s="4" t="str">
        <f t="shared" si="22"/>
        <v/>
      </c>
      <c r="AV1432"/>
      <c r="AW1432"/>
      <c r="AX1432"/>
    </row>
    <row r="1433" spans="1:50" x14ac:dyDescent="0.25">
      <c r="A1433">
        <v>40</v>
      </c>
      <c r="B1433">
        <v>40139</v>
      </c>
      <c r="C1433" s="99" t="s">
        <v>2175</v>
      </c>
      <c r="D1433" s="1" t="s">
        <v>1565</v>
      </c>
      <c r="E1433">
        <v>-0.75</v>
      </c>
      <c r="F1433" s="1">
        <v>-0.85298002192578537</v>
      </c>
      <c r="G1433" s="1">
        <v>1.3230999999999999</v>
      </c>
      <c r="H1433">
        <v>-0.75</v>
      </c>
      <c r="I1433" s="1">
        <v>-0.81688310561735389</v>
      </c>
      <c r="J1433" s="1">
        <v>0.01</v>
      </c>
      <c r="K1433">
        <v>0.01</v>
      </c>
      <c r="L1433">
        <v>-0.22462792821569455</v>
      </c>
      <c r="M1433">
        <v>6.2478999999999996</v>
      </c>
      <c r="N1433">
        <v>21499</v>
      </c>
      <c r="O1433">
        <v>10.74</v>
      </c>
      <c r="P1433">
        <v>45.039000000000001</v>
      </c>
      <c r="Q1433">
        <v>3.0139999999999998</v>
      </c>
      <c r="R1433">
        <v>5.5579999999999998</v>
      </c>
      <c r="S1433">
        <v>8</v>
      </c>
      <c r="T1433">
        <v>0.01</v>
      </c>
      <c r="U1433">
        <v>13.412000000000001</v>
      </c>
      <c r="V1433">
        <v>230.29</v>
      </c>
      <c r="W1433">
        <v>60.933</v>
      </c>
      <c r="X1433">
        <v>0.93</v>
      </c>
      <c r="Y1433">
        <v>778.26</v>
      </c>
      <c r="Z1433">
        <v>1.7854000000000001</v>
      </c>
      <c r="AA1433">
        <v>6.7369000000000003</v>
      </c>
      <c r="AB1433">
        <v>2.1515</v>
      </c>
      <c r="AC1433">
        <v>30.567</v>
      </c>
      <c r="AD1433">
        <v>1.488</v>
      </c>
      <c r="AE1433">
        <v>11.163</v>
      </c>
      <c r="AF1433">
        <v>29.768999999999998</v>
      </c>
      <c r="AG1433">
        <v>6.05</v>
      </c>
      <c r="AH1433">
        <v>7.4420000000000002</v>
      </c>
      <c r="AI1433">
        <v>7.4089999999999998</v>
      </c>
      <c r="AJ1433">
        <v>6.3159999999999998</v>
      </c>
      <c r="AK1433">
        <v>4.1840000000000002</v>
      </c>
      <c r="AL1433">
        <v>27.53</v>
      </c>
      <c r="AM1433">
        <v>2.2210000000000001</v>
      </c>
      <c r="AN1433">
        <v>3.4426000000000001</v>
      </c>
      <c r="AO1433">
        <v>0.47936250000000002</v>
      </c>
      <c r="AP1433">
        <v>4</v>
      </c>
      <c r="AQ1433">
        <v>3</v>
      </c>
      <c r="AR1433" s="4">
        <v>1432</v>
      </c>
      <c r="AS1433" s="4">
        <f>ROWS($D$2:D1433)</f>
        <v>1432</v>
      </c>
      <c r="AT1433" s="4" t="str">
        <f>IF(D1433=PUBLIC!$C$15,AS1433,"")</f>
        <v/>
      </c>
      <c r="AU1433" s="4" t="str">
        <f t="shared" si="22"/>
        <v/>
      </c>
      <c r="AV1433"/>
      <c r="AW1433"/>
      <c r="AX1433"/>
    </row>
    <row r="1434" spans="1:50" x14ac:dyDescent="0.25">
      <c r="A1434">
        <v>40</v>
      </c>
      <c r="B1434">
        <v>40141</v>
      </c>
      <c r="C1434" s="99" t="s">
        <v>2175</v>
      </c>
      <c r="D1434" s="1" t="s">
        <v>1566</v>
      </c>
      <c r="E1434">
        <v>-1</v>
      </c>
      <c r="F1434" s="1">
        <v>-1.1436789290222509</v>
      </c>
      <c r="G1434" s="1">
        <v>0.01</v>
      </c>
      <c r="H1434">
        <v>-0.75</v>
      </c>
      <c r="I1434" s="1">
        <v>-0.81688310561735389</v>
      </c>
      <c r="J1434" s="1">
        <v>0.01</v>
      </c>
      <c r="K1434">
        <v>-0.75</v>
      </c>
      <c r="L1434">
        <v>-0.98348181362617071</v>
      </c>
      <c r="M1434">
        <v>0.01</v>
      </c>
      <c r="N1434">
        <v>7611</v>
      </c>
      <c r="O1434">
        <v>18.236999999999998</v>
      </c>
      <c r="P1434">
        <v>25.344999999999999</v>
      </c>
      <c r="Q1434">
        <v>8.0540000000000003</v>
      </c>
      <c r="R1434">
        <v>5.5970000000000004</v>
      </c>
      <c r="S1434">
        <v>6</v>
      </c>
      <c r="T1434">
        <v>0.01</v>
      </c>
      <c r="U1434">
        <v>21.815999999999999</v>
      </c>
      <c r="V1434">
        <v>279.81</v>
      </c>
      <c r="W1434">
        <v>38.103000000000002</v>
      </c>
      <c r="X1434">
        <v>0.01</v>
      </c>
      <c r="Y1434">
        <v>548.91</v>
      </c>
      <c r="Z1434">
        <v>0.01</v>
      </c>
      <c r="AA1434">
        <v>10.224299999999999</v>
      </c>
      <c r="AB1434">
        <v>0.01</v>
      </c>
      <c r="AC1434">
        <v>100.268</v>
      </c>
      <c r="AD1434">
        <v>4.0069999999999997</v>
      </c>
      <c r="AE1434">
        <v>22.335999999999999</v>
      </c>
      <c r="AF1434">
        <v>1.3140000000000001</v>
      </c>
      <c r="AG1434">
        <v>0.01</v>
      </c>
      <c r="AH1434">
        <v>9.1969999999999992</v>
      </c>
      <c r="AI1434">
        <v>14.946999999999999</v>
      </c>
      <c r="AJ1434">
        <v>1.8879999999999999</v>
      </c>
      <c r="AK1434">
        <v>6.0419999999999998</v>
      </c>
      <c r="AL1434">
        <v>11.391</v>
      </c>
      <c r="AM1434">
        <v>3.6190000000000002</v>
      </c>
      <c r="AN1434">
        <v>3.5416833333333</v>
      </c>
      <c r="AO1434">
        <v>4.1175666666666997</v>
      </c>
      <c r="AP1434">
        <v>4</v>
      </c>
      <c r="AQ1434">
        <v>3</v>
      </c>
      <c r="AR1434" s="4">
        <v>1433</v>
      </c>
      <c r="AS1434" s="4">
        <f>ROWS($D$2:D1434)</f>
        <v>1433</v>
      </c>
      <c r="AT1434" s="4" t="str">
        <f>IF(D1434=PUBLIC!$C$15,AS1434,"")</f>
        <v/>
      </c>
      <c r="AU1434" s="4" t="str">
        <f t="shared" si="22"/>
        <v/>
      </c>
      <c r="AV1434"/>
      <c r="AW1434"/>
      <c r="AX1434"/>
    </row>
    <row r="1435" spans="1:50" x14ac:dyDescent="0.25">
      <c r="A1435">
        <v>40</v>
      </c>
      <c r="B1435">
        <v>40147</v>
      </c>
      <c r="C1435" s="99" t="s">
        <v>2175</v>
      </c>
      <c r="D1435" s="1" t="s">
        <v>1567</v>
      </c>
      <c r="E1435">
        <v>0.25</v>
      </c>
      <c r="F1435" s="1">
        <v>3.3331966001915847E-2</v>
      </c>
      <c r="G1435" s="1">
        <v>5.3571</v>
      </c>
      <c r="H1435">
        <v>0.01</v>
      </c>
      <c r="I1435" s="1">
        <v>-0.23909660655513779</v>
      </c>
      <c r="J1435" s="1">
        <v>2.2846000000000002</v>
      </c>
      <c r="K1435">
        <v>-0.75</v>
      </c>
      <c r="L1435">
        <v>-0.75068435493344832</v>
      </c>
      <c r="M1435">
        <v>1.9167000000000001</v>
      </c>
      <c r="N1435">
        <v>51892</v>
      </c>
      <c r="O1435">
        <v>18.419</v>
      </c>
      <c r="P1435">
        <v>5.65</v>
      </c>
      <c r="Q1435">
        <v>2.4609999999999999</v>
      </c>
      <c r="R1435">
        <v>18.015999999999998</v>
      </c>
      <c r="S1435">
        <v>5</v>
      </c>
      <c r="T1435">
        <v>0.01</v>
      </c>
      <c r="U1435">
        <v>14.425000000000001</v>
      </c>
      <c r="V1435">
        <v>204.77</v>
      </c>
      <c r="W1435">
        <v>135.28100000000001</v>
      </c>
      <c r="X1435">
        <v>12.526</v>
      </c>
      <c r="Y1435">
        <v>1726.97</v>
      </c>
      <c r="Z1435">
        <v>4.3007999999999997</v>
      </c>
      <c r="AA1435">
        <v>9.6677999999999997</v>
      </c>
      <c r="AB1435">
        <v>2.3780999999999999</v>
      </c>
      <c r="AC1435">
        <v>123.767</v>
      </c>
      <c r="AD1435">
        <v>3.661</v>
      </c>
      <c r="AE1435">
        <v>23.896000000000001</v>
      </c>
      <c r="AF1435">
        <v>65.906000000000006</v>
      </c>
      <c r="AG1435">
        <v>16.38</v>
      </c>
      <c r="AH1435">
        <v>63.594000000000001</v>
      </c>
      <c r="AI1435">
        <v>0.59699999999999998</v>
      </c>
      <c r="AJ1435">
        <v>4.8659999999999997</v>
      </c>
      <c r="AK1435">
        <v>7.016</v>
      </c>
      <c r="AL1435">
        <v>12.557</v>
      </c>
      <c r="AM1435">
        <v>3.4039999999999999</v>
      </c>
      <c r="AN1435">
        <v>3.7586666666666999</v>
      </c>
      <c r="AO1435">
        <v>2.4869666666666999</v>
      </c>
      <c r="AP1435">
        <v>4</v>
      </c>
      <c r="AQ1435">
        <v>3</v>
      </c>
      <c r="AR1435" s="4">
        <v>1434</v>
      </c>
      <c r="AS1435" s="4">
        <f>ROWS($D$2:D1435)</f>
        <v>1434</v>
      </c>
      <c r="AT1435" s="4" t="str">
        <f>IF(D1435=PUBLIC!$C$15,AS1435,"")</f>
        <v/>
      </c>
      <c r="AU1435" s="4" t="str">
        <f t="shared" si="22"/>
        <v/>
      </c>
      <c r="AV1435"/>
      <c r="AW1435"/>
      <c r="AX1435"/>
    </row>
    <row r="1436" spans="1:50" x14ac:dyDescent="0.25">
      <c r="A1436">
        <v>40</v>
      </c>
      <c r="B1436">
        <v>40149</v>
      </c>
      <c r="C1436" s="99" t="s">
        <v>2175</v>
      </c>
      <c r="D1436" s="1" t="s">
        <v>1568</v>
      </c>
      <c r="E1436">
        <v>1.25</v>
      </c>
      <c r="F1436" s="1">
        <v>1.0694645152999442</v>
      </c>
      <c r="G1436" s="1">
        <v>10.073</v>
      </c>
      <c r="H1436">
        <v>-0.75</v>
      </c>
      <c r="I1436" s="1">
        <v>-0.81688310561735389</v>
      </c>
      <c r="J1436" s="1">
        <v>0.01</v>
      </c>
      <c r="K1436">
        <v>-0.5</v>
      </c>
      <c r="L1436">
        <v>-0.73408112406617909</v>
      </c>
      <c r="M1436">
        <v>2.0533999999999999</v>
      </c>
      <c r="N1436">
        <v>11626</v>
      </c>
      <c r="O1436">
        <v>16.532</v>
      </c>
      <c r="P1436">
        <v>9.4700000000000006</v>
      </c>
      <c r="Q1436">
        <v>7.6999999999999999E-2</v>
      </c>
      <c r="R1436">
        <v>6.3650000000000002</v>
      </c>
      <c r="S1436">
        <v>9</v>
      </c>
      <c r="T1436">
        <v>1.3549</v>
      </c>
      <c r="U1436">
        <v>15.922000000000001</v>
      </c>
      <c r="V1436">
        <v>133.11000000000001</v>
      </c>
      <c r="W1436">
        <v>49.027999999999999</v>
      </c>
      <c r="X1436">
        <v>0.01</v>
      </c>
      <c r="Y1436">
        <v>843.47</v>
      </c>
      <c r="Z1436">
        <v>2.2258</v>
      </c>
      <c r="AA1436">
        <v>9.0077999999999996</v>
      </c>
      <c r="AB1436">
        <v>4.8372000000000002</v>
      </c>
      <c r="AC1436">
        <v>2.1659999999999999</v>
      </c>
      <c r="AD1436">
        <v>2.9670000000000001</v>
      </c>
      <c r="AE1436">
        <v>10.321999999999999</v>
      </c>
      <c r="AF1436">
        <v>2.58</v>
      </c>
      <c r="AG1436">
        <v>0.01</v>
      </c>
      <c r="AH1436">
        <v>3.4409999999999998</v>
      </c>
      <c r="AI1436">
        <v>7.4779999999999998</v>
      </c>
      <c r="AJ1436">
        <v>14.773999999999999</v>
      </c>
      <c r="AK1436">
        <v>5.3959999999999999</v>
      </c>
      <c r="AL1436">
        <v>6.0430000000000001</v>
      </c>
      <c r="AM1436">
        <v>4.5270000000000001</v>
      </c>
      <c r="AN1436">
        <v>5.8967000000000001</v>
      </c>
      <c r="AO1436">
        <v>5.4209250000000004</v>
      </c>
      <c r="AP1436">
        <v>4</v>
      </c>
      <c r="AQ1436">
        <v>3</v>
      </c>
      <c r="AR1436" s="4">
        <v>1435</v>
      </c>
      <c r="AS1436" s="4">
        <f>ROWS($D$2:D1436)</f>
        <v>1435</v>
      </c>
      <c r="AT1436" s="4" t="str">
        <f>IF(D1436=PUBLIC!$C$15,AS1436,"")</f>
        <v/>
      </c>
      <c r="AU1436" s="4" t="str">
        <f t="shared" si="22"/>
        <v/>
      </c>
      <c r="AV1436"/>
      <c r="AW1436"/>
      <c r="AX1436"/>
    </row>
    <row r="1437" spans="1:50" x14ac:dyDescent="0.25">
      <c r="A1437">
        <v>40</v>
      </c>
      <c r="B1437">
        <v>40151</v>
      </c>
      <c r="C1437" s="99" t="s">
        <v>2175</v>
      </c>
      <c r="D1437" s="1" t="s">
        <v>1569</v>
      </c>
      <c r="E1437">
        <v>1.25</v>
      </c>
      <c r="F1437" s="1">
        <v>1.2004778614579235</v>
      </c>
      <c r="G1437" s="1">
        <v>10.6693</v>
      </c>
      <c r="H1437">
        <v>-0.75</v>
      </c>
      <c r="I1437" s="1">
        <v>-0.81688310561735389</v>
      </c>
      <c r="J1437" s="1">
        <v>0.01</v>
      </c>
      <c r="K1437">
        <v>-0.25</v>
      </c>
      <c r="L1437">
        <v>-0.36526348799046532</v>
      </c>
      <c r="M1437">
        <v>5.09</v>
      </c>
      <c r="N1437">
        <v>9125</v>
      </c>
      <c r="O1437">
        <v>16.329000000000001</v>
      </c>
      <c r="P1437">
        <v>6.3339999999999996</v>
      </c>
      <c r="Q1437">
        <v>2.7069999999999999</v>
      </c>
      <c r="R1437">
        <v>6.6959999999999997</v>
      </c>
      <c r="S1437">
        <v>9</v>
      </c>
      <c r="T1437">
        <v>0.01</v>
      </c>
      <c r="U1437">
        <v>12.781000000000001</v>
      </c>
      <c r="V1437">
        <v>152.25</v>
      </c>
      <c r="W1437">
        <v>78.903999999999996</v>
      </c>
      <c r="X1437">
        <v>18.63</v>
      </c>
      <c r="Y1437">
        <v>1396.16</v>
      </c>
      <c r="Z1437">
        <v>2.9167999999999998</v>
      </c>
      <c r="AA1437">
        <v>11.8085</v>
      </c>
      <c r="AB1437">
        <v>0.01</v>
      </c>
      <c r="AC1437">
        <v>34.966000000000001</v>
      </c>
      <c r="AD1437">
        <v>1.7529999999999999</v>
      </c>
      <c r="AE1437">
        <v>37.26</v>
      </c>
      <c r="AF1437">
        <v>6.5750000000000002</v>
      </c>
      <c r="AG1437">
        <v>0.01</v>
      </c>
      <c r="AH1437">
        <v>14.247</v>
      </c>
      <c r="AI1437">
        <v>5.29</v>
      </c>
      <c r="AJ1437">
        <v>11.414</v>
      </c>
      <c r="AK1437">
        <v>3.4889999999999999</v>
      </c>
      <c r="AL1437">
        <v>2.859</v>
      </c>
      <c r="AM1437">
        <v>3.3090000000000002</v>
      </c>
      <c r="AN1437">
        <v>6.0221333333332998</v>
      </c>
      <c r="AO1437">
        <v>0.69784999999999997</v>
      </c>
      <c r="AP1437">
        <v>4</v>
      </c>
      <c r="AQ1437">
        <v>3</v>
      </c>
      <c r="AR1437" s="4">
        <v>1436</v>
      </c>
      <c r="AS1437" s="4">
        <f>ROWS($D$2:D1437)</f>
        <v>1436</v>
      </c>
      <c r="AT1437" s="4" t="str">
        <f>IF(D1437=PUBLIC!$C$15,AS1437,"")</f>
        <v/>
      </c>
      <c r="AU1437" s="4" t="str">
        <f t="shared" si="22"/>
        <v/>
      </c>
      <c r="AV1437"/>
      <c r="AW1437"/>
      <c r="AX1437"/>
    </row>
    <row r="1438" spans="1:50" x14ac:dyDescent="0.25">
      <c r="A1438">
        <v>40</v>
      </c>
      <c r="B1438">
        <v>40153</v>
      </c>
      <c r="C1438" s="99" t="s">
        <v>2175</v>
      </c>
      <c r="D1438" s="1" t="s">
        <v>1570</v>
      </c>
      <c r="E1438">
        <v>0.25</v>
      </c>
      <c r="F1438" s="1">
        <v>0.11143903385226238</v>
      </c>
      <c r="G1438" s="1">
        <v>5.7126000000000001</v>
      </c>
      <c r="H1438">
        <v>-0.75</v>
      </c>
      <c r="I1438" s="1">
        <v>-0.81688310561735389</v>
      </c>
      <c r="J1438" s="1">
        <v>0.01</v>
      </c>
      <c r="K1438">
        <v>-0.25</v>
      </c>
      <c r="L1438">
        <v>-0.47598408242062423</v>
      </c>
      <c r="M1438">
        <v>4.1783999999999999</v>
      </c>
      <c r="N1438">
        <v>21111</v>
      </c>
      <c r="O1438">
        <v>13.865</v>
      </c>
      <c r="P1438">
        <v>11.885</v>
      </c>
      <c r="Q1438">
        <v>0.71499999999999997</v>
      </c>
      <c r="R1438">
        <v>6.3849999999999998</v>
      </c>
      <c r="S1438">
        <v>8</v>
      </c>
      <c r="T1438">
        <v>0.01</v>
      </c>
      <c r="U1438">
        <v>12.775</v>
      </c>
      <c r="V1438">
        <v>269.95999999999998</v>
      </c>
      <c r="W1438">
        <v>57.79</v>
      </c>
      <c r="X1438">
        <v>6.1580000000000004</v>
      </c>
      <c r="Y1438">
        <v>932.89</v>
      </c>
      <c r="Z1438">
        <v>5.1529999999999996</v>
      </c>
      <c r="AA1438">
        <v>4.4977</v>
      </c>
      <c r="AB1438">
        <v>3.6753</v>
      </c>
      <c r="AC1438">
        <v>111.66800000000001</v>
      </c>
      <c r="AD1438">
        <v>2.4390000000000001</v>
      </c>
      <c r="AE1438">
        <v>20.841999999999999</v>
      </c>
      <c r="AF1438">
        <v>21.79</v>
      </c>
      <c r="AG1438">
        <v>63</v>
      </c>
      <c r="AH1438">
        <v>38.841999999999999</v>
      </c>
      <c r="AI1438">
        <v>3.0920000000000001</v>
      </c>
      <c r="AJ1438">
        <v>15.347</v>
      </c>
      <c r="AK1438">
        <v>7.7729999999999997</v>
      </c>
      <c r="AL1438">
        <v>5.07</v>
      </c>
      <c r="AM1438">
        <v>6.7110000000000003</v>
      </c>
      <c r="AN1438">
        <v>6.1215200000000003</v>
      </c>
      <c r="AO1438">
        <v>2.6917399999999998</v>
      </c>
      <c r="AP1438">
        <v>4</v>
      </c>
      <c r="AQ1438">
        <v>3</v>
      </c>
      <c r="AR1438" s="4">
        <v>1437</v>
      </c>
      <c r="AS1438" s="4">
        <f>ROWS($D$2:D1438)</f>
        <v>1437</v>
      </c>
      <c r="AT1438" s="4" t="str">
        <f>IF(D1438=PUBLIC!$C$15,AS1438,"")</f>
        <v/>
      </c>
      <c r="AU1438" s="4" t="str">
        <f t="shared" si="22"/>
        <v/>
      </c>
      <c r="AV1438"/>
      <c r="AW1438"/>
      <c r="AX1438"/>
    </row>
    <row r="1439" spans="1:50" x14ac:dyDescent="0.25">
      <c r="A1439">
        <v>41</v>
      </c>
      <c r="B1439">
        <v>41001</v>
      </c>
      <c r="C1439" s="99" t="s">
        <v>2176</v>
      </c>
      <c r="D1439" s="1" t="s">
        <v>1571</v>
      </c>
      <c r="E1439">
        <v>0.01</v>
      </c>
      <c r="F1439" s="1">
        <v>-6.0286660189455853E-2</v>
      </c>
      <c r="G1439" s="1">
        <v>4.931</v>
      </c>
      <c r="H1439">
        <v>-0.75</v>
      </c>
      <c r="I1439" s="1">
        <v>-0.81688310561735389</v>
      </c>
      <c r="J1439" s="1">
        <v>0.01</v>
      </c>
      <c r="K1439">
        <v>-0.75</v>
      </c>
      <c r="L1439">
        <v>-0.87203247460783606</v>
      </c>
      <c r="M1439">
        <v>0.91759999999999997</v>
      </c>
      <c r="N1439">
        <v>16030</v>
      </c>
      <c r="O1439">
        <v>24.959</v>
      </c>
      <c r="P1439">
        <v>3.8370000000000002</v>
      </c>
      <c r="Q1439">
        <v>0.40500000000000003</v>
      </c>
      <c r="R1439">
        <v>4.3230000000000004</v>
      </c>
      <c r="S1439">
        <v>11</v>
      </c>
      <c r="T1439">
        <v>1.0347999999999999</v>
      </c>
      <c r="U1439">
        <v>15.086</v>
      </c>
      <c r="V1439">
        <v>426.11</v>
      </c>
      <c r="W1439">
        <v>40.548999999999999</v>
      </c>
      <c r="X1439">
        <v>29.32</v>
      </c>
      <c r="Y1439">
        <v>867.09</v>
      </c>
      <c r="Z1439">
        <v>6.1445999999999996</v>
      </c>
      <c r="AA1439">
        <v>8.4395000000000007</v>
      </c>
      <c r="AB1439">
        <v>6.6909000000000001</v>
      </c>
      <c r="AC1439">
        <v>139.268</v>
      </c>
      <c r="AD1439">
        <v>3.7120000000000002</v>
      </c>
      <c r="AE1439">
        <v>18.715</v>
      </c>
      <c r="AF1439">
        <v>8.734</v>
      </c>
      <c r="AG1439">
        <v>28.7</v>
      </c>
      <c r="AH1439">
        <v>30.568000000000001</v>
      </c>
      <c r="AI1439">
        <v>10.694000000000001</v>
      </c>
      <c r="AJ1439">
        <v>0.46300000000000002</v>
      </c>
      <c r="AK1439">
        <v>7.6139999999999999</v>
      </c>
      <c r="AL1439">
        <v>9.5609999999999999</v>
      </c>
      <c r="AM1439">
        <v>4.3259999999999996</v>
      </c>
      <c r="AN1439">
        <v>3.2364666666667001</v>
      </c>
      <c r="AO1439">
        <v>1.4479500000000001</v>
      </c>
      <c r="AP1439">
        <v>3</v>
      </c>
      <c r="AQ1439">
        <v>2</v>
      </c>
      <c r="AR1439" s="4">
        <v>1438</v>
      </c>
      <c r="AS1439" s="4">
        <f>ROWS($D$2:D1439)</f>
        <v>1438</v>
      </c>
      <c r="AT1439" s="4" t="str">
        <f>IF(D1439=PUBLIC!$C$15,AS1439,"")</f>
        <v/>
      </c>
      <c r="AU1439" s="4" t="str">
        <f t="shared" si="22"/>
        <v/>
      </c>
      <c r="AV1439"/>
      <c r="AW1439"/>
      <c r="AX1439"/>
    </row>
    <row r="1440" spans="1:50" x14ac:dyDescent="0.25">
      <c r="A1440">
        <v>41</v>
      </c>
      <c r="B1440">
        <v>41007</v>
      </c>
      <c r="C1440" s="99" t="s">
        <v>2176</v>
      </c>
      <c r="D1440" s="1" t="s">
        <v>1572</v>
      </c>
      <c r="E1440">
        <v>-0.5</v>
      </c>
      <c r="F1440" s="1">
        <v>-0.50091598388529246</v>
      </c>
      <c r="G1440" s="1">
        <v>2.9255</v>
      </c>
      <c r="H1440">
        <v>1</v>
      </c>
      <c r="I1440" s="1">
        <v>0.86933492110391863</v>
      </c>
      <c r="J1440" s="1">
        <v>6.6673999999999998</v>
      </c>
      <c r="K1440">
        <v>-0.25</v>
      </c>
      <c r="L1440">
        <v>-0.44224320798809008</v>
      </c>
      <c r="M1440">
        <v>4.4561999999999999</v>
      </c>
      <c r="N1440">
        <v>37660</v>
      </c>
      <c r="O1440">
        <v>19.225000000000001</v>
      </c>
      <c r="P1440">
        <v>8.1630000000000003</v>
      </c>
      <c r="Q1440">
        <v>0.70899999999999996</v>
      </c>
      <c r="R1440">
        <v>4.976</v>
      </c>
      <c r="S1440">
        <v>3</v>
      </c>
      <c r="T1440">
        <v>0.01</v>
      </c>
      <c r="U1440">
        <v>14.036</v>
      </c>
      <c r="V1440">
        <v>786.66</v>
      </c>
      <c r="W1440">
        <v>71.959999999999994</v>
      </c>
      <c r="X1440">
        <v>17.791</v>
      </c>
      <c r="Y1440">
        <v>900.05</v>
      </c>
      <c r="Z1440">
        <v>4.6894</v>
      </c>
      <c r="AA1440">
        <v>8.8480000000000008</v>
      </c>
      <c r="AB1440">
        <v>9.9990000000000006</v>
      </c>
      <c r="AC1440">
        <v>126.967</v>
      </c>
      <c r="AD1440">
        <v>3.6909999999999998</v>
      </c>
      <c r="AE1440">
        <v>17.524999999999999</v>
      </c>
      <c r="AF1440">
        <v>52.576000000000001</v>
      </c>
      <c r="AG1440">
        <v>20.98</v>
      </c>
      <c r="AH1440">
        <v>33.722999999999999</v>
      </c>
      <c r="AI1440">
        <v>2.8980000000000001</v>
      </c>
      <c r="AJ1440">
        <v>0.26700000000000002</v>
      </c>
      <c r="AK1440">
        <v>6.7039999999999997</v>
      </c>
      <c r="AL1440">
        <v>8.1</v>
      </c>
      <c r="AM1440">
        <v>3.3969999999999998</v>
      </c>
      <c r="AN1440">
        <v>4.79345</v>
      </c>
      <c r="AO1440">
        <v>7.2585249999999997</v>
      </c>
      <c r="AP1440">
        <v>3</v>
      </c>
      <c r="AQ1440">
        <v>2</v>
      </c>
      <c r="AR1440" s="4">
        <v>1439</v>
      </c>
      <c r="AS1440" s="4">
        <f>ROWS($D$2:D1440)</f>
        <v>1439</v>
      </c>
      <c r="AT1440" s="4" t="str">
        <f>IF(D1440=PUBLIC!$C$15,AS1440,"")</f>
        <v/>
      </c>
      <c r="AU1440" s="4" t="str">
        <f t="shared" si="22"/>
        <v/>
      </c>
      <c r="AV1440"/>
      <c r="AW1440"/>
      <c r="AX1440"/>
    </row>
    <row r="1441" spans="1:50" x14ac:dyDescent="0.25">
      <c r="A1441">
        <v>41</v>
      </c>
      <c r="B1441">
        <v>41011</v>
      </c>
      <c r="C1441" s="99" t="s">
        <v>2176</v>
      </c>
      <c r="D1441" s="1" t="s">
        <v>1573</v>
      </c>
      <c r="E1441">
        <v>-0.5</v>
      </c>
      <c r="F1441" s="1">
        <v>-0.55098799728358772</v>
      </c>
      <c r="G1441" s="1">
        <v>2.6976</v>
      </c>
      <c r="H1441">
        <v>-0.25</v>
      </c>
      <c r="I1441" s="1">
        <v>-0.37928178401735718</v>
      </c>
      <c r="J1441" s="1">
        <v>1.7302999999999999</v>
      </c>
      <c r="K1441">
        <v>-0.75</v>
      </c>
      <c r="L1441">
        <v>-0.81340497248910237</v>
      </c>
      <c r="M1441">
        <v>1.4003000000000001</v>
      </c>
      <c r="N1441">
        <v>62944</v>
      </c>
      <c r="O1441">
        <v>24.001999999999999</v>
      </c>
      <c r="P1441">
        <v>6.2119999999999997</v>
      </c>
      <c r="Q1441">
        <v>0.64</v>
      </c>
      <c r="R1441">
        <v>7.5350000000000001</v>
      </c>
      <c r="S1441">
        <v>8</v>
      </c>
      <c r="T1441">
        <v>0.01</v>
      </c>
      <c r="U1441">
        <v>18.096</v>
      </c>
      <c r="V1441">
        <v>656.78</v>
      </c>
      <c r="W1441">
        <v>40.194000000000003</v>
      </c>
      <c r="X1441">
        <v>15.728</v>
      </c>
      <c r="Y1441">
        <v>848.72</v>
      </c>
      <c r="Z1441">
        <v>6.6082999999999998</v>
      </c>
      <c r="AA1441">
        <v>11.9184</v>
      </c>
      <c r="AB1441">
        <v>0.74439999999999995</v>
      </c>
      <c r="AC1441">
        <v>146.4</v>
      </c>
      <c r="AD1441">
        <v>5.1319999999999997</v>
      </c>
      <c r="AE1441">
        <v>7.6260000000000003</v>
      </c>
      <c r="AF1441">
        <v>94.210999999999999</v>
      </c>
      <c r="AG1441">
        <v>6.35</v>
      </c>
      <c r="AH1441">
        <v>21.448</v>
      </c>
      <c r="AI1441">
        <v>5.43</v>
      </c>
      <c r="AJ1441">
        <v>5.0999999999999997E-2</v>
      </c>
      <c r="AK1441">
        <v>6.8319999999999999</v>
      </c>
      <c r="AL1441">
        <v>8.7309999999999999</v>
      </c>
      <c r="AM1441">
        <v>3.9129999999999998</v>
      </c>
      <c r="AN1441">
        <v>4.0366499999999998</v>
      </c>
      <c r="AO1441">
        <v>3.3664000000000001</v>
      </c>
      <c r="AP1441">
        <v>3</v>
      </c>
      <c r="AQ1441">
        <v>2</v>
      </c>
      <c r="AR1441" s="4">
        <v>1440</v>
      </c>
      <c r="AS1441" s="4">
        <f>ROWS($D$2:D1441)</f>
        <v>1440</v>
      </c>
      <c r="AT1441" s="4" t="str">
        <f>IF(D1441=PUBLIC!$C$15,AS1441,"")</f>
        <v/>
      </c>
      <c r="AU1441" s="4" t="str">
        <f t="shared" si="22"/>
        <v/>
      </c>
      <c r="AV1441"/>
      <c r="AW1441"/>
      <c r="AX1441"/>
    </row>
    <row r="1442" spans="1:50" x14ac:dyDescent="0.25">
      <c r="A1442">
        <v>41</v>
      </c>
      <c r="B1442">
        <v>41013</v>
      </c>
      <c r="C1442" s="99" t="s">
        <v>2176</v>
      </c>
      <c r="D1442" s="1" t="s">
        <v>1574</v>
      </c>
      <c r="E1442">
        <v>0.01</v>
      </c>
      <c r="F1442" s="1">
        <v>-0.17220716753957269</v>
      </c>
      <c r="G1442" s="1">
        <v>4.4215999999999998</v>
      </c>
      <c r="H1442">
        <v>-0.75</v>
      </c>
      <c r="I1442" s="1">
        <v>-0.81688310561735389</v>
      </c>
      <c r="J1442" s="1">
        <v>0.01</v>
      </c>
      <c r="K1442">
        <v>0.01</v>
      </c>
      <c r="L1442">
        <v>-7.291545070065332E-2</v>
      </c>
      <c r="M1442">
        <v>7.4969999999999999</v>
      </c>
      <c r="N1442">
        <v>21334</v>
      </c>
      <c r="O1442">
        <v>24.187000000000001</v>
      </c>
      <c r="P1442">
        <v>7.444</v>
      </c>
      <c r="Q1442">
        <v>0.183</v>
      </c>
      <c r="R1442">
        <v>3.7690000000000001</v>
      </c>
      <c r="S1442">
        <v>5</v>
      </c>
      <c r="T1442">
        <v>0.01</v>
      </c>
      <c r="U1442">
        <v>17.709</v>
      </c>
      <c r="V1442">
        <v>487.22</v>
      </c>
      <c r="W1442">
        <v>32.343000000000004</v>
      </c>
      <c r="X1442">
        <v>9.375</v>
      </c>
      <c r="Y1442">
        <v>872.76</v>
      </c>
      <c r="Z1442">
        <v>4.2032999999999996</v>
      </c>
      <c r="AA1442">
        <v>2.1135000000000002</v>
      </c>
      <c r="AB1442">
        <v>1.4400999999999999</v>
      </c>
      <c r="AC1442">
        <v>109.066</v>
      </c>
      <c r="AD1442">
        <v>4.1479999999999997</v>
      </c>
      <c r="AE1442">
        <v>16.405999999999999</v>
      </c>
      <c r="AF1442">
        <v>36.093000000000004</v>
      </c>
      <c r="AG1442">
        <v>1.87</v>
      </c>
      <c r="AH1442">
        <v>37.499000000000002</v>
      </c>
      <c r="AI1442">
        <v>5.4989999999999997</v>
      </c>
      <c r="AJ1442">
        <v>0.01</v>
      </c>
      <c r="AK1442">
        <v>5.9569999999999999</v>
      </c>
      <c r="AL1442">
        <v>12.864000000000001</v>
      </c>
      <c r="AM1442">
        <v>2.5630000000000002</v>
      </c>
      <c r="AN1442">
        <v>2.0843600000000002</v>
      </c>
      <c r="AO1442">
        <v>1.44476</v>
      </c>
      <c r="AP1442">
        <v>3</v>
      </c>
      <c r="AQ1442">
        <v>2</v>
      </c>
      <c r="AR1442" s="4">
        <v>1441</v>
      </c>
      <c r="AS1442" s="4">
        <f>ROWS($D$2:D1442)</f>
        <v>1441</v>
      </c>
      <c r="AT1442" s="4" t="str">
        <f>IF(D1442=PUBLIC!$C$15,AS1442,"")</f>
        <v/>
      </c>
      <c r="AU1442" s="4" t="str">
        <f t="shared" si="22"/>
        <v/>
      </c>
      <c r="AV1442"/>
      <c r="AW1442"/>
      <c r="AX1442"/>
    </row>
    <row r="1443" spans="1:50" x14ac:dyDescent="0.25">
      <c r="A1443">
        <v>41</v>
      </c>
      <c r="B1443">
        <v>41015</v>
      </c>
      <c r="C1443" s="99" t="s">
        <v>2176</v>
      </c>
      <c r="D1443" s="1" t="s">
        <v>1575</v>
      </c>
      <c r="E1443">
        <v>0.01</v>
      </c>
      <c r="F1443" s="1">
        <v>-0.15394922847244527</v>
      </c>
      <c r="G1443" s="1">
        <v>4.5046999999999997</v>
      </c>
      <c r="H1443">
        <v>-0.75</v>
      </c>
      <c r="I1443" s="1">
        <v>-0.81688310561735389</v>
      </c>
      <c r="J1443" s="1">
        <v>0.01</v>
      </c>
      <c r="K1443">
        <v>-0.5</v>
      </c>
      <c r="L1443">
        <v>-0.64416618762843592</v>
      </c>
      <c r="M1443">
        <v>2.7936999999999999</v>
      </c>
      <c r="N1443">
        <v>22364</v>
      </c>
      <c r="O1443">
        <v>31.550999999999998</v>
      </c>
      <c r="P1443">
        <v>6.5149999999999997</v>
      </c>
      <c r="Q1443">
        <v>0.38900000000000001</v>
      </c>
      <c r="R1443">
        <v>5.8440000000000003</v>
      </c>
      <c r="S1443">
        <v>8</v>
      </c>
      <c r="T1443">
        <v>0.01</v>
      </c>
      <c r="U1443">
        <v>15.228999999999999</v>
      </c>
      <c r="V1443">
        <v>501.69</v>
      </c>
      <c r="W1443">
        <v>21.463000000000001</v>
      </c>
      <c r="X1443">
        <v>10.731999999999999</v>
      </c>
      <c r="Y1443">
        <v>844.31</v>
      </c>
      <c r="Z1443">
        <v>7.2975000000000003</v>
      </c>
      <c r="AA1443">
        <v>7.4569999999999999</v>
      </c>
      <c r="AB1443">
        <v>1.3237000000000001</v>
      </c>
      <c r="AC1443">
        <v>160.06800000000001</v>
      </c>
      <c r="AD1443">
        <v>4.8739999999999997</v>
      </c>
      <c r="AE1443">
        <v>16.992000000000001</v>
      </c>
      <c r="AF1443">
        <v>29.512</v>
      </c>
      <c r="AG1443">
        <v>1.34</v>
      </c>
      <c r="AH1443">
        <v>33.088999999999999</v>
      </c>
      <c r="AI1443">
        <v>7.4740000000000002</v>
      </c>
      <c r="AJ1443">
        <v>0.01</v>
      </c>
      <c r="AK1443">
        <v>5.0750000000000002</v>
      </c>
      <c r="AL1443">
        <v>4.7990000000000004</v>
      </c>
      <c r="AM1443">
        <v>2.7010000000000001</v>
      </c>
      <c r="AN1443">
        <v>3.3211249999999999</v>
      </c>
      <c r="AO1443">
        <v>5.2279249999999999</v>
      </c>
      <c r="AP1443">
        <v>3</v>
      </c>
      <c r="AQ1443">
        <v>2</v>
      </c>
      <c r="AR1443" s="4">
        <v>1442</v>
      </c>
      <c r="AS1443" s="4">
        <f>ROWS($D$2:D1443)</f>
        <v>1442</v>
      </c>
      <c r="AT1443" s="4" t="str">
        <f>IF(D1443=PUBLIC!$C$15,AS1443,"")</f>
        <v/>
      </c>
      <c r="AU1443" s="4" t="str">
        <f t="shared" si="22"/>
        <v/>
      </c>
      <c r="AV1443"/>
      <c r="AW1443"/>
      <c r="AX1443"/>
    </row>
    <row r="1444" spans="1:50" x14ac:dyDescent="0.25">
      <c r="A1444">
        <v>41</v>
      </c>
      <c r="B1444">
        <v>41019</v>
      </c>
      <c r="C1444" s="99" t="s">
        <v>2176</v>
      </c>
      <c r="D1444" s="1" t="s">
        <v>1576</v>
      </c>
      <c r="E1444">
        <v>-0.25</v>
      </c>
      <c r="F1444" s="1">
        <v>-0.36107027731216856</v>
      </c>
      <c r="G1444" s="1">
        <v>3.5619999999999998</v>
      </c>
      <c r="H1444">
        <v>-0.5</v>
      </c>
      <c r="I1444" s="1">
        <v>-0.58638559391057643</v>
      </c>
      <c r="J1444" s="1">
        <v>0.91139999999999999</v>
      </c>
      <c r="K1444">
        <v>-0.5</v>
      </c>
      <c r="L1444">
        <v>-0.51126746623146357</v>
      </c>
      <c r="M1444">
        <v>3.8879000000000001</v>
      </c>
      <c r="N1444">
        <v>107375</v>
      </c>
      <c r="O1444">
        <v>23.652999999999999</v>
      </c>
      <c r="P1444">
        <v>5.2610000000000001</v>
      </c>
      <c r="Q1444">
        <v>0.35399999999999998</v>
      </c>
      <c r="R1444">
        <v>5.63</v>
      </c>
      <c r="S1444">
        <v>5</v>
      </c>
      <c r="T1444">
        <v>0.59199999999999997</v>
      </c>
      <c r="U1444">
        <v>18.61</v>
      </c>
      <c r="V1444">
        <v>652.96</v>
      </c>
      <c r="W1444">
        <v>32.503</v>
      </c>
      <c r="X1444">
        <v>13.038</v>
      </c>
      <c r="Y1444">
        <v>865.52</v>
      </c>
      <c r="Z1444">
        <v>2.1292</v>
      </c>
      <c r="AA1444">
        <v>6.3635999999999999</v>
      </c>
      <c r="AB1444">
        <v>1.5942000000000001</v>
      </c>
      <c r="AC1444">
        <v>109.4</v>
      </c>
      <c r="AD1444">
        <v>4.7030000000000003</v>
      </c>
      <c r="AE1444">
        <v>13.877000000000001</v>
      </c>
      <c r="AF1444">
        <v>84.004999999999995</v>
      </c>
      <c r="AG1444">
        <v>21.51</v>
      </c>
      <c r="AH1444">
        <v>25.239000000000001</v>
      </c>
      <c r="AI1444">
        <v>5.5880000000000001</v>
      </c>
      <c r="AJ1444">
        <v>0.27600000000000002</v>
      </c>
      <c r="AK1444">
        <v>6.117</v>
      </c>
      <c r="AL1444">
        <v>11.488</v>
      </c>
      <c r="AM1444">
        <v>3.456</v>
      </c>
      <c r="AN1444">
        <v>3.3554833333333001</v>
      </c>
      <c r="AO1444">
        <v>5.1084333333333003</v>
      </c>
      <c r="AP1444">
        <v>3</v>
      </c>
      <c r="AQ1444">
        <v>2</v>
      </c>
      <c r="AR1444" s="4">
        <v>1443</v>
      </c>
      <c r="AS1444" s="4">
        <f>ROWS($D$2:D1444)</f>
        <v>1443</v>
      </c>
      <c r="AT1444" s="4" t="str">
        <f>IF(D1444=PUBLIC!$C$15,AS1444,"")</f>
        <v/>
      </c>
      <c r="AU1444" s="4" t="str">
        <f t="shared" si="22"/>
        <v/>
      </c>
      <c r="AV1444"/>
      <c r="AW1444"/>
      <c r="AX1444"/>
    </row>
    <row r="1445" spans="1:50" x14ac:dyDescent="0.25">
      <c r="A1445">
        <v>41</v>
      </c>
      <c r="B1445">
        <v>41021</v>
      </c>
      <c r="C1445" s="99" t="s">
        <v>2176</v>
      </c>
      <c r="D1445" s="1" t="s">
        <v>1577</v>
      </c>
      <c r="E1445">
        <v>-1</v>
      </c>
      <c r="F1445" s="1">
        <v>-1.1436789290222509</v>
      </c>
      <c r="G1445" s="1">
        <v>0.01</v>
      </c>
      <c r="H1445">
        <v>-0.75</v>
      </c>
      <c r="I1445" s="1">
        <v>-0.81688310561735389</v>
      </c>
      <c r="J1445" s="1">
        <v>0.01</v>
      </c>
      <c r="K1445">
        <v>2.5</v>
      </c>
      <c r="L1445">
        <v>2.3754598879363296</v>
      </c>
      <c r="M1445">
        <v>27.6553</v>
      </c>
      <c r="N1445">
        <v>1913</v>
      </c>
      <c r="O1445">
        <v>23.731999999999999</v>
      </c>
      <c r="P1445">
        <v>9.7230000000000008</v>
      </c>
      <c r="Q1445">
        <v>0.314</v>
      </c>
      <c r="R1445">
        <v>3.3460000000000001</v>
      </c>
      <c r="S1445">
        <v>12</v>
      </c>
      <c r="T1445">
        <v>3.0546000000000002</v>
      </c>
      <c r="U1445">
        <v>11.199</v>
      </c>
      <c r="V1445">
        <v>570.01</v>
      </c>
      <c r="W1445">
        <v>47.046999999999997</v>
      </c>
      <c r="X1445">
        <v>10.455</v>
      </c>
      <c r="Y1445">
        <v>553.01</v>
      </c>
      <c r="Z1445">
        <v>0.01</v>
      </c>
      <c r="AA1445">
        <v>0.01</v>
      </c>
      <c r="AB1445">
        <v>0.01</v>
      </c>
      <c r="AC1445">
        <v>102.961</v>
      </c>
      <c r="AD1445">
        <v>3.1360000000000001</v>
      </c>
      <c r="AE1445">
        <v>26.137</v>
      </c>
      <c r="AF1445">
        <v>0.01</v>
      </c>
      <c r="AG1445">
        <v>20.91</v>
      </c>
      <c r="AH1445">
        <v>20.91</v>
      </c>
      <c r="AI1445">
        <v>14.365</v>
      </c>
      <c r="AJ1445">
        <v>0.01</v>
      </c>
      <c r="AK1445">
        <v>9.6229999999999993</v>
      </c>
      <c r="AL1445">
        <v>2.9289999999999998</v>
      </c>
      <c r="AM1445">
        <v>8.0890000000000004</v>
      </c>
      <c r="AN1445">
        <v>0.01</v>
      </c>
      <c r="AO1445">
        <v>1.98386</v>
      </c>
      <c r="AP1445">
        <v>3</v>
      </c>
      <c r="AQ1445">
        <v>2</v>
      </c>
      <c r="AR1445" s="4">
        <v>1444</v>
      </c>
      <c r="AS1445" s="4">
        <f>ROWS($D$2:D1445)</f>
        <v>1444</v>
      </c>
      <c r="AT1445" s="4" t="str">
        <f>IF(D1445=PUBLIC!$C$15,AS1445,"")</f>
        <v/>
      </c>
      <c r="AU1445" s="4" t="str">
        <f t="shared" si="22"/>
        <v/>
      </c>
      <c r="AV1445"/>
      <c r="AW1445"/>
      <c r="AX1445"/>
    </row>
    <row r="1446" spans="1:50" x14ac:dyDescent="0.25">
      <c r="A1446">
        <v>41</v>
      </c>
      <c r="B1446">
        <v>41023</v>
      </c>
      <c r="C1446" s="99" t="s">
        <v>2176</v>
      </c>
      <c r="D1446" s="1" t="s">
        <v>1578</v>
      </c>
      <c r="E1446">
        <v>-1</v>
      </c>
      <c r="F1446" s="1">
        <v>-1.1436789290222509</v>
      </c>
      <c r="G1446" s="1">
        <v>0.01</v>
      </c>
      <c r="H1446">
        <v>-0.75</v>
      </c>
      <c r="I1446" s="1">
        <v>-0.81688310561735389</v>
      </c>
      <c r="J1446" s="1">
        <v>0.01</v>
      </c>
      <c r="K1446">
        <v>-0.75</v>
      </c>
      <c r="L1446">
        <v>-0.75100014425499129</v>
      </c>
      <c r="M1446">
        <v>1.9140999999999999</v>
      </c>
      <c r="N1446">
        <v>7227</v>
      </c>
      <c r="O1446">
        <v>26.664000000000001</v>
      </c>
      <c r="P1446">
        <v>3.5009999999999999</v>
      </c>
      <c r="Q1446">
        <v>0.41499999999999998</v>
      </c>
      <c r="R1446">
        <v>4.0679999999999996</v>
      </c>
      <c r="S1446">
        <v>12</v>
      </c>
      <c r="T1446">
        <v>0.01</v>
      </c>
      <c r="U1446">
        <v>14.895</v>
      </c>
      <c r="V1446">
        <v>207.94</v>
      </c>
      <c r="W1446">
        <v>37.36</v>
      </c>
      <c r="X1446">
        <v>17.988</v>
      </c>
      <c r="Y1446">
        <v>716.34</v>
      </c>
      <c r="Z1446">
        <v>0.01</v>
      </c>
      <c r="AA1446">
        <v>0.01</v>
      </c>
      <c r="AB1446">
        <v>0.01</v>
      </c>
      <c r="AC1446">
        <v>3.4329999999999998</v>
      </c>
      <c r="AD1446">
        <v>3.4590000000000001</v>
      </c>
      <c r="AE1446">
        <v>35.975999999999999</v>
      </c>
      <c r="AF1446">
        <v>2.7669999999999999</v>
      </c>
      <c r="AG1446">
        <v>33.21</v>
      </c>
      <c r="AH1446">
        <v>19.372</v>
      </c>
      <c r="AI1446">
        <v>16.053000000000001</v>
      </c>
      <c r="AJ1446">
        <v>1.4870000000000001</v>
      </c>
      <c r="AK1446">
        <v>5.407</v>
      </c>
      <c r="AL1446">
        <v>5.34</v>
      </c>
      <c r="AM1446">
        <v>2.5350000000000001</v>
      </c>
      <c r="AN1446">
        <v>3.0526</v>
      </c>
      <c r="AO1446">
        <v>2.5023249999999999</v>
      </c>
      <c r="AP1446">
        <v>3</v>
      </c>
      <c r="AQ1446">
        <v>2</v>
      </c>
      <c r="AR1446" s="4">
        <v>1445</v>
      </c>
      <c r="AS1446" s="4">
        <f>ROWS($D$2:D1446)</f>
        <v>1445</v>
      </c>
      <c r="AT1446" s="4" t="str">
        <f>IF(D1446=PUBLIC!$C$15,AS1446,"")</f>
        <v/>
      </c>
      <c r="AU1446" s="4" t="str">
        <f t="shared" si="22"/>
        <v/>
      </c>
      <c r="AV1446"/>
      <c r="AW1446"/>
      <c r="AX1446"/>
    </row>
    <row r="1447" spans="1:50" x14ac:dyDescent="0.25">
      <c r="A1447">
        <v>41</v>
      </c>
      <c r="B1447">
        <v>41025</v>
      </c>
      <c r="C1447" s="99" t="s">
        <v>2176</v>
      </c>
      <c r="D1447" s="1" t="s">
        <v>1579</v>
      </c>
      <c r="E1447">
        <v>0.25</v>
      </c>
      <c r="F1447" s="1">
        <v>1.6699884324640868E-2</v>
      </c>
      <c r="G1447" s="1">
        <v>5.2813999999999997</v>
      </c>
      <c r="H1447">
        <v>-0.75</v>
      </c>
      <c r="I1447" s="1">
        <v>-0.81688310561735389</v>
      </c>
      <c r="J1447" s="1">
        <v>0.01</v>
      </c>
      <c r="K1447">
        <v>-0.75</v>
      </c>
      <c r="L1447">
        <v>-0.98348181362617071</v>
      </c>
      <c r="M1447">
        <v>0.01</v>
      </c>
      <c r="N1447">
        <v>7214</v>
      </c>
      <c r="O1447">
        <v>22.053999999999998</v>
      </c>
      <c r="P1447">
        <v>4.9349999999999996</v>
      </c>
      <c r="Q1447">
        <v>0.63800000000000001</v>
      </c>
      <c r="R1447">
        <v>7.18</v>
      </c>
      <c r="S1447">
        <v>11</v>
      </c>
      <c r="T1447">
        <v>0.01</v>
      </c>
      <c r="U1447">
        <v>16.399000000000001</v>
      </c>
      <c r="V1447">
        <v>482.01</v>
      </c>
      <c r="W1447">
        <v>22.178999999999998</v>
      </c>
      <c r="X1447">
        <v>13.862</v>
      </c>
      <c r="Y1447">
        <v>673.86</v>
      </c>
      <c r="Z1447">
        <v>5.2674000000000003</v>
      </c>
      <c r="AA1447">
        <v>6.2218</v>
      </c>
      <c r="AB1447">
        <v>0.01</v>
      </c>
      <c r="AC1447">
        <v>113.46299999999999</v>
      </c>
      <c r="AD1447">
        <v>3.9510000000000001</v>
      </c>
      <c r="AE1447">
        <v>16.634</v>
      </c>
      <c r="AF1447">
        <v>19.407</v>
      </c>
      <c r="AG1447">
        <v>38.81</v>
      </c>
      <c r="AH1447">
        <v>51.289000000000001</v>
      </c>
      <c r="AI1447">
        <v>23.617999999999999</v>
      </c>
      <c r="AJ1447">
        <v>0.41</v>
      </c>
      <c r="AK1447">
        <v>2.355</v>
      </c>
      <c r="AL1447">
        <v>1.502</v>
      </c>
      <c r="AM1447">
        <v>3.6859999999999999</v>
      </c>
      <c r="AN1447">
        <v>4.2883571428570999</v>
      </c>
      <c r="AO1447">
        <v>3.6380857142857002</v>
      </c>
      <c r="AP1447">
        <v>3</v>
      </c>
      <c r="AQ1447">
        <v>2</v>
      </c>
      <c r="AR1447" s="4">
        <v>1446</v>
      </c>
      <c r="AS1447" s="4">
        <f>ROWS($D$2:D1447)</f>
        <v>1446</v>
      </c>
      <c r="AT1447" s="4" t="str">
        <f>IF(D1447=PUBLIC!$C$15,AS1447,"")</f>
        <v/>
      </c>
      <c r="AU1447" s="4" t="str">
        <f t="shared" si="22"/>
        <v/>
      </c>
      <c r="AV1447"/>
      <c r="AW1447"/>
      <c r="AX1447"/>
    </row>
    <row r="1448" spans="1:50" x14ac:dyDescent="0.25">
      <c r="A1448">
        <v>41</v>
      </c>
      <c r="B1448">
        <v>41027</v>
      </c>
      <c r="C1448" s="99" t="s">
        <v>2176</v>
      </c>
      <c r="D1448" s="1" t="s">
        <v>1580</v>
      </c>
      <c r="E1448">
        <v>-0.25</v>
      </c>
      <c r="F1448" s="1">
        <v>-0.42970782441891464</v>
      </c>
      <c r="G1448" s="1">
        <v>3.2496</v>
      </c>
      <c r="H1448">
        <v>-0.75</v>
      </c>
      <c r="I1448" s="1">
        <v>-0.81688310561735389</v>
      </c>
      <c r="J1448" s="1">
        <v>0.01</v>
      </c>
      <c r="K1448">
        <v>-0.75</v>
      </c>
      <c r="L1448">
        <v>-0.98348181362617071</v>
      </c>
      <c r="M1448">
        <v>0.01</v>
      </c>
      <c r="N1448">
        <v>22842</v>
      </c>
      <c r="O1448">
        <v>14.535</v>
      </c>
      <c r="P1448">
        <v>30.847000000000001</v>
      </c>
      <c r="Q1448">
        <v>0.48599999999999999</v>
      </c>
      <c r="R1448">
        <v>4.133</v>
      </c>
      <c r="S1448">
        <v>3</v>
      </c>
      <c r="T1448">
        <v>3.3719000000000001</v>
      </c>
      <c r="U1448">
        <v>13.307</v>
      </c>
      <c r="V1448">
        <v>285.83999999999997</v>
      </c>
      <c r="W1448">
        <v>42.027999999999999</v>
      </c>
      <c r="X1448">
        <v>29.77</v>
      </c>
      <c r="Y1448">
        <v>867.81</v>
      </c>
      <c r="Z1448">
        <v>0.01</v>
      </c>
      <c r="AA1448">
        <v>1.7326999999999999</v>
      </c>
      <c r="AB1448">
        <v>0.01</v>
      </c>
      <c r="AC1448">
        <v>90.966999999999999</v>
      </c>
      <c r="AD1448">
        <v>1.948</v>
      </c>
      <c r="AE1448">
        <v>19.263000000000002</v>
      </c>
      <c r="AF1448">
        <v>87.12</v>
      </c>
      <c r="AG1448">
        <v>1.31</v>
      </c>
      <c r="AH1448">
        <v>32.834000000000003</v>
      </c>
      <c r="AI1448">
        <v>14.335000000000001</v>
      </c>
      <c r="AJ1448">
        <v>0.29099999999999998</v>
      </c>
      <c r="AK1448">
        <v>6.3310000000000004</v>
      </c>
      <c r="AL1448">
        <v>9.1690000000000005</v>
      </c>
      <c r="AM1448">
        <v>2.774</v>
      </c>
      <c r="AN1448">
        <v>1.0397799999999999</v>
      </c>
      <c r="AO1448">
        <v>4.9017200000000001</v>
      </c>
      <c r="AP1448">
        <v>3</v>
      </c>
      <c r="AQ1448">
        <v>2</v>
      </c>
      <c r="AR1448" s="4">
        <v>1447</v>
      </c>
      <c r="AS1448" s="4">
        <f>ROWS($D$2:D1448)</f>
        <v>1447</v>
      </c>
      <c r="AT1448" s="4" t="str">
        <f>IF(D1448=PUBLIC!$C$15,AS1448,"")</f>
        <v/>
      </c>
      <c r="AU1448" s="4" t="str">
        <f t="shared" si="22"/>
        <v/>
      </c>
      <c r="AV1448"/>
      <c r="AW1448"/>
      <c r="AX1448"/>
    </row>
    <row r="1449" spans="1:50" x14ac:dyDescent="0.25">
      <c r="A1449">
        <v>41</v>
      </c>
      <c r="B1449">
        <v>41031</v>
      </c>
      <c r="C1449" s="99" t="s">
        <v>2176</v>
      </c>
      <c r="D1449" s="1" t="s">
        <v>1581</v>
      </c>
      <c r="E1449">
        <v>-0.5</v>
      </c>
      <c r="F1449" s="1">
        <v>-0.60743161396644008</v>
      </c>
      <c r="G1449" s="1">
        <v>2.4407000000000001</v>
      </c>
      <c r="H1449">
        <v>-0.75</v>
      </c>
      <c r="I1449" s="1">
        <v>-0.81688310561735389</v>
      </c>
      <c r="J1449" s="1">
        <v>0.01</v>
      </c>
      <c r="K1449">
        <v>-0.75</v>
      </c>
      <c r="L1449">
        <v>-0.79621874595129238</v>
      </c>
      <c r="M1449">
        <v>1.5418000000000001</v>
      </c>
      <c r="N1449">
        <v>22305</v>
      </c>
      <c r="O1449">
        <v>17.556999999999999</v>
      </c>
      <c r="P1449">
        <v>19.821000000000002</v>
      </c>
      <c r="Q1449">
        <v>1.0129999999999999</v>
      </c>
      <c r="R1449">
        <v>19.045000000000002</v>
      </c>
      <c r="S1449">
        <v>6</v>
      </c>
      <c r="T1449">
        <v>0.01</v>
      </c>
      <c r="U1449">
        <v>20.251999999999999</v>
      </c>
      <c r="V1449">
        <v>571.62</v>
      </c>
      <c r="W1449">
        <v>25.555</v>
      </c>
      <c r="X1449">
        <v>4.4829999999999997</v>
      </c>
      <c r="Y1449">
        <v>654.13</v>
      </c>
      <c r="Z1449">
        <v>5.0686</v>
      </c>
      <c r="AA1449">
        <v>3.8351999999999999</v>
      </c>
      <c r="AB1449">
        <v>0.98580000000000001</v>
      </c>
      <c r="AC1449">
        <v>60.966999999999999</v>
      </c>
      <c r="AD1449">
        <v>3.2949999999999999</v>
      </c>
      <c r="AE1449">
        <v>5.38</v>
      </c>
      <c r="AF1449">
        <v>30.934999999999999</v>
      </c>
      <c r="AG1449">
        <v>28.24</v>
      </c>
      <c r="AH1449">
        <v>3.1379999999999999</v>
      </c>
      <c r="AI1449">
        <v>10.162000000000001</v>
      </c>
      <c r="AJ1449">
        <v>3.6999999999999998E-2</v>
      </c>
      <c r="AK1449">
        <v>5.2039999999999997</v>
      </c>
      <c r="AL1449">
        <v>14.038</v>
      </c>
      <c r="AM1449">
        <v>2.5339999999999998</v>
      </c>
      <c r="AN1449">
        <v>1.7487833333333</v>
      </c>
      <c r="AO1449">
        <v>3.2601</v>
      </c>
      <c r="AP1449">
        <v>3</v>
      </c>
      <c r="AQ1449">
        <v>2</v>
      </c>
      <c r="AR1449" s="4">
        <v>1448</v>
      </c>
      <c r="AS1449" s="4">
        <f>ROWS($D$2:D1449)</f>
        <v>1448</v>
      </c>
      <c r="AT1449" s="4" t="str">
        <f>IF(D1449=PUBLIC!$C$15,AS1449,"")</f>
        <v/>
      </c>
      <c r="AU1449" s="4" t="str">
        <f t="shared" si="22"/>
        <v/>
      </c>
      <c r="AV1449"/>
      <c r="AW1449"/>
      <c r="AX1449"/>
    </row>
    <row r="1450" spans="1:50" x14ac:dyDescent="0.25">
      <c r="A1450">
        <v>41</v>
      </c>
      <c r="B1450">
        <v>41033</v>
      </c>
      <c r="C1450" s="99" t="s">
        <v>2176</v>
      </c>
      <c r="D1450" s="1" t="s">
        <v>1582</v>
      </c>
      <c r="E1450">
        <v>-0.25</v>
      </c>
      <c r="F1450" s="1">
        <v>-0.49313823366897103</v>
      </c>
      <c r="G1450" s="1">
        <v>2.9609000000000001</v>
      </c>
      <c r="H1450">
        <v>0.5</v>
      </c>
      <c r="I1450" s="1">
        <v>0.26860994902019197</v>
      </c>
      <c r="J1450" s="1">
        <v>4.2920999999999996</v>
      </c>
      <c r="K1450">
        <v>-0.25</v>
      </c>
      <c r="L1450">
        <v>-0.29077364533577416</v>
      </c>
      <c r="M1450">
        <v>5.7032999999999996</v>
      </c>
      <c r="N1450">
        <v>84063</v>
      </c>
      <c r="O1450">
        <v>24.623000000000001</v>
      </c>
      <c r="P1450">
        <v>6.9589999999999996</v>
      </c>
      <c r="Q1450">
        <v>0.35299999999999998</v>
      </c>
      <c r="R1450">
        <v>4.9720000000000004</v>
      </c>
      <c r="S1450">
        <v>2</v>
      </c>
      <c r="T1450">
        <v>1.3898999999999999</v>
      </c>
      <c r="U1450">
        <v>19.472000000000001</v>
      </c>
      <c r="V1450">
        <v>467.88</v>
      </c>
      <c r="W1450">
        <v>34.497999999999998</v>
      </c>
      <c r="X1450">
        <v>12.134</v>
      </c>
      <c r="Y1450">
        <v>871.99</v>
      </c>
      <c r="Z1450">
        <v>4.4368999999999996</v>
      </c>
      <c r="AA1450">
        <v>6.9488000000000003</v>
      </c>
      <c r="AB1450">
        <v>1.8201000000000001</v>
      </c>
      <c r="AC1450">
        <v>130.93299999999999</v>
      </c>
      <c r="AD1450">
        <v>4.1159999999999997</v>
      </c>
      <c r="AE1450">
        <v>16.416</v>
      </c>
      <c r="AF1450">
        <v>88.623999999999995</v>
      </c>
      <c r="AG1450">
        <v>21.53</v>
      </c>
      <c r="AH1450">
        <v>32.951000000000001</v>
      </c>
      <c r="AI1450">
        <v>2.3879999999999999</v>
      </c>
      <c r="AJ1450">
        <v>0.126</v>
      </c>
      <c r="AK1450">
        <v>6.2590000000000003</v>
      </c>
      <c r="AL1450">
        <v>10.856</v>
      </c>
      <c r="AM1450">
        <v>4.0570000000000004</v>
      </c>
      <c r="AN1450">
        <v>4.3064400000000003</v>
      </c>
      <c r="AO1450">
        <v>4.5291399999999999</v>
      </c>
      <c r="AP1450">
        <v>3</v>
      </c>
      <c r="AQ1450">
        <v>2</v>
      </c>
      <c r="AR1450" s="4">
        <v>1449</v>
      </c>
      <c r="AS1450" s="4">
        <f>ROWS($D$2:D1450)</f>
        <v>1449</v>
      </c>
      <c r="AT1450" s="4" t="str">
        <f>IF(D1450=PUBLIC!$C$15,AS1450,"")</f>
        <v/>
      </c>
      <c r="AU1450" s="4" t="str">
        <f t="shared" si="22"/>
        <v/>
      </c>
      <c r="AV1450"/>
      <c r="AW1450"/>
      <c r="AX1450"/>
    </row>
    <row r="1451" spans="1:50" x14ac:dyDescent="0.25">
      <c r="A1451">
        <v>41</v>
      </c>
      <c r="B1451">
        <v>41035</v>
      </c>
      <c r="C1451" s="99" t="s">
        <v>2176</v>
      </c>
      <c r="D1451" s="1" t="s">
        <v>1583</v>
      </c>
      <c r="E1451">
        <v>-0.5</v>
      </c>
      <c r="F1451" s="1">
        <v>-0.74826601760096079</v>
      </c>
      <c r="G1451" s="1">
        <v>1.7997000000000001</v>
      </c>
      <c r="H1451">
        <v>-0.25</v>
      </c>
      <c r="I1451" s="1">
        <v>-0.4063426066557434</v>
      </c>
      <c r="J1451" s="1">
        <v>1.6233</v>
      </c>
      <c r="K1451">
        <v>-0.5</v>
      </c>
      <c r="L1451">
        <v>-0.58188281682568743</v>
      </c>
      <c r="M1451">
        <v>3.3065000000000002</v>
      </c>
      <c r="N1451">
        <v>65946</v>
      </c>
      <c r="O1451">
        <v>19.274999999999999</v>
      </c>
      <c r="P1451">
        <v>11.863</v>
      </c>
      <c r="Q1451">
        <v>0.59699999999999998</v>
      </c>
      <c r="R1451">
        <v>8.2729999999999997</v>
      </c>
      <c r="S1451">
        <v>8</v>
      </c>
      <c r="T1451">
        <v>0.01</v>
      </c>
      <c r="U1451">
        <v>18.62</v>
      </c>
      <c r="V1451">
        <v>861.72</v>
      </c>
      <c r="W1451">
        <v>37.909999999999997</v>
      </c>
      <c r="X1451">
        <v>20.015999999999998</v>
      </c>
      <c r="Y1451">
        <v>827.57</v>
      </c>
      <c r="Z1451">
        <v>6.6163999999999996</v>
      </c>
      <c r="AA1451">
        <v>6.9795999999999996</v>
      </c>
      <c r="AB1451">
        <v>3.2829999999999999</v>
      </c>
      <c r="AC1451">
        <v>95.367000000000004</v>
      </c>
      <c r="AD1451">
        <v>4.1929999999999996</v>
      </c>
      <c r="AE1451">
        <v>3.7909999999999999</v>
      </c>
      <c r="AF1451">
        <v>52.012</v>
      </c>
      <c r="AG1451">
        <v>29.42</v>
      </c>
      <c r="AH1451">
        <v>21.228999999999999</v>
      </c>
      <c r="AI1451">
        <v>7.5110000000000001</v>
      </c>
      <c r="AJ1451">
        <v>0.14099999999999999</v>
      </c>
      <c r="AK1451">
        <v>4.7859999999999996</v>
      </c>
      <c r="AL1451">
        <v>11.39</v>
      </c>
      <c r="AM1451">
        <v>4.6219999999999999</v>
      </c>
      <c r="AN1451">
        <v>3.8178857142856999</v>
      </c>
      <c r="AO1451">
        <v>3.9690428571429002</v>
      </c>
      <c r="AP1451">
        <v>3</v>
      </c>
      <c r="AQ1451">
        <v>2</v>
      </c>
      <c r="AR1451" s="4">
        <v>1450</v>
      </c>
      <c r="AS1451" s="4">
        <f>ROWS($D$2:D1451)</f>
        <v>1450</v>
      </c>
      <c r="AT1451" s="4" t="str">
        <f>IF(D1451=PUBLIC!$C$15,AS1451,"")</f>
        <v/>
      </c>
      <c r="AU1451" s="4" t="str">
        <f t="shared" si="22"/>
        <v/>
      </c>
      <c r="AV1451"/>
      <c r="AW1451"/>
      <c r="AX1451"/>
    </row>
    <row r="1452" spans="1:50" x14ac:dyDescent="0.25">
      <c r="A1452">
        <v>41</v>
      </c>
      <c r="B1452">
        <v>41037</v>
      </c>
      <c r="C1452" s="99" t="s">
        <v>2176</v>
      </c>
      <c r="D1452" s="1" t="s">
        <v>1584</v>
      </c>
      <c r="E1452">
        <v>-1</v>
      </c>
      <c r="F1452" s="1">
        <v>-1.1436789290222509</v>
      </c>
      <c r="G1452" s="1">
        <v>0.01</v>
      </c>
      <c r="H1452">
        <v>-0.75</v>
      </c>
      <c r="I1452" s="1">
        <v>-0.81688310561735389</v>
      </c>
      <c r="J1452" s="1">
        <v>0.01</v>
      </c>
      <c r="K1452">
        <v>-0.75</v>
      </c>
      <c r="L1452">
        <v>-0.98348181362617071</v>
      </c>
      <c r="M1452">
        <v>0.01</v>
      </c>
      <c r="N1452">
        <v>7799</v>
      </c>
      <c r="O1452">
        <v>23.041</v>
      </c>
      <c r="P1452">
        <v>7.5910000000000002</v>
      </c>
      <c r="Q1452">
        <v>0.56399999999999995</v>
      </c>
      <c r="R1452">
        <v>6.2060000000000004</v>
      </c>
      <c r="S1452">
        <v>12</v>
      </c>
      <c r="T1452">
        <v>0.01</v>
      </c>
      <c r="U1452">
        <v>17.623999999999999</v>
      </c>
      <c r="V1452">
        <v>216.48</v>
      </c>
      <c r="W1452">
        <v>26.927</v>
      </c>
      <c r="X1452">
        <v>24.361999999999998</v>
      </c>
      <c r="Y1452">
        <v>917.39</v>
      </c>
      <c r="Z1452">
        <v>15.2121</v>
      </c>
      <c r="AA1452">
        <v>15.212</v>
      </c>
      <c r="AB1452">
        <v>0.01</v>
      </c>
      <c r="AC1452">
        <v>116.866</v>
      </c>
      <c r="AD1452">
        <v>3.847</v>
      </c>
      <c r="AE1452">
        <v>15.387</v>
      </c>
      <c r="AF1452">
        <v>15.387</v>
      </c>
      <c r="AG1452">
        <v>0.01</v>
      </c>
      <c r="AH1452">
        <v>25.643999999999998</v>
      </c>
      <c r="AI1452">
        <v>24.440999999999999</v>
      </c>
      <c r="AJ1452">
        <v>0.44700000000000001</v>
      </c>
      <c r="AK1452">
        <v>5.8780000000000001</v>
      </c>
      <c r="AL1452">
        <v>6.1529999999999996</v>
      </c>
      <c r="AM1452">
        <v>1.1000000000000001</v>
      </c>
      <c r="AN1452">
        <v>4.4459799999999996</v>
      </c>
      <c r="AO1452">
        <v>3.61768</v>
      </c>
      <c r="AP1452">
        <v>3</v>
      </c>
      <c r="AQ1452">
        <v>2</v>
      </c>
      <c r="AR1452" s="4">
        <v>1451</v>
      </c>
      <c r="AS1452" s="4">
        <f>ROWS($D$2:D1452)</f>
        <v>1451</v>
      </c>
      <c r="AT1452" s="4" t="str">
        <f>IF(D1452=PUBLIC!$C$15,AS1452,"")</f>
        <v/>
      </c>
      <c r="AU1452" s="4" t="str">
        <f t="shared" si="22"/>
        <v/>
      </c>
      <c r="AV1452"/>
      <c r="AW1452"/>
      <c r="AX1452"/>
    </row>
    <row r="1453" spans="1:50" x14ac:dyDescent="0.25">
      <c r="A1453">
        <v>41</v>
      </c>
      <c r="B1453">
        <v>41041</v>
      </c>
      <c r="C1453" s="99" t="s">
        <v>2176</v>
      </c>
      <c r="D1453" s="1" t="s">
        <v>1585</v>
      </c>
      <c r="E1453">
        <v>0.01</v>
      </c>
      <c r="F1453" s="1">
        <v>-0.225267243167867</v>
      </c>
      <c r="G1453" s="1">
        <v>4.1801000000000004</v>
      </c>
      <c r="H1453">
        <v>-0.25</v>
      </c>
      <c r="I1453" s="1">
        <v>-0.40394001025326981</v>
      </c>
      <c r="J1453" s="1">
        <v>1.6328</v>
      </c>
      <c r="K1453">
        <v>-0.75</v>
      </c>
      <c r="L1453">
        <v>-0.89353043995901882</v>
      </c>
      <c r="M1453">
        <v>0.74060000000000004</v>
      </c>
      <c r="N1453">
        <v>46685</v>
      </c>
      <c r="O1453">
        <v>24.885999999999999</v>
      </c>
      <c r="P1453">
        <v>8.6280000000000001</v>
      </c>
      <c r="Q1453">
        <v>0.439</v>
      </c>
      <c r="R1453">
        <v>7.9829999999999997</v>
      </c>
      <c r="S1453">
        <v>8</v>
      </c>
      <c r="T1453">
        <v>0.01</v>
      </c>
      <c r="U1453">
        <v>18.614999999999998</v>
      </c>
      <c r="V1453">
        <v>538.72</v>
      </c>
      <c r="W1453">
        <v>28.917000000000002</v>
      </c>
      <c r="X1453">
        <v>6.64</v>
      </c>
      <c r="Y1453">
        <v>901.38</v>
      </c>
      <c r="Z1453">
        <v>9.0381999999999998</v>
      </c>
      <c r="AA1453">
        <v>7.2786999999999997</v>
      </c>
      <c r="AB1453">
        <v>4.7694999999999999</v>
      </c>
      <c r="AC1453">
        <v>134.667</v>
      </c>
      <c r="AD1453">
        <v>4.4450000000000003</v>
      </c>
      <c r="AE1453">
        <v>19.064</v>
      </c>
      <c r="AF1453">
        <v>117.16800000000001</v>
      </c>
      <c r="AG1453">
        <v>4.07</v>
      </c>
      <c r="AH1453">
        <v>5.9980000000000002</v>
      </c>
      <c r="AI1453">
        <v>4.4790000000000001</v>
      </c>
      <c r="AJ1453">
        <v>0.315</v>
      </c>
      <c r="AK1453">
        <v>5.5279999999999996</v>
      </c>
      <c r="AL1453">
        <v>5.48</v>
      </c>
      <c r="AM1453">
        <v>3.4089999999999998</v>
      </c>
      <c r="AN1453">
        <v>2.99735</v>
      </c>
      <c r="AO1453">
        <v>3.5257749999999999</v>
      </c>
      <c r="AP1453">
        <v>3</v>
      </c>
      <c r="AQ1453">
        <v>2</v>
      </c>
      <c r="AR1453" s="4">
        <v>1452</v>
      </c>
      <c r="AS1453" s="4">
        <f>ROWS($D$2:D1453)</f>
        <v>1452</v>
      </c>
      <c r="AT1453" s="4" t="str">
        <f>IF(D1453=PUBLIC!$C$15,AS1453,"")</f>
        <v/>
      </c>
      <c r="AU1453" s="4" t="str">
        <f t="shared" si="22"/>
        <v/>
      </c>
      <c r="AV1453"/>
      <c r="AW1453"/>
      <c r="AX1453"/>
    </row>
    <row r="1454" spans="1:50" x14ac:dyDescent="0.25">
      <c r="A1454">
        <v>41</v>
      </c>
      <c r="B1454">
        <v>41043</v>
      </c>
      <c r="C1454" s="99" t="s">
        <v>2176</v>
      </c>
      <c r="D1454" s="1" t="s">
        <v>1586</v>
      </c>
      <c r="E1454">
        <v>-0.75</v>
      </c>
      <c r="F1454" s="1">
        <v>-0.85847278337798982</v>
      </c>
      <c r="G1454" s="1">
        <v>1.2981</v>
      </c>
      <c r="H1454">
        <v>0.01</v>
      </c>
      <c r="I1454" s="1">
        <v>-0.19364959881571722</v>
      </c>
      <c r="J1454" s="1">
        <v>2.4643000000000002</v>
      </c>
      <c r="K1454">
        <v>-0.75</v>
      </c>
      <c r="L1454">
        <v>-0.75036856561190557</v>
      </c>
      <c r="M1454">
        <v>1.9193</v>
      </c>
      <c r="N1454">
        <v>119862</v>
      </c>
      <c r="O1454">
        <v>17.242999999999999</v>
      </c>
      <c r="P1454">
        <v>8.3879999999999999</v>
      </c>
      <c r="Q1454">
        <v>0.49299999999999999</v>
      </c>
      <c r="R1454">
        <v>4.9800000000000004</v>
      </c>
      <c r="S1454">
        <v>2</v>
      </c>
      <c r="T1454">
        <v>1.2422</v>
      </c>
      <c r="U1454">
        <v>17.331</v>
      </c>
      <c r="V1454">
        <v>698.31</v>
      </c>
      <c r="W1454">
        <v>67.661000000000001</v>
      </c>
      <c r="X1454">
        <v>25.529</v>
      </c>
      <c r="Y1454">
        <v>954.65</v>
      </c>
      <c r="Z1454">
        <v>2.2755000000000001</v>
      </c>
      <c r="AA1454">
        <v>6.2237</v>
      </c>
      <c r="AB1454">
        <v>3.3268</v>
      </c>
      <c r="AC1454">
        <v>115.06699999999999</v>
      </c>
      <c r="AD1454">
        <v>3.7959999999999998</v>
      </c>
      <c r="AE1454">
        <v>10.929</v>
      </c>
      <c r="AF1454">
        <v>19.689</v>
      </c>
      <c r="AG1454">
        <v>6.76</v>
      </c>
      <c r="AH1454">
        <v>46.637</v>
      </c>
      <c r="AI1454">
        <v>4.3310000000000004</v>
      </c>
      <c r="AJ1454">
        <v>6.9000000000000006E-2</v>
      </c>
      <c r="AK1454">
        <v>7.0229999999999997</v>
      </c>
      <c r="AL1454">
        <v>14.737</v>
      </c>
      <c r="AM1454">
        <v>3.7429999999999999</v>
      </c>
      <c r="AN1454">
        <v>2.2066666666666999</v>
      </c>
      <c r="AO1454">
        <v>3.3627333333333</v>
      </c>
      <c r="AP1454">
        <v>3</v>
      </c>
      <c r="AQ1454">
        <v>2</v>
      </c>
      <c r="AR1454" s="4">
        <v>1453</v>
      </c>
      <c r="AS1454" s="4">
        <f>ROWS($D$2:D1454)</f>
        <v>1453</v>
      </c>
      <c r="AT1454" s="4" t="str">
        <f>IF(D1454=PUBLIC!$C$15,AS1454,"")</f>
        <v/>
      </c>
      <c r="AU1454" s="4" t="str">
        <f t="shared" si="22"/>
        <v/>
      </c>
      <c r="AV1454"/>
      <c r="AW1454"/>
      <c r="AX1454"/>
    </row>
    <row r="1455" spans="1:50" x14ac:dyDescent="0.25">
      <c r="A1455">
        <v>41</v>
      </c>
      <c r="B1455">
        <v>41045</v>
      </c>
      <c r="C1455" s="99" t="s">
        <v>2176</v>
      </c>
      <c r="D1455" s="1" t="s">
        <v>1587</v>
      </c>
      <c r="E1455">
        <v>0.01</v>
      </c>
      <c r="F1455" s="1">
        <v>-8.5228762638816704E-3</v>
      </c>
      <c r="G1455" s="1">
        <v>5.1665999999999999</v>
      </c>
      <c r="H1455">
        <v>-0.5</v>
      </c>
      <c r="I1455" s="1">
        <v>-0.5392441234452009</v>
      </c>
      <c r="J1455" s="1">
        <v>1.0978000000000001</v>
      </c>
      <c r="K1455">
        <v>-0.75</v>
      </c>
      <c r="L1455">
        <v>-0.8506195294586073</v>
      </c>
      <c r="M1455">
        <v>1.0939000000000001</v>
      </c>
      <c r="N1455">
        <v>30474</v>
      </c>
      <c r="O1455">
        <v>15.928000000000001</v>
      </c>
      <c r="P1455">
        <v>32.863999999999997</v>
      </c>
      <c r="Q1455">
        <v>1.004</v>
      </c>
      <c r="R1455">
        <v>4.1050000000000004</v>
      </c>
      <c r="S1455">
        <v>5</v>
      </c>
      <c r="T1455">
        <v>0.26429999999999998</v>
      </c>
      <c r="U1455">
        <v>24.777999999999999</v>
      </c>
      <c r="V1455">
        <v>712.55</v>
      </c>
      <c r="W1455">
        <v>24.939</v>
      </c>
      <c r="X1455">
        <v>14.439</v>
      </c>
      <c r="Y1455">
        <v>766.79</v>
      </c>
      <c r="Z1455">
        <v>4.3691000000000004</v>
      </c>
      <c r="AA1455">
        <v>1.4005000000000001</v>
      </c>
      <c r="AB1455">
        <v>2.496</v>
      </c>
      <c r="AC1455">
        <v>159.6</v>
      </c>
      <c r="AD1455">
        <v>3.2650000000000001</v>
      </c>
      <c r="AE1455">
        <v>17.064</v>
      </c>
      <c r="AF1455">
        <v>38.722000000000001</v>
      </c>
      <c r="AG1455">
        <v>2.2999999999999998</v>
      </c>
      <c r="AH1455">
        <v>37.081000000000003</v>
      </c>
      <c r="AI1455">
        <v>15.1</v>
      </c>
      <c r="AJ1455">
        <v>0.224</v>
      </c>
      <c r="AK1455">
        <v>5.335</v>
      </c>
      <c r="AL1455">
        <v>10.548</v>
      </c>
      <c r="AM1455">
        <v>2.4340000000000002</v>
      </c>
      <c r="AN1455">
        <v>3.9784000000000002</v>
      </c>
      <c r="AO1455">
        <v>1.5405374999999999</v>
      </c>
      <c r="AP1455">
        <v>3</v>
      </c>
      <c r="AQ1455">
        <v>2</v>
      </c>
      <c r="AR1455" s="4">
        <v>1454</v>
      </c>
      <c r="AS1455" s="4">
        <f>ROWS($D$2:D1455)</f>
        <v>1454</v>
      </c>
      <c r="AT1455" s="4" t="str">
        <f>IF(D1455=PUBLIC!$C$15,AS1455,"")</f>
        <v/>
      </c>
      <c r="AU1455" s="4" t="str">
        <f t="shared" si="22"/>
        <v/>
      </c>
      <c r="AV1455"/>
      <c r="AW1455"/>
      <c r="AX1455"/>
    </row>
    <row r="1456" spans="1:50" x14ac:dyDescent="0.25">
      <c r="A1456">
        <v>41</v>
      </c>
      <c r="B1456">
        <v>41049</v>
      </c>
      <c r="C1456" s="99" t="s">
        <v>2176</v>
      </c>
      <c r="D1456" s="1" t="s">
        <v>1588</v>
      </c>
      <c r="E1456">
        <v>-1</v>
      </c>
      <c r="F1456" s="1">
        <v>-1.1436789290222509</v>
      </c>
      <c r="G1456" s="1">
        <v>0.01</v>
      </c>
      <c r="H1456">
        <v>-0.75</v>
      </c>
      <c r="I1456" s="1">
        <v>-0.81688310561735389</v>
      </c>
      <c r="J1456" s="1">
        <v>0.01</v>
      </c>
      <c r="K1456">
        <v>-0.5</v>
      </c>
      <c r="L1456">
        <v>-0.5619516523390824</v>
      </c>
      <c r="M1456">
        <v>3.4706000000000001</v>
      </c>
      <c r="N1456">
        <v>11207</v>
      </c>
      <c r="O1456">
        <v>13.893000000000001</v>
      </c>
      <c r="P1456">
        <v>34.674999999999997</v>
      </c>
      <c r="Q1456">
        <v>0.13400000000000001</v>
      </c>
      <c r="R1456">
        <v>4.0060000000000002</v>
      </c>
      <c r="S1456">
        <v>5</v>
      </c>
      <c r="T1456">
        <v>0.95669999999999999</v>
      </c>
      <c r="U1456">
        <v>15.19</v>
      </c>
      <c r="V1456">
        <v>225.18</v>
      </c>
      <c r="W1456">
        <v>11.6</v>
      </c>
      <c r="X1456">
        <v>8.923</v>
      </c>
      <c r="Y1456">
        <v>576.66999999999996</v>
      </c>
      <c r="Z1456">
        <v>0.01</v>
      </c>
      <c r="AA1456">
        <v>2.0933000000000002</v>
      </c>
      <c r="AB1456">
        <v>0.01</v>
      </c>
      <c r="AC1456">
        <v>19.100000000000001</v>
      </c>
      <c r="AD1456">
        <v>2.5430000000000001</v>
      </c>
      <c r="AE1456">
        <v>19.631</v>
      </c>
      <c r="AF1456">
        <v>32.122999999999998</v>
      </c>
      <c r="AG1456">
        <v>75.849999999999994</v>
      </c>
      <c r="AH1456">
        <v>1.7849999999999999</v>
      </c>
      <c r="AI1456">
        <v>21.763000000000002</v>
      </c>
      <c r="AJ1456">
        <v>1.59</v>
      </c>
      <c r="AK1456">
        <v>3.5310000000000001</v>
      </c>
      <c r="AL1456">
        <v>16.849</v>
      </c>
      <c r="AM1456">
        <v>4.625</v>
      </c>
      <c r="AN1456">
        <v>1.0799666666667</v>
      </c>
      <c r="AO1456">
        <v>2.3396833333333</v>
      </c>
      <c r="AP1456">
        <v>3</v>
      </c>
      <c r="AQ1456">
        <v>2</v>
      </c>
      <c r="AR1456" s="4">
        <v>1455</v>
      </c>
      <c r="AS1456" s="4">
        <f>ROWS($D$2:D1456)</f>
        <v>1455</v>
      </c>
      <c r="AT1456" s="4" t="str">
        <f>IF(D1456=PUBLIC!$C$15,AS1456,"")</f>
        <v/>
      </c>
      <c r="AU1456" s="4" t="str">
        <f t="shared" si="22"/>
        <v/>
      </c>
      <c r="AV1456"/>
      <c r="AW1456"/>
      <c r="AX1456"/>
    </row>
    <row r="1457" spans="1:50" x14ac:dyDescent="0.25">
      <c r="A1457">
        <v>41</v>
      </c>
      <c r="B1457">
        <v>41055</v>
      </c>
      <c r="C1457" s="99" t="s">
        <v>2176</v>
      </c>
      <c r="D1457" s="1" t="s">
        <v>1589</v>
      </c>
      <c r="E1457">
        <v>-1</v>
      </c>
      <c r="F1457" s="1">
        <v>-1.1436789290222509</v>
      </c>
      <c r="G1457" s="1">
        <v>0.01</v>
      </c>
      <c r="H1457">
        <v>-0.75</v>
      </c>
      <c r="I1457" s="1">
        <v>-0.81688310561735389</v>
      </c>
      <c r="J1457" s="1">
        <v>0.01</v>
      </c>
      <c r="K1457">
        <v>-0.75</v>
      </c>
      <c r="L1457">
        <v>-0.98348181362617071</v>
      </c>
      <c r="M1457">
        <v>0.01</v>
      </c>
      <c r="N1457">
        <v>1705</v>
      </c>
      <c r="O1457">
        <v>24.282</v>
      </c>
      <c r="P1457">
        <v>5.1029999999999998</v>
      </c>
      <c r="Q1457">
        <v>0.46899999999999997</v>
      </c>
      <c r="R1457">
        <v>6.1</v>
      </c>
      <c r="S1457">
        <v>10</v>
      </c>
      <c r="T1457">
        <v>1.8866000000000001</v>
      </c>
      <c r="U1457">
        <v>17.684999999999999</v>
      </c>
      <c r="V1457">
        <v>264.29000000000002</v>
      </c>
      <c r="W1457">
        <v>41.055999999999997</v>
      </c>
      <c r="X1457">
        <v>0.01</v>
      </c>
      <c r="Y1457">
        <v>945.57</v>
      </c>
      <c r="Z1457">
        <v>0.01</v>
      </c>
      <c r="AA1457">
        <v>0.01</v>
      </c>
      <c r="AB1457">
        <v>0.01</v>
      </c>
      <c r="AC1457">
        <v>80.14</v>
      </c>
      <c r="AD1457">
        <v>3.5190000000000001</v>
      </c>
      <c r="AE1457">
        <v>0.01</v>
      </c>
      <c r="AF1457">
        <v>0.01</v>
      </c>
      <c r="AG1457">
        <v>0.01</v>
      </c>
      <c r="AH1457">
        <v>0.01</v>
      </c>
      <c r="AI1457">
        <v>19.210999999999999</v>
      </c>
      <c r="AJ1457">
        <v>0.26300000000000001</v>
      </c>
      <c r="AK1457">
        <v>8.5530000000000008</v>
      </c>
      <c r="AL1457">
        <v>2.7629999999999999</v>
      </c>
      <c r="AM1457">
        <v>4.0789999999999997</v>
      </c>
      <c r="AN1457">
        <v>0.01</v>
      </c>
      <c r="AO1457">
        <v>2.1495666666667002</v>
      </c>
      <c r="AP1457">
        <v>3</v>
      </c>
      <c r="AQ1457">
        <v>2</v>
      </c>
      <c r="AR1457" s="4">
        <v>1456</v>
      </c>
      <c r="AS1457" s="4">
        <f>ROWS($D$2:D1457)</f>
        <v>1456</v>
      </c>
      <c r="AT1457" s="4" t="str">
        <f>IF(D1457=PUBLIC!$C$15,AS1457,"")</f>
        <v/>
      </c>
      <c r="AU1457" s="4" t="str">
        <f t="shared" si="22"/>
        <v/>
      </c>
      <c r="AV1457"/>
      <c r="AW1457"/>
      <c r="AX1457"/>
    </row>
    <row r="1458" spans="1:50" x14ac:dyDescent="0.25">
      <c r="A1458">
        <v>41</v>
      </c>
      <c r="B1458">
        <v>41057</v>
      </c>
      <c r="C1458" s="99" t="s">
        <v>2176</v>
      </c>
      <c r="D1458" s="1" t="s">
        <v>1590</v>
      </c>
      <c r="E1458">
        <v>0.25</v>
      </c>
      <c r="F1458" s="1">
        <v>0.16750914275636491</v>
      </c>
      <c r="G1458" s="1">
        <v>5.9678000000000004</v>
      </c>
      <c r="H1458">
        <v>-0.75</v>
      </c>
      <c r="I1458" s="1">
        <v>-0.81688310561735389</v>
      </c>
      <c r="J1458" s="1">
        <v>0.01</v>
      </c>
      <c r="K1458">
        <v>-0.5</v>
      </c>
      <c r="L1458">
        <v>-0.65317832903554185</v>
      </c>
      <c r="M1458">
        <v>2.7195</v>
      </c>
      <c r="N1458">
        <v>25552</v>
      </c>
      <c r="O1458">
        <v>22.949000000000002</v>
      </c>
      <c r="P1458">
        <v>10.07</v>
      </c>
      <c r="Q1458">
        <v>0.309</v>
      </c>
      <c r="R1458">
        <v>4.5670000000000002</v>
      </c>
      <c r="S1458">
        <v>4</v>
      </c>
      <c r="T1458">
        <v>0.01</v>
      </c>
      <c r="U1458">
        <v>15.359</v>
      </c>
      <c r="V1458">
        <v>270.47000000000003</v>
      </c>
      <c r="W1458">
        <v>49.311</v>
      </c>
      <c r="X1458">
        <v>10.567</v>
      </c>
      <c r="Y1458">
        <v>980.96</v>
      </c>
      <c r="Z1458">
        <v>1.8651</v>
      </c>
      <c r="AA1458">
        <v>0.01</v>
      </c>
      <c r="AB1458">
        <v>3.5945999999999998</v>
      </c>
      <c r="AC1458">
        <v>113.4</v>
      </c>
      <c r="AD1458">
        <v>4.54</v>
      </c>
      <c r="AE1458">
        <v>9.0009999999999994</v>
      </c>
      <c r="AF1458">
        <v>17.22</v>
      </c>
      <c r="AG1458">
        <v>23.87</v>
      </c>
      <c r="AH1458">
        <v>32.482999999999997</v>
      </c>
      <c r="AI1458">
        <v>9.0069999999999997</v>
      </c>
      <c r="AJ1458">
        <v>0.01</v>
      </c>
      <c r="AK1458">
        <v>6.9379999999999997</v>
      </c>
      <c r="AL1458">
        <v>11.38</v>
      </c>
      <c r="AM1458">
        <v>3.3370000000000002</v>
      </c>
      <c r="AN1458">
        <v>2.4410666666666998</v>
      </c>
      <c r="AO1458">
        <v>5.8631833333332999</v>
      </c>
      <c r="AP1458">
        <v>3</v>
      </c>
      <c r="AQ1458">
        <v>2</v>
      </c>
      <c r="AR1458" s="4">
        <v>1457</v>
      </c>
      <c r="AS1458" s="4">
        <f>ROWS($D$2:D1458)</f>
        <v>1457</v>
      </c>
      <c r="AT1458" s="4" t="str">
        <f>IF(D1458=PUBLIC!$C$15,AS1458,"")</f>
        <v/>
      </c>
      <c r="AU1458" s="4" t="str">
        <f t="shared" si="22"/>
        <v/>
      </c>
      <c r="AV1458"/>
      <c r="AW1458"/>
      <c r="AX1458"/>
    </row>
    <row r="1459" spans="1:50" x14ac:dyDescent="0.25">
      <c r="A1459">
        <v>41</v>
      </c>
      <c r="B1459">
        <v>41059</v>
      </c>
      <c r="C1459" s="99" t="s">
        <v>2176</v>
      </c>
      <c r="D1459" s="1" t="s">
        <v>1591</v>
      </c>
      <c r="E1459">
        <v>-0.5</v>
      </c>
      <c r="F1459" s="1">
        <v>-0.70377464983810512</v>
      </c>
      <c r="G1459" s="1">
        <v>2.0022000000000002</v>
      </c>
      <c r="H1459">
        <v>-0.5</v>
      </c>
      <c r="I1459" s="1">
        <v>-0.57095839595785158</v>
      </c>
      <c r="J1459" s="1">
        <v>0.97240000000000004</v>
      </c>
      <c r="K1459">
        <v>-0.5</v>
      </c>
      <c r="L1459">
        <v>-0.65289897694340782</v>
      </c>
      <c r="M1459">
        <v>2.7218</v>
      </c>
      <c r="N1459">
        <v>76582</v>
      </c>
      <c r="O1459">
        <v>14.084</v>
      </c>
      <c r="P1459">
        <v>25.588000000000001</v>
      </c>
      <c r="Q1459">
        <v>0.67800000000000005</v>
      </c>
      <c r="R1459">
        <v>6.34</v>
      </c>
      <c r="S1459">
        <v>5</v>
      </c>
      <c r="T1459">
        <v>1.3305</v>
      </c>
      <c r="U1459">
        <v>17.984999999999999</v>
      </c>
      <c r="V1459">
        <v>544.39</v>
      </c>
      <c r="W1459">
        <v>194.82400000000001</v>
      </c>
      <c r="X1459">
        <v>8.0960000000000001</v>
      </c>
      <c r="Y1459">
        <v>1088.1600000000001</v>
      </c>
      <c r="Z1459">
        <v>2.3576999999999999</v>
      </c>
      <c r="AA1459">
        <v>4.9062999999999999</v>
      </c>
      <c r="AB1459">
        <v>3.3675000000000002</v>
      </c>
      <c r="AC1459">
        <v>103.06699999999999</v>
      </c>
      <c r="AD1459">
        <v>2.67</v>
      </c>
      <c r="AE1459">
        <v>13.840999999999999</v>
      </c>
      <c r="AF1459">
        <v>28.204999999999998</v>
      </c>
      <c r="AG1459">
        <v>33.56</v>
      </c>
      <c r="AH1459">
        <v>25.463000000000001</v>
      </c>
      <c r="AI1459">
        <v>9.1329999999999991</v>
      </c>
      <c r="AJ1459">
        <v>0.01</v>
      </c>
      <c r="AK1459">
        <v>5.0620000000000003</v>
      </c>
      <c r="AL1459">
        <v>10.824999999999999</v>
      </c>
      <c r="AM1459">
        <v>5.35</v>
      </c>
      <c r="AN1459">
        <v>3.2628714285713998</v>
      </c>
      <c r="AO1459">
        <v>4.5565714285713996</v>
      </c>
      <c r="AP1459">
        <v>3</v>
      </c>
      <c r="AQ1459">
        <v>2</v>
      </c>
      <c r="AR1459" s="4">
        <v>1458</v>
      </c>
      <c r="AS1459" s="4">
        <f>ROWS($D$2:D1459)</f>
        <v>1458</v>
      </c>
      <c r="AT1459" s="4" t="str">
        <f>IF(D1459=PUBLIC!$C$15,AS1459,"")</f>
        <v/>
      </c>
      <c r="AU1459" s="4" t="str">
        <f t="shared" si="22"/>
        <v/>
      </c>
      <c r="AV1459"/>
      <c r="AW1459"/>
      <c r="AX1459"/>
    </row>
    <row r="1460" spans="1:50" x14ac:dyDescent="0.25">
      <c r="A1460">
        <v>41</v>
      </c>
      <c r="B1460">
        <v>41061</v>
      </c>
      <c r="C1460" s="99" t="s">
        <v>2176</v>
      </c>
      <c r="D1460" s="1" t="s">
        <v>1592</v>
      </c>
      <c r="E1460">
        <v>-0.5</v>
      </c>
      <c r="F1460" s="1">
        <v>-0.56289630411196678</v>
      </c>
      <c r="G1460" s="1">
        <v>2.6434000000000002</v>
      </c>
      <c r="H1460">
        <v>-0.75</v>
      </c>
      <c r="I1460" s="1">
        <v>-0.81688310561735389</v>
      </c>
      <c r="J1460" s="1">
        <v>0.01</v>
      </c>
      <c r="K1460">
        <v>-0.25</v>
      </c>
      <c r="L1460">
        <v>-0.42618653556195246</v>
      </c>
      <c r="M1460">
        <v>4.5884</v>
      </c>
      <c r="N1460">
        <v>25758</v>
      </c>
      <c r="O1460">
        <v>18.420999999999999</v>
      </c>
      <c r="P1460">
        <v>4.391</v>
      </c>
      <c r="Q1460">
        <v>0.66</v>
      </c>
      <c r="R1460">
        <v>5.2450000000000001</v>
      </c>
      <c r="S1460">
        <v>8</v>
      </c>
      <c r="T1460">
        <v>1.0665</v>
      </c>
      <c r="U1460">
        <v>18.611000000000001</v>
      </c>
      <c r="V1460">
        <v>636.08000000000004</v>
      </c>
      <c r="W1460">
        <v>53.576000000000001</v>
      </c>
      <c r="X1460">
        <v>15.141</v>
      </c>
      <c r="Y1460">
        <v>944.4</v>
      </c>
      <c r="Z1460">
        <v>2.0678000000000001</v>
      </c>
      <c r="AA1460">
        <v>1.2618</v>
      </c>
      <c r="AB1460">
        <v>8.1355000000000004</v>
      </c>
      <c r="AC1460">
        <v>123.96599999999999</v>
      </c>
      <c r="AD1460">
        <v>3.2610000000000001</v>
      </c>
      <c r="AE1460">
        <v>15.917</v>
      </c>
      <c r="AF1460">
        <v>40.375999999999998</v>
      </c>
      <c r="AG1460">
        <v>6.99</v>
      </c>
      <c r="AH1460">
        <v>76.480999999999995</v>
      </c>
      <c r="AI1460">
        <v>6.39</v>
      </c>
      <c r="AJ1460">
        <v>6.3E-2</v>
      </c>
      <c r="AK1460">
        <v>5.7169999999999996</v>
      </c>
      <c r="AL1460">
        <v>9.2439999999999998</v>
      </c>
      <c r="AM1460">
        <v>4.8109999999999999</v>
      </c>
      <c r="AN1460">
        <v>3.8120250000000002</v>
      </c>
      <c r="AO1460">
        <v>1.5254000000000001</v>
      </c>
      <c r="AP1460">
        <v>3</v>
      </c>
      <c r="AQ1460">
        <v>2</v>
      </c>
      <c r="AR1460" s="4">
        <v>1459</v>
      </c>
      <c r="AS1460" s="4">
        <f>ROWS($D$2:D1460)</f>
        <v>1459</v>
      </c>
      <c r="AT1460" s="4" t="str">
        <f>IF(D1460=PUBLIC!$C$15,AS1460,"")</f>
        <v/>
      </c>
      <c r="AU1460" s="4" t="str">
        <f t="shared" si="22"/>
        <v/>
      </c>
      <c r="AV1460"/>
      <c r="AW1460"/>
      <c r="AX1460"/>
    </row>
    <row r="1461" spans="1:50" x14ac:dyDescent="0.25">
      <c r="A1461">
        <v>41</v>
      </c>
      <c r="B1461">
        <v>41063</v>
      </c>
      <c r="C1461" s="99" t="s">
        <v>2176</v>
      </c>
      <c r="D1461" s="1" t="s">
        <v>1593</v>
      </c>
      <c r="E1461">
        <v>0.75</v>
      </c>
      <c r="F1461" s="1">
        <v>0.68257636965247526</v>
      </c>
      <c r="G1461" s="1">
        <v>8.3120999999999992</v>
      </c>
      <c r="H1461">
        <v>-0.75</v>
      </c>
      <c r="I1461" s="1">
        <v>-0.81688310561735389</v>
      </c>
      <c r="J1461" s="1">
        <v>0.01</v>
      </c>
      <c r="K1461">
        <v>-0.75</v>
      </c>
      <c r="L1461">
        <v>-0.98348181362617071</v>
      </c>
      <c r="M1461">
        <v>0.01</v>
      </c>
      <c r="N1461">
        <v>6836</v>
      </c>
      <c r="O1461">
        <v>26.843</v>
      </c>
      <c r="P1461">
        <v>2.5449999999999999</v>
      </c>
      <c r="Q1461">
        <v>0.39500000000000002</v>
      </c>
      <c r="R1461">
        <v>3.335</v>
      </c>
      <c r="S1461">
        <v>10</v>
      </c>
      <c r="T1461">
        <v>0.01</v>
      </c>
      <c r="U1461">
        <v>14.555</v>
      </c>
      <c r="V1461">
        <v>322</v>
      </c>
      <c r="W1461">
        <v>29.257000000000001</v>
      </c>
      <c r="X1461">
        <v>27.794</v>
      </c>
      <c r="Y1461">
        <v>920.41</v>
      </c>
      <c r="Z1461">
        <v>0.01</v>
      </c>
      <c r="AA1461">
        <v>7.2693000000000003</v>
      </c>
      <c r="AB1461">
        <v>0.01</v>
      </c>
      <c r="AC1461">
        <v>97.299000000000007</v>
      </c>
      <c r="AD1461">
        <v>3.5110000000000001</v>
      </c>
      <c r="AE1461">
        <v>0.01</v>
      </c>
      <c r="AF1461">
        <v>71.679000000000002</v>
      </c>
      <c r="AG1461">
        <v>84.84</v>
      </c>
      <c r="AH1461">
        <v>62.902000000000001</v>
      </c>
      <c r="AI1461">
        <v>14.012</v>
      </c>
      <c r="AJ1461">
        <v>0.01</v>
      </c>
      <c r="AK1461">
        <v>9.3059999999999992</v>
      </c>
      <c r="AL1461">
        <v>6.5179999999999998</v>
      </c>
      <c r="AM1461">
        <v>3.73</v>
      </c>
      <c r="AN1461">
        <v>2.6990111111110999</v>
      </c>
      <c r="AO1461">
        <v>3.6614777777778</v>
      </c>
      <c r="AP1461">
        <v>3</v>
      </c>
      <c r="AQ1461">
        <v>2</v>
      </c>
      <c r="AR1461" s="4">
        <v>1460</v>
      </c>
      <c r="AS1461" s="4">
        <f>ROWS($D$2:D1461)</f>
        <v>1460</v>
      </c>
      <c r="AT1461" s="4" t="str">
        <f>IF(D1461=PUBLIC!$C$15,AS1461,"")</f>
        <v/>
      </c>
      <c r="AU1461" s="4" t="str">
        <f t="shared" si="22"/>
        <v/>
      </c>
      <c r="AV1461"/>
      <c r="AW1461"/>
      <c r="AX1461"/>
    </row>
    <row r="1462" spans="1:50" x14ac:dyDescent="0.25">
      <c r="A1462">
        <v>41</v>
      </c>
      <c r="B1462">
        <v>41065</v>
      </c>
      <c r="C1462" s="99" t="s">
        <v>2176</v>
      </c>
      <c r="D1462" s="1" t="s">
        <v>1594</v>
      </c>
      <c r="E1462">
        <v>-1</v>
      </c>
      <c r="F1462" s="1">
        <v>-1.1436789290222509</v>
      </c>
      <c r="G1462" s="1">
        <v>0.01</v>
      </c>
      <c r="H1462">
        <v>-0.75</v>
      </c>
      <c r="I1462" s="1">
        <v>-0.81688310561735389</v>
      </c>
      <c r="J1462" s="1">
        <v>0.01</v>
      </c>
      <c r="K1462">
        <v>-0.5</v>
      </c>
      <c r="L1462">
        <v>-0.66272488314064326</v>
      </c>
      <c r="M1462">
        <v>2.6408999999999998</v>
      </c>
      <c r="N1462">
        <v>25657</v>
      </c>
      <c r="O1462">
        <v>19.605</v>
      </c>
      <c r="P1462">
        <v>16.716999999999999</v>
      </c>
      <c r="Q1462">
        <v>0.42499999999999999</v>
      </c>
      <c r="R1462">
        <v>6.86</v>
      </c>
      <c r="S1462">
        <v>3</v>
      </c>
      <c r="T1462">
        <v>1.3423</v>
      </c>
      <c r="U1462">
        <v>14.504</v>
      </c>
      <c r="V1462">
        <v>623.88</v>
      </c>
      <c r="W1462">
        <v>39.755000000000003</v>
      </c>
      <c r="X1462">
        <v>7.4050000000000002</v>
      </c>
      <c r="Y1462">
        <v>961.36</v>
      </c>
      <c r="Z1462">
        <v>6.718</v>
      </c>
      <c r="AA1462">
        <v>1.5222</v>
      </c>
      <c r="AB1462">
        <v>3.8712</v>
      </c>
      <c r="AC1462">
        <v>144.501</v>
      </c>
      <c r="AD1462">
        <v>3.3130000000000002</v>
      </c>
      <c r="AE1462">
        <v>16.760000000000002</v>
      </c>
      <c r="AF1462">
        <v>88.474999999999994</v>
      </c>
      <c r="AG1462">
        <v>0.78</v>
      </c>
      <c r="AH1462">
        <v>29.231999999999999</v>
      </c>
      <c r="AI1462">
        <v>10.866</v>
      </c>
      <c r="AJ1462">
        <v>2.7E-2</v>
      </c>
      <c r="AK1462">
        <v>6.54</v>
      </c>
      <c r="AL1462">
        <v>6.2789999999999999</v>
      </c>
      <c r="AM1462">
        <v>3.274</v>
      </c>
      <c r="AN1462">
        <v>1.208725</v>
      </c>
      <c r="AO1462">
        <v>1.643675</v>
      </c>
      <c r="AP1462">
        <v>3</v>
      </c>
      <c r="AQ1462">
        <v>2</v>
      </c>
      <c r="AR1462" s="4">
        <v>1461</v>
      </c>
      <c r="AS1462" s="4">
        <f>ROWS($D$2:D1462)</f>
        <v>1461</v>
      </c>
      <c r="AT1462" s="4" t="str">
        <f>IF(D1462=PUBLIC!$C$15,AS1462,"")</f>
        <v/>
      </c>
      <c r="AU1462" s="4" t="str">
        <f t="shared" si="22"/>
        <v/>
      </c>
      <c r="AV1462"/>
      <c r="AW1462"/>
      <c r="AX1462"/>
    </row>
    <row r="1463" spans="1:50" x14ac:dyDescent="0.25">
      <c r="A1463">
        <v>41</v>
      </c>
      <c r="B1463">
        <v>41069</v>
      </c>
      <c r="C1463" s="99" t="s">
        <v>2176</v>
      </c>
      <c r="D1463" s="1" t="s">
        <v>1595</v>
      </c>
      <c r="E1463">
        <v>-1</v>
      </c>
      <c r="F1463" s="1">
        <v>-1.1436789290222509</v>
      </c>
      <c r="G1463" s="1">
        <v>0.01</v>
      </c>
      <c r="H1463">
        <v>-0.75</v>
      </c>
      <c r="I1463" s="1">
        <v>-0.81688310561735389</v>
      </c>
      <c r="J1463" s="1">
        <v>0.01</v>
      </c>
      <c r="K1463">
        <v>-0.75</v>
      </c>
      <c r="L1463">
        <v>-0.98348181362617071</v>
      </c>
      <c r="M1463">
        <v>0.01</v>
      </c>
      <c r="N1463">
        <v>1369</v>
      </c>
      <c r="O1463">
        <v>35.792999999999999</v>
      </c>
      <c r="P1463">
        <v>1.899</v>
      </c>
      <c r="Q1463">
        <v>0.01</v>
      </c>
      <c r="R1463">
        <v>3.798</v>
      </c>
      <c r="S1463">
        <v>10</v>
      </c>
      <c r="T1463">
        <v>0.01</v>
      </c>
      <c r="U1463">
        <v>20.222999999999999</v>
      </c>
      <c r="V1463">
        <v>72.94</v>
      </c>
      <c r="W1463">
        <v>0.01</v>
      </c>
      <c r="X1463">
        <v>7.3049999999999997</v>
      </c>
      <c r="Y1463">
        <v>471.93</v>
      </c>
      <c r="Z1463">
        <v>0.01</v>
      </c>
      <c r="AA1463">
        <v>0.01</v>
      </c>
      <c r="AB1463">
        <v>0.01</v>
      </c>
      <c r="AC1463">
        <v>80.14</v>
      </c>
      <c r="AD1463">
        <v>2.9220000000000002</v>
      </c>
      <c r="AE1463">
        <v>0.01</v>
      </c>
      <c r="AF1463">
        <v>226.44300000000001</v>
      </c>
      <c r="AG1463">
        <v>7.3</v>
      </c>
      <c r="AH1463">
        <v>0.01</v>
      </c>
      <c r="AI1463">
        <v>18.582000000000001</v>
      </c>
      <c r="AJ1463">
        <v>0.95799999999999996</v>
      </c>
      <c r="AK1463">
        <v>6.8970000000000002</v>
      </c>
      <c r="AL1463">
        <v>0.95799999999999996</v>
      </c>
      <c r="AM1463">
        <v>5.1719999999999997</v>
      </c>
      <c r="AN1463">
        <v>1.1425833333333</v>
      </c>
      <c r="AO1463">
        <v>2.5234000000000001</v>
      </c>
      <c r="AP1463">
        <v>3</v>
      </c>
      <c r="AQ1463">
        <v>2</v>
      </c>
      <c r="AR1463" s="4">
        <v>1462</v>
      </c>
      <c r="AS1463" s="4">
        <f>ROWS($D$2:D1463)</f>
        <v>1462</v>
      </c>
      <c r="AT1463" s="4" t="str">
        <f>IF(D1463=PUBLIC!$C$15,AS1463,"")</f>
        <v/>
      </c>
      <c r="AU1463" s="4" t="str">
        <f t="shared" si="22"/>
        <v/>
      </c>
      <c r="AV1463"/>
      <c r="AW1463"/>
      <c r="AX1463"/>
    </row>
    <row r="1464" spans="1:50" x14ac:dyDescent="0.25">
      <c r="A1464">
        <v>42</v>
      </c>
      <c r="B1464">
        <v>42001</v>
      </c>
      <c r="C1464" s="99" t="s">
        <v>2177</v>
      </c>
      <c r="D1464" s="1" t="s">
        <v>1596</v>
      </c>
      <c r="E1464">
        <v>-0.75</v>
      </c>
      <c r="F1464" s="1">
        <v>-0.87976272676673406</v>
      </c>
      <c r="G1464" s="1">
        <v>1.2012</v>
      </c>
      <c r="H1464">
        <v>-0.25</v>
      </c>
      <c r="I1464" s="1">
        <v>-0.38390994340317464</v>
      </c>
      <c r="J1464" s="1">
        <v>1.712</v>
      </c>
      <c r="K1464">
        <v>0.5</v>
      </c>
      <c r="L1464">
        <v>0.2584082763134215</v>
      </c>
      <c r="M1464">
        <v>10.2249</v>
      </c>
      <c r="N1464">
        <v>101759</v>
      </c>
      <c r="O1464">
        <v>18.256</v>
      </c>
      <c r="P1464">
        <v>6.6050000000000004</v>
      </c>
      <c r="Q1464">
        <v>1.3520000000000001</v>
      </c>
      <c r="R1464">
        <v>2.2810000000000001</v>
      </c>
      <c r="S1464">
        <v>2</v>
      </c>
      <c r="T1464">
        <v>0.01</v>
      </c>
      <c r="U1464">
        <v>9.3640000000000008</v>
      </c>
      <c r="V1464">
        <v>202.4</v>
      </c>
      <c r="W1464">
        <v>47.465000000000003</v>
      </c>
      <c r="X1464">
        <v>46.777000000000001</v>
      </c>
      <c r="Y1464">
        <v>1100.25</v>
      </c>
      <c r="Z1464">
        <v>9.6353000000000009</v>
      </c>
      <c r="AA1464">
        <v>1.9342999999999999</v>
      </c>
      <c r="AB1464">
        <v>2.8814000000000002</v>
      </c>
      <c r="AC1464">
        <v>50</v>
      </c>
      <c r="AD1464">
        <v>2.8889999999999998</v>
      </c>
      <c r="AE1464">
        <v>12.972</v>
      </c>
      <c r="AF1464">
        <v>61.616</v>
      </c>
      <c r="AG1464">
        <v>5.31</v>
      </c>
      <c r="AH1464">
        <v>43.731000000000002</v>
      </c>
      <c r="AI1464">
        <v>2.7749999999999999</v>
      </c>
      <c r="AJ1464">
        <v>0.39300000000000002</v>
      </c>
      <c r="AK1464">
        <v>6.9690000000000003</v>
      </c>
      <c r="AL1464">
        <v>17.605</v>
      </c>
      <c r="AM1464">
        <v>3.85</v>
      </c>
      <c r="AN1464">
        <v>3.6334599999999999</v>
      </c>
      <c r="AO1464">
        <v>20.199580000000001</v>
      </c>
      <c r="AP1464">
        <v>4</v>
      </c>
      <c r="AQ1464">
        <v>3</v>
      </c>
      <c r="AR1464" s="4">
        <v>1463</v>
      </c>
      <c r="AS1464" s="4">
        <f>ROWS($D$2:D1464)</f>
        <v>1463</v>
      </c>
      <c r="AT1464" s="4" t="str">
        <f>IF(D1464=PUBLIC!$C$15,AS1464,"")</f>
        <v/>
      </c>
      <c r="AU1464" s="4" t="str">
        <f t="shared" si="22"/>
        <v/>
      </c>
      <c r="AV1464"/>
      <c r="AW1464"/>
      <c r="AX1464"/>
    </row>
    <row r="1465" spans="1:50" x14ac:dyDescent="0.25">
      <c r="A1465">
        <v>42</v>
      </c>
      <c r="B1465">
        <v>42009</v>
      </c>
      <c r="C1465" s="99" t="s">
        <v>2177</v>
      </c>
      <c r="D1465" s="1" t="s">
        <v>1597</v>
      </c>
      <c r="E1465">
        <v>-0.5</v>
      </c>
      <c r="F1465" s="1">
        <v>-0.69202014033038783</v>
      </c>
      <c r="G1465" s="1">
        <v>2.0556999999999999</v>
      </c>
      <c r="H1465">
        <v>-0.5</v>
      </c>
      <c r="I1465" s="1">
        <v>-0.72100686391443602</v>
      </c>
      <c r="J1465" s="1">
        <v>0.37909999999999999</v>
      </c>
      <c r="K1465">
        <v>0.75</v>
      </c>
      <c r="L1465">
        <v>0.61065911875127465</v>
      </c>
      <c r="M1465">
        <v>13.1251</v>
      </c>
      <c r="N1465">
        <v>48852</v>
      </c>
      <c r="O1465">
        <v>20.538</v>
      </c>
      <c r="P1465">
        <v>1.1160000000000001</v>
      </c>
      <c r="Q1465">
        <v>0.47299999999999998</v>
      </c>
      <c r="R1465">
        <v>1.4079999999999999</v>
      </c>
      <c r="S1465">
        <v>6</v>
      </c>
      <c r="T1465">
        <v>7.7766999999999999</v>
      </c>
      <c r="U1465">
        <v>14.212</v>
      </c>
      <c r="V1465">
        <v>313.69</v>
      </c>
      <c r="W1465">
        <v>62.433</v>
      </c>
      <c r="X1465">
        <v>28.044</v>
      </c>
      <c r="Y1465">
        <v>592.46</v>
      </c>
      <c r="Z1465">
        <v>11.253500000000001</v>
      </c>
      <c r="AA1465">
        <v>2.6027999999999998</v>
      </c>
      <c r="AB1465">
        <v>1.2532000000000001</v>
      </c>
      <c r="AC1465">
        <v>70.266999999999996</v>
      </c>
      <c r="AD1465">
        <v>3.8479999999999999</v>
      </c>
      <c r="AE1465">
        <v>24.972999999999999</v>
      </c>
      <c r="AF1465">
        <v>33.979999999999997</v>
      </c>
      <c r="AG1465">
        <v>6.96</v>
      </c>
      <c r="AH1465">
        <v>75.944000000000003</v>
      </c>
      <c r="AI1465">
        <v>3.68</v>
      </c>
      <c r="AJ1465">
        <v>1.0740000000000001</v>
      </c>
      <c r="AK1465">
        <v>9.01</v>
      </c>
      <c r="AL1465">
        <v>14.446999999999999</v>
      </c>
      <c r="AM1465">
        <v>6.5609999999999999</v>
      </c>
      <c r="AN1465">
        <v>3.3701666666666998</v>
      </c>
      <c r="AO1465">
        <v>22.258800000000001</v>
      </c>
      <c r="AP1465">
        <v>4</v>
      </c>
      <c r="AQ1465">
        <v>3</v>
      </c>
      <c r="AR1465" s="4">
        <v>1464</v>
      </c>
      <c r="AS1465" s="4">
        <f>ROWS($D$2:D1465)</f>
        <v>1464</v>
      </c>
      <c r="AT1465" s="4" t="str">
        <f>IF(D1465=PUBLIC!$C$15,AS1465,"")</f>
        <v/>
      </c>
      <c r="AU1465" s="4" t="str">
        <f t="shared" si="22"/>
        <v/>
      </c>
      <c r="AV1465"/>
      <c r="AW1465"/>
      <c r="AX1465"/>
    </row>
    <row r="1466" spans="1:50" x14ac:dyDescent="0.25">
      <c r="A1466">
        <v>42</v>
      </c>
      <c r="B1466">
        <v>42015</v>
      </c>
      <c r="C1466" s="99" t="s">
        <v>2177</v>
      </c>
      <c r="D1466" s="1" t="s">
        <v>1598</v>
      </c>
      <c r="E1466">
        <v>-0.75</v>
      </c>
      <c r="F1466" s="1">
        <v>-0.81771649340263319</v>
      </c>
      <c r="G1466" s="1">
        <v>1.4836</v>
      </c>
      <c r="H1466">
        <v>-0.5</v>
      </c>
      <c r="I1466" s="1">
        <v>-0.73833084850069264</v>
      </c>
      <c r="J1466" s="1">
        <v>0.31059999999999999</v>
      </c>
      <c r="K1466">
        <v>0.01</v>
      </c>
      <c r="L1466">
        <v>-0.227069222586083</v>
      </c>
      <c r="M1466">
        <v>6.2278000000000002</v>
      </c>
      <c r="N1466">
        <v>61808</v>
      </c>
      <c r="O1466">
        <v>19.332000000000001</v>
      </c>
      <c r="P1466">
        <v>1.4330000000000001</v>
      </c>
      <c r="Q1466">
        <v>0.55200000000000005</v>
      </c>
      <c r="R1466">
        <v>1.883</v>
      </c>
      <c r="S1466">
        <v>5</v>
      </c>
      <c r="T1466">
        <v>0.1007</v>
      </c>
      <c r="U1466">
        <v>12.423</v>
      </c>
      <c r="V1466">
        <v>365.55</v>
      </c>
      <c r="W1466">
        <v>26.047999999999998</v>
      </c>
      <c r="X1466">
        <v>34.462000000000003</v>
      </c>
      <c r="Y1466">
        <v>529.47</v>
      </c>
      <c r="Z1466">
        <v>10.266500000000001</v>
      </c>
      <c r="AA1466">
        <v>0.71430000000000005</v>
      </c>
      <c r="AB1466">
        <v>1.4286000000000001</v>
      </c>
      <c r="AC1466">
        <v>72.400999999999996</v>
      </c>
      <c r="AD1466">
        <v>3.7130000000000001</v>
      </c>
      <c r="AE1466">
        <v>21.195</v>
      </c>
      <c r="AF1466">
        <v>44.816000000000003</v>
      </c>
      <c r="AG1466">
        <v>12.78</v>
      </c>
      <c r="AH1466">
        <v>61.966000000000001</v>
      </c>
      <c r="AI1466">
        <v>3.3170000000000002</v>
      </c>
      <c r="AJ1466">
        <v>2.488</v>
      </c>
      <c r="AK1466">
        <v>7.3</v>
      </c>
      <c r="AL1466">
        <v>18.131</v>
      </c>
      <c r="AM1466">
        <v>5.7709999999999999</v>
      </c>
      <c r="AN1466">
        <v>3.2714857142857001</v>
      </c>
      <c r="AO1466">
        <v>15.991957142857</v>
      </c>
      <c r="AP1466">
        <v>4</v>
      </c>
      <c r="AQ1466">
        <v>3</v>
      </c>
      <c r="AR1466" s="4">
        <v>1465</v>
      </c>
      <c r="AS1466" s="4">
        <f>ROWS($D$2:D1466)</f>
        <v>1465</v>
      </c>
      <c r="AT1466" s="4" t="str">
        <f>IF(D1466=PUBLIC!$C$15,AS1466,"")</f>
        <v/>
      </c>
      <c r="AU1466" s="4" t="str">
        <f t="shared" si="22"/>
        <v/>
      </c>
      <c r="AV1466"/>
      <c r="AW1466"/>
      <c r="AX1466"/>
    </row>
    <row r="1467" spans="1:50" x14ac:dyDescent="0.25">
      <c r="A1467">
        <v>42</v>
      </c>
      <c r="B1467">
        <v>42023</v>
      </c>
      <c r="C1467" s="99" t="s">
        <v>2177</v>
      </c>
      <c r="D1467" s="1" t="s">
        <v>1599</v>
      </c>
      <c r="E1467">
        <v>-1</v>
      </c>
      <c r="F1467" s="1">
        <v>-1.1436789290222509</v>
      </c>
      <c r="G1467" s="1">
        <v>0.01</v>
      </c>
      <c r="H1467">
        <v>-0.75</v>
      </c>
      <c r="I1467" s="1">
        <v>-0.81688310561735389</v>
      </c>
      <c r="J1467" s="1">
        <v>0.01</v>
      </c>
      <c r="K1467">
        <v>-0.75</v>
      </c>
      <c r="L1467">
        <v>-0.98348181362617071</v>
      </c>
      <c r="M1467">
        <v>0.01</v>
      </c>
      <c r="N1467">
        <v>4807</v>
      </c>
      <c r="O1467">
        <v>23.777999999999999</v>
      </c>
      <c r="P1467">
        <v>0.81100000000000005</v>
      </c>
      <c r="Q1467">
        <v>0.60299999999999998</v>
      </c>
      <c r="R1467">
        <v>1.581</v>
      </c>
      <c r="S1467">
        <v>10</v>
      </c>
      <c r="T1467">
        <v>0.01</v>
      </c>
      <c r="U1467">
        <v>12.706</v>
      </c>
      <c r="V1467">
        <v>402.5</v>
      </c>
      <c r="W1467">
        <v>52.006999999999998</v>
      </c>
      <c r="X1467">
        <v>93.613</v>
      </c>
      <c r="Y1467">
        <v>240.51</v>
      </c>
      <c r="Z1467">
        <v>9.2763000000000009</v>
      </c>
      <c r="AA1467">
        <v>0.01</v>
      </c>
      <c r="AB1467">
        <v>0.01</v>
      </c>
      <c r="AC1467">
        <v>112.063</v>
      </c>
      <c r="AD1467">
        <v>5.3049999999999997</v>
      </c>
      <c r="AE1467">
        <v>35.365000000000002</v>
      </c>
      <c r="AF1467">
        <v>8.3209999999999997</v>
      </c>
      <c r="AG1467">
        <v>4.16</v>
      </c>
      <c r="AH1467">
        <v>76.971000000000004</v>
      </c>
      <c r="AI1467">
        <v>3.5960000000000001</v>
      </c>
      <c r="AJ1467">
        <v>2.444</v>
      </c>
      <c r="AK1467">
        <v>4.0570000000000004</v>
      </c>
      <c r="AL1467">
        <v>40.064999999999998</v>
      </c>
      <c r="AM1467">
        <v>2.2130000000000001</v>
      </c>
      <c r="AN1467">
        <v>2.8680599999999998</v>
      </c>
      <c r="AO1467">
        <v>8.5197599999999998</v>
      </c>
      <c r="AP1467">
        <v>4</v>
      </c>
      <c r="AQ1467">
        <v>3</v>
      </c>
      <c r="AR1467" s="4">
        <v>1466</v>
      </c>
      <c r="AS1467" s="4">
        <f>ROWS($D$2:D1467)</f>
        <v>1466</v>
      </c>
      <c r="AT1467" s="4" t="str">
        <f>IF(D1467=PUBLIC!$C$15,AS1467,"")</f>
        <v/>
      </c>
      <c r="AU1467" s="4" t="str">
        <f t="shared" si="22"/>
        <v/>
      </c>
      <c r="AV1467"/>
      <c r="AW1467"/>
      <c r="AX1467"/>
    </row>
    <row r="1468" spans="1:50" x14ac:dyDescent="0.25">
      <c r="A1468">
        <v>42</v>
      </c>
      <c r="B1468">
        <v>42031</v>
      </c>
      <c r="C1468" s="99" t="s">
        <v>2177</v>
      </c>
      <c r="D1468" s="1" t="s">
        <v>1600</v>
      </c>
      <c r="E1468">
        <v>-1</v>
      </c>
      <c r="F1468" s="1">
        <v>-1.1436789290222509</v>
      </c>
      <c r="G1468" s="1">
        <v>0.01</v>
      </c>
      <c r="H1468">
        <v>0.01</v>
      </c>
      <c r="I1468" s="1">
        <v>-0.12362023630572529</v>
      </c>
      <c r="J1468" s="1">
        <v>2.7412000000000001</v>
      </c>
      <c r="K1468">
        <v>1</v>
      </c>
      <c r="L1468">
        <v>0.76764284878745337</v>
      </c>
      <c r="M1468">
        <v>14.4176</v>
      </c>
      <c r="N1468">
        <v>38939</v>
      </c>
      <c r="O1468">
        <v>17.774000000000001</v>
      </c>
      <c r="P1468">
        <v>0.77300000000000002</v>
      </c>
      <c r="Q1468">
        <v>1.071</v>
      </c>
      <c r="R1468">
        <v>1.8160000000000001</v>
      </c>
      <c r="S1468">
        <v>4</v>
      </c>
      <c r="T1468">
        <v>3.6815000000000002</v>
      </c>
      <c r="U1468">
        <v>18.558</v>
      </c>
      <c r="V1468">
        <v>411.91</v>
      </c>
      <c r="W1468">
        <v>52.133000000000003</v>
      </c>
      <c r="X1468">
        <v>25.681000000000001</v>
      </c>
      <c r="Y1468">
        <v>541.16999999999996</v>
      </c>
      <c r="Z1468">
        <v>4.8753000000000002</v>
      </c>
      <c r="AA1468">
        <v>2.1568000000000001</v>
      </c>
      <c r="AB1468">
        <v>3.7042000000000002</v>
      </c>
      <c r="AC1468">
        <v>71.034000000000006</v>
      </c>
      <c r="AD1468">
        <v>3.7370000000000001</v>
      </c>
      <c r="AE1468">
        <v>14.895</v>
      </c>
      <c r="AF1468">
        <v>52.133000000000003</v>
      </c>
      <c r="AG1468">
        <v>62.15</v>
      </c>
      <c r="AH1468">
        <v>140.476</v>
      </c>
      <c r="AI1468">
        <v>1.5029999999999999</v>
      </c>
      <c r="AJ1468">
        <v>1.35</v>
      </c>
      <c r="AK1468">
        <v>7.6989999999999998</v>
      </c>
      <c r="AL1468">
        <v>12.856999999999999</v>
      </c>
      <c r="AM1468">
        <v>4.1559999999999997</v>
      </c>
      <c r="AN1468">
        <v>2.3708399999999998</v>
      </c>
      <c r="AO1468">
        <v>13.71386</v>
      </c>
      <c r="AP1468">
        <v>4</v>
      </c>
      <c r="AQ1468">
        <v>3</v>
      </c>
      <c r="AR1468" s="4">
        <v>1467</v>
      </c>
      <c r="AS1468" s="4">
        <f>ROWS($D$2:D1468)</f>
        <v>1467</v>
      </c>
      <c r="AT1468" s="4" t="str">
        <f>IF(D1468=PUBLIC!$C$15,AS1468,"")</f>
        <v/>
      </c>
      <c r="AU1468" s="4" t="str">
        <f t="shared" si="22"/>
        <v/>
      </c>
      <c r="AV1468"/>
      <c r="AW1468"/>
      <c r="AX1468"/>
    </row>
    <row r="1469" spans="1:50" x14ac:dyDescent="0.25">
      <c r="A1469">
        <v>42</v>
      </c>
      <c r="B1469">
        <v>42033</v>
      </c>
      <c r="C1469" s="99" t="s">
        <v>2177</v>
      </c>
      <c r="D1469" s="1" t="s">
        <v>1601</v>
      </c>
      <c r="E1469">
        <v>-0.25</v>
      </c>
      <c r="F1469" s="1">
        <v>-0.38682034300010276</v>
      </c>
      <c r="G1469" s="1">
        <v>3.4447999999999999</v>
      </c>
      <c r="H1469">
        <v>-0.75</v>
      </c>
      <c r="I1469" s="1">
        <v>-0.81688310561735389</v>
      </c>
      <c r="J1469" s="1">
        <v>0.01</v>
      </c>
      <c r="K1469">
        <v>0.25</v>
      </c>
      <c r="L1469">
        <v>2.400302487303729E-3</v>
      </c>
      <c r="M1469">
        <v>8.1171000000000006</v>
      </c>
      <c r="N1469">
        <v>81170</v>
      </c>
      <c r="O1469">
        <v>18.940000000000001</v>
      </c>
      <c r="P1469">
        <v>2.8450000000000002</v>
      </c>
      <c r="Q1469">
        <v>2.2749999999999999</v>
      </c>
      <c r="R1469">
        <v>1.5740000000000001</v>
      </c>
      <c r="S1469">
        <v>5</v>
      </c>
      <c r="T1469">
        <v>3.6741999999999999</v>
      </c>
      <c r="U1469">
        <v>14.849</v>
      </c>
      <c r="V1469">
        <v>421.72</v>
      </c>
      <c r="W1469">
        <v>58.642000000000003</v>
      </c>
      <c r="X1469">
        <v>34.125999999999998</v>
      </c>
      <c r="Y1469">
        <v>442.56</v>
      </c>
      <c r="Z1469">
        <v>8.1141000000000005</v>
      </c>
      <c r="AA1469">
        <v>0.75739999999999996</v>
      </c>
      <c r="AB1469">
        <v>3.2258</v>
      </c>
      <c r="AC1469">
        <v>84.066000000000003</v>
      </c>
      <c r="AD1469">
        <v>4.1890000000000001</v>
      </c>
      <c r="AE1469">
        <v>23.408000000000001</v>
      </c>
      <c r="AF1469">
        <v>68.620999999999995</v>
      </c>
      <c r="AG1469">
        <v>19.100000000000001</v>
      </c>
      <c r="AH1469">
        <v>94.247</v>
      </c>
      <c r="AI1469">
        <v>1.3089999999999999</v>
      </c>
      <c r="AJ1469">
        <v>2.7029999999999998</v>
      </c>
      <c r="AK1469">
        <v>6.718</v>
      </c>
      <c r="AL1469">
        <v>10.345000000000001</v>
      </c>
      <c r="AM1469">
        <v>7.06</v>
      </c>
      <c r="AN1469">
        <v>2.0947874999999998</v>
      </c>
      <c r="AO1469">
        <v>11.9423125</v>
      </c>
      <c r="AP1469">
        <v>4</v>
      </c>
      <c r="AQ1469">
        <v>3</v>
      </c>
      <c r="AR1469" s="4">
        <v>1468</v>
      </c>
      <c r="AS1469" s="4">
        <f>ROWS($D$2:D1469)</f>
        <v>1468</v>
      </c>
      <c r="AT1469" s="4" t="str">
        <f>IF(D1469=PUBLIC!$C$15,AS1469,"")</f>
        <v/>
      </c>
      <c r="AU1469" s="4" t="str">
        <f t="shared" si="22"/>
        <v/>
      </c>
      <c r="AV1469"/>
      <c r="AW1469"/>
      <c r="AX1469"/>
    </row>
    <row r="1470" spans="1:50" x14ac:dyDescent="0.25">
      <c r="A1470">
        <v>42</v>
      </c>
      <c r="B1470">
        <v>42035</v>
      </c>
      <c r="C1470" s="99" t="s">
        <v>2177</v>
      </c>
      <c r="D1470" s="1" t="s">
        <v>1602</v>
      </c>
      <c r="E1470">
        <v>-0.5</v>
      </c>
      <c r="F1470" s="1">
        <v>-0.69002077516178539</v>
      </c>
      <c r="G1470" s="1">
        <v>2.0648</v>
      </c>
      <c r="H1470">
        <v>-0.5</v>
      </c>
      <c r="I1470" s="1">
        <v>-0.65105337286978537</v>
      </c>
      <c r="J1470" s="1">
        <v>0.65569999999999995</v>
      </c>
      <c r="K1470">
        <v>0.01</v>
      </c>
      <c r="L1470">
        <v>-0.13869679552664507</v>
      </c>
      <c r="M1470">
        <v>6.9554</v>
      </c>
      <c r="N1470">
        <v>39536</v>
      </c>
      <c r="O1470">
        <v>17.22</v>
      </c>
      <c r="P1470">
        <v>1.3580000000000001</v>
      </c>
      <c r="Q1470">
        <v>1.5349999999999999</v>
      </c>
      <c r="R1470">
        <v>1.72</v>
      </c>
      <c r="S1470">
        <v>5</v>
      </c>
      <c r="T1470">
        <v>1.9499</v>
      </c>
      <c r="U1470">
        <v>17.251000000000001</v>
      </c>
      <c r="V1470">
        <v>400.71</v>
      </c>
      <c r="W1470">
        <v>38.698999999999998</v>
      </c>
      <c r="X1470">
        <v>31.87</v>
      </c>
      <c r="Y1470">
        <v>563.02</v>
      </c>
      <c r="Z1470">
        <v>6.0907999999999998</v>
      </c>
      <c r="AA1470">
        <v>3.1455000000000002</v>
      </c>
      <c r="AB1470">
        <v>1.2490000000000001</v>
      </c>
      <c r="AC1470">
        <v>76.233999999999995</v>
      </c>
      <c r="AD1470">
        <v>3.5030000000000001</v>
      </c>
      <c r="AE1470">
        <v>13.911</v>
      </c>
      <c r="AF1470">
        <v>32.628</v>
      </c>
      <c r="AG1470">
        <v>0.51</v>
      </c>
      <c r="AH1470">
        <v>44.262999999999998</v>
      </c>
      <c r="AI1470">
        <v>1.6060000000000001</v>
      </c>
      <c r="AJ1470">
        <v>1.4419999999999999</v>
      </c>
      <c r="AK1470">
        <v>7.0819999999999999</v>
      </c>
      <c r="AL1470">
        <v>15.81</v>
      </c>
      <c r="AM1470">
        <v>4.3609999999999998</v>
      </c>
      <c r="AN1470">
        <v>1.3888499999999999</v>
      </c>
      <c r="AO1470">
        <v>5.5823</v>
      </c>
      <c r="AP1470">
        <v>4</v>
      </c>
      <c r="AQ1470">
        <v>3</v>
      </c>
      <c r="AR1470" s="4">
        <v>1469</v>
      </c>
      <c r="AS1470" s="4">
        <f>ROWS($D$2:D1470)</f>
        <v>1469</v>
      </c>
      <c r="AT1470" s="4" t="str">
        <f>IF(D1470=PUBLIC!$C$15,AS1470,"")</f>
        <v/>
      </c>
      <c r="AU1470" s="4" t="str">
        <f t="shared" si="22"/>
        <v/>
      </c>
      <c r="AV1470"/>
      <c r="AW1470"/>
      <c r="AX1470"/>
    </row>
    <row r="1471" spans="1:50" x14ac:dyDescent="0.25">
      <c r="A1471">
        <v>42</v>
      </c>
      <c r="B1471">
        <v>42037</v>
      </c>
      <c r="C1471" s="99" t="s">
        <v>2177</v>
      </c>
      <c r="D1471" s="1" t="s">
        <v>1603</v>
      </c>
      <c r="E1471">
        <v>-0.5</v>
      </c>
      <c r="F1471" s="1">
        <v>-0.56915805216747983</v>
      </c>
      <c r="G1471" s="1">
        <v>2.6149</v>
      </c>
      <c r="H1471">
        <v>0.01</v>
      </c>
      <c r="I1471" s="1">
        <v>-5.3366218386858367E-3</v>
      </c>
      <c r="J1471" s="1">
        <v>3.2088999999999999</v>
      </c>
      <c r="K1471">
        <v>0.25</v>
      </c>
      <c r="L1471">
        <v>0.11321806286255276</v>
      </c>
      <c r="M1471">
        <v>9.0295000000000005</v>
      </c>
      <c r="N1471">
        <v>66772</v>
      </c>
      <c r="O1471">
        <v>17.257000000000001</v>
      </c>
      <c r="P1471">
        <v>2.524</v>
      </c>
      <c r="Q1471">
        <v>1.7669999999999999</v>
      </c>
      <c r="R1471">
        <v>2.1909999999999998</v>
      </c>
      <c r="S1471">
        <v>2</v>
      </c>
      <c r="T1471">
        <v>3.9813000000000001</v>
      </c>
      <c r="U1471">
        <v>15.292999999999999</v>
      </c>
      <c r="V1471">
        <v>371.34</v>
      </c>
      <c r="W1471">
        <v>40.884999999999998</v>
      </c>
      <c r="X1471">
        <v>41.185000000000002</v>
      </c>
      <c r="Y1471">
        <v>508.31</v>
      </c>
      <c r="Z1471">
        <v>8.6399000000000008</v>
      </c>
      <c r="AA1471">
        <v>0.68799999999999994</v>
      </c>
      <c r="AB1471">
        <v>2.169</v>
      </c>
      <c r="AC1471">
        <v>85.466999999999999</v>
      </c>
      <c r="AD1471">
        <v>3.37</v>
      </c>
      <c r="AE1471">
        <v>17.972000000000001</v>
      </c>
      <c r="AF1471">
        <v>166.68700000000001</v>
      </c>
      <c r="AG1471">
        <v>8.69</v>
      </c>
      <c r="AH1471">
        <v>20.218</v>
      </c>
      <c r="AI1471">
        <v>1.8129999999999999</v>
      </c>
      <c r="AJ1471">
        <v>0.31</v>
      </c>
      <c r="AK1471">
        <v>5.1929999999999996</v>
      </c>
      <c r="AL1471">
        <v>16.155000000000001</v>
      </c>
      <c r="AM1471">
        <v>3.8170000000000002</v>
      </c>
      <c r="AN1471">
        <v>2.4331666666667</v>
      </c>
      <c r="AO1471">
        <v>14.496016666667</v>
      </c>
      <c r="AP1471">
        <v>4</v>
      </c>
      <c r="AQ1471">
        <v>3</v>
      </c>
      <c r="AR1471" s="4">
        <v>1470</v>
      </c>
      <c r="AS1471" s="4">
        <f>ROWS($D$2:D1471)</f>
        <v>1470</v>
      </c>
      <c r="AT1471" s="4" t="str">
        <f>IF(D1471=PUBLIC!$C$15,AS1471,"")</f>
        <v/>
      </c>
      <c r="AU1471" s="4" t="str">
        <f t="shared" si="22"/>
        <v/>
      </c>
      <c r="AV1471"/>
      <c r="AW1471"/>
      <c r="AX1471"/>
    </row>
    <row r="1472" spans="1:50" x14ac:dyDescent="0.25">
      <c r="A1472">
        <v>42</v>
      </c>
      <c r="B1472">
        <v>42039</v>
      </c>
      <c r="C1472" s="99" t="s">
        <v>2177</v>
      </c>
      <c r="D1472" s="1" t="s">
        <v>1604</v>
      </c>
      <c r="E1472">
        <v>-0.25</v>
      </c>
      <c r="F1472" s="1">
        <v>-0.47332035034941761</v>
      </c>
      <c r="G1472" s="1">
        <v>3.0510999999999999</v>
      </c>
      <c r="H1472">
        <v>0.01</v>
      </c>
      <c r="I1472" s="1">
        <v>-8.0095305688283575E-2</v>
      </c>
      <c r="J1472" s="1">
        <v>2.9133</v>
      </c>
      <c r="K1472">
        <v>2</v>
      </c>
      <c r="L1472">
        <v>1.7962172520248865</v>
      </c>
      <c r="M1472">
        <v>22.886199999999999</v>
      </c>
      <c r="N1472">
        <v>87027</v>
      </c>
      <c r="O1472">
        <v>18.347000000000001</v>
      </c>
      <c r="P1472">
        <v>1.169</v>
      </c>
      <c r="Q1472">
        <v>1.8069999999999999</v>
      </c>
      <c r="R1472">
        <v>1.8480000000000001</v>
      </c>
      <c r="S1472">
        <v>5</v>
      </c>
      <c r="T1472">
        <v>2.7099000000000002</v>
      </c>
      <c r="U1472">
        <v>14.507999999999999</v>
      </c>
      <c r="V1472">
        <v>438.18</v>
      </c>
      <c r="W1472">
        <v>49.064999999999998</v>
      </c>
      <c r="X1472">
        <v>30.68</v>
      </c>
      <c r="Y1472">
        <v>499.38</v>
      </c>
      <c r="Z1472">
        <v>5.9546000000000001</v>
      </c>
      <c r="AA1472">
        <v>6.5660999999999996</v>
      </c>
      <c r="AB1472">
        <v>1.1995</v>
      </c>
      <c r="AC1472">
        <v>94.4</v>
      </c>
      <c r="AD1472">
        <v>4.28</v>
      </c>
      <c r="AE1472">
        <v>33.093000000000004</v>
      </c>
      <c r="AF1472">
        <v>55.96</v>
      </c>
      <c r="AG1472">
        <v>25.62</v>
      </c>
      <c r="AH1472">
        <v>62.393999999999998</v>
      </c>
      <c r="AI1472">
        <v>2.3879999999999999</v>
      </c>
      <c r="AJ1472">
        <v>0.93200000000000005</v>
      </c>
      <c r="AK1472">
        <v>6.1859999999999999</v>
      </c>
      <c r="AL1472">
        <v>20.381</v>
      </c>
      <c r="AM1472">
        <v>3.8980000000000001</v>
      </c>
      <c r="AN1472">
        <v>2.5520666666667</v>
      </c>
      <c r="AO1472">
        <v>23.638733333333001</v>
      </c>
      <c r="AP1472">
        <v>4</v>
      </c>
      <c r="AQ1472">
        <v>3</v>
      </c>
      <c r="AR1472" s="4">
        <v>1471</v>
      </c>
      <c r="AS1472" s="4">
        <f>ROWS($D$2:D1472)</f>
        <v>1471</v>
      </c>
      <c r="AT1472" s="4" t="str">
        <f>IF(D1472=PUBLIC!$C$15,AS1472,"")</f>
        <v/>
      </c>
      <c r="AU1472" s="4" t="str">
        <f t="shared" si="22"/>
        <v/>
      </c>
      <c r="AV1472"/>
      <c r="AW1472"/>
      <c r="AX1472"/>
    </row>
    <row r="1473" spans="1:50" x14ac:dyDescent="0.25">
      <c r="A1473">
        <v>42</v>
      </c>
      <c r="B1473">
        <v>42047</v>
      </c>
      <c r="C1473" s="99" t="s">
        <v>2177</v>
      </c>
      <c r="D1473" s="1" t="s">
        <v>1605</v>
      </c>
      <c r="E1473">
        <v>-1</v>
      </c>
      <c r="F1473" s="1">
        <v>-1.1436789290222509</v>
      </c>
      <c r="G1473" s="1">
        <v>0.01</v>
      </c>
      <c r="H1473">
        <v>0.5</v>
      </c>
      <c r="I1473" s="1">
        <v>0.452294766611406</v>
      </c>
      <c r="J1473" s="1">
        <v>5.0183999999999997</v>
      </c>
      <c r="K1473">
        <v>0.5</v>
      </c>
      <c r="L1473">
        <v>0.35174831231559034</v>
      </c>
      <c r="M1473">
        <v>10.993399999999999</v>
      </c>
      <c r="N1473">
        <v>31111</v>
      </c>
      <c r="O1473">
        <v>20.545999999999999</v>
      </c>
      <c r="P1473">
        <v>0.71699999999999997</v>
      </c>
      <c r="Q1473">
        <v>0.45600000000000002</v>
      </c>
      <c r="R1473">
        <v>1.331</v>
      </c>
      <c r="S1473">
        <v>9</v>
      </c>
      <c r="T1473">
        <v>0.01</v>
      </c>
      <c r="U1473">
        <v>8.7680000000000007</v>
      </c>
      <c r="V1473">
        <v>575.17999999999995</v>
      </c>
      <c r="W1473">
        <v>34.072000000000003</v>
      </c>
      <c r="X1473">
        <v>53.679000000000002</v>
      </c>
      <c r="Y1473">
        <v>458.8</v>
      </c>
      <c r="Z1473">
        <v>10.313499999999999</v>
      </c>
      <c r="AA1473">
        <v>3.242</v>
      </c>
      <c r="AB1473">
        <v>3.8050999999999999</v>
      </c>
      <c r="AC1473">
        <v>93.332999999999998</v>
      </c>
      <c r="AD1473">
        <v>4.0819999999999999</v>
      </c>
      <c r="AE1473">
        <v>44.679000000000002</v>
      </c>
      <c r="AF1473">
        <v>40.822000000000003</v>
      </c>
      <c r="AG1473">
        <v>36.32</v>
      </c>
      <c r="AH1473">
        <v>77.786000000000001</v>
      </c>
      <c r="AI1473">
        <v>0.47899999999999998</v>
      </c>
      <c r="AJ1473">
        <v>0.98399999999999999</v>
      </c>
      <c r="AK1473">
        <v>4.335</v>
      </c>
      <c r="AL1473">
        <v>39.137999999999998</v>
      </c>
      <c r="AM1473">
        <v>3.2250000000000001</v>
      </c>
      <c r="AN1473">
        <v>2.4033333333333</v>
      </c>
      <c r="AO1473">
        <v>4.6492666666667004</v>
      </c>
      <c r="AP1473">
        <v>4</v>
      </c>
      <c r="AQ1473">
        <v>3</v>
      </c>
      <c r="AR1473" s="4">
        <v>1472</v>
      </c>
      <c r="AS1473" s="4">
        <f>ROWS($D$2:D1473)</f>
        <v>1472</v>
      </c>
      <c r="AT1473" s="4" t="str">
        <f>IF(D1473=PUBLIC!$C$15,AS1473,"")</f>
        <v/>
      </c>
      <c r="AU1473" s="4" t="str">
        <f t="shared" si="22"/>
        <v/>
      </c>
      <c r="AV1473"/>
      <c r="AW1473"/>
      <c r="AX1473"/>
    </row>
    <row r="1474" spans="1:50" x14ac:dyDescent="0.25">
      <c r="A1474">
        <v>42</v>
      </c>
      <c r="B1474">
        <v>42053</v>
      </c>
      <c r="C1474" s="99" t="s">
        <v>2177</v>
      </c>
      <c r="D1474" s="1" t="s">
        <v>1606</v>
      </c>
      <c r="E1474">
        <v>-1</v>
      </c>
      <c r="F1474" s="1">
        <v>-1.1436789290222509</v>
      </c>
      <c r="G1474" s="1">
        <v>0.01</v>
      </c>
      <c r="H1474">
        <v>-0.75</v>
      </c>
      <c r="I1474" s="1">
        <v>-0.81688310561735389</v>
      </c>
      <c r="J1474" s="1">
        <v>0.01</v>
      </c>
      <c r="K1474">
        <v>-0.75</v>
      </c>
      <c r="L1474">
        <v>-0.98348181362617071</v>
      </c>
      <c r="M1474">
        <v>0.01</v>
      </c>
      <c r="N1474">
        <v>7493</v>
      </c>
      <c r="O1474">
        <v>21.46</v>
      </c>
      <c r="P1474">
        <v>7.54</v>
      </c>
      <c r="Q1474">
        <v>30.588999999999999</v>
      </c>
      <c r="R1474">
        <v>2.4159999999999999</v>
      </c>
      <c r="S1474">
        <v>9</v>
      </c>
      <c r="T1474">
        <v>0.01</v>
      </c>
      <c r="U1474">
        <v>12.73</v>
      </c>
      <c r="V1474">
        <v>228.62</v>
      </c>
      <c r="W1474">
        <v>16.015000000000001</v>
      </c>
      <c r="X1474">
        <v>5.3380000000000001</v>
      </c>
      <c r="Y1474">
        <v>352.53</v>
      </c>
      <c r="Z1474">
        <v>0.01</v>
      </c>
      <c r="AA1474">
        <v>3.7121</v>
      </c>
      <c r="AB1474">
        <v>3.6543000000000001</v>
      </c>
      <c r="AC1474">
        <v>41.731999999999999</v>
      </c>
      <c r="AD1474">
        <v>3.9369999999999998</v>
      </c>
      <c r="AE1474">
        <v>12.010999999999999</v>
      </c>
      <c r="AF1474">
        <v>1.335</v>
      </c>
      <c r="AG1474">
        <v>0.01</v>
      </c>
      <c r="AH1474">
        <v>56.052</v>
      </c>
      <c r="AI1474">
        <v>3.238</v>
      </c>
      <c r="AJ1474">
        <v>1.9630000000000001</v>
      </c>
      <c r="AK1474">
        <v>7.7530000000000001</v>
      </c>
      <c r="AL1474">
        <v>7.7530000000000001</v>
      </c>
      <c r="AM1474">
        <v>6.1829999999999998</v>
      </c>
      <c r="AN1474">
        <v>0.99234</v>
      </c>
      <c r="AO1474">
        <v>11.5237</v>
      </c>
      <c r="AP1474">
        <v>4</v>
      </c>
      <c r="AQ1474">
        <v>3</v>
      </c>
      <c r="AR1474" s="4">
        <v>1473</v>
      </c>
      <c r="AS1474" s="4">
        <f>ROWS($D$2:D1474)</f>
        <v>1473</v>
      </c>
      <c r="AT1474" s="4" t="str">
        <f>IF(D1474=PUBLIC!$C$15,AS1474,"")</f>
        <v/>
      </c>
      <c r="AU1474" s="4" t="str">
        <f t="shared" si="22"/>
        <v/>
      </c>
      <c r="AV1474"/>
      <c r="AW1474"/>
      <c r="AX1474"/>
    </row>
    <row r="1475" spans="1:50" x14ac:dyDescent="0.25">
      <c r="A1475">
        <v>42</v>
      </c>
      <c r="B1475">
        <v>42055</v>
      </c>
      <c r="C1475" s="99" t="s">
        <v>2177</v>
      </c>
      <c r="D1475" s="1" t="s">
        <v>1607</v>
      </c>
      <c r="E1475">
        <v>-0.5</v>
      </c>
      <c r="F1475" s="1">
        <v>-0.56871863125130362</v>
      </c>
      <c r="G1475" s="1">
        <v>2.6168999999999998</v>
      </c>
      <c r="H1475">
        <v>-0.5</v>
      </c>
      <c r="I1475" s="1">
        <v>-0.71908478679245724</v>
      </c>
      <c r="J1475" s="1">
        <v>0.38669999999999999</v>
      </c>
      <c r="K1475">
        <v>0.75</v>
      </c>
      <c r="L1475">
        <v>0.71095866557052145</v>
      </c>
      <c r="M1475">
        <v>13.950900000000001</v>
      </c>
      <c r="N1475">
        <v>152707</v>
      </c>
      <c r="O1475">
        <v>18.169</v>
      </c>
      <c r="P1475">
        <v>5.0579999999999998</v>
      </c>
      <c r="Q1475">
        <v>3.6949999999999998</v>
      </c>
      <c r="R1475">
        <v>2.2770000000000001</v>
      </c>
      <c r="S1475">
        <v>2</v>
      </c>
      <c r="T1475">
        <v>5.2988999999999997</v>
      </c>
      <c r="U1475">
        <v>11.648</v>
      </c>
      <c r="V1475">
        <v>597.74</v>
      </c>
      <c r="W1475">
        <v>63.323999999999998</v>
      </c>
      <c r="X1475">
        <v>21.085999999999999</v>
      </c>
      <c r="Y1475">
        <v>977.95</v>
      </c>
      <c r="Z1475">
        <v>4.7069000000000001</v>
      </c>
      <c r="AA1475">
        <v>1.1655</v>
      </c>
      <c r="AB1475">
        <v>1.9554</v>
      </c>
      <c r="AC1475">
        <v>78.566999999999993</v>
      </c>
      <c r="AD1475">
        <v>3.0649999999999999</v>
      </c>
      <c r="AE1475">
        <v>19.907</v>
      </c>
      <c r="AF1475">
        <v>86.046999999999997</v>
      </c>
      <c r="AG1475">
        <v>14.8</v>
      </c>
      <c r="AH1475">
        <v>59.067</v>
      </c>
      <c r="AI1475">
        <v>3.0640000000000001</v>
      </c>
      <c r="AJ1475">
        <v>0.20599999999999999</v>
      </c>
      <c r="AK1475">
        <v>6.1369999999999996</v>
      </c>
      <c r="AL1475">
        <v>15.906000000000001</v>
      </c>
      <c r="AM1475">
        <v>4.7249999999999996</v>
      </c>
      <c r="AN1475">
        <v>2.4228125</v>
      </c>
      <c r="AO1475">
        <v>17.709287499999999</v>
      </c>
      <c r="AP1475">
        <v>4</v>
      </c>
      <c r="AQ1475">
        <v>3</v>
      </c>
      <c r="AR1475" s="4">
        <v>1474</v>
      </c>
      <c r="AS1475" s="4">
        <f>ROWS($D$2:D1475)</f>
        <v>1474</v>
      </c>
      <c r="AT1475" s="4" t="str">
        <f>IF(D1475=PUBLIC!$C$15,AS1475,"")</f>
        <v/>
      </c>
      <c r="AU1475" s="4" t="str">
        <f t="shared" ref="AU1475:AU1538" si="23">IFERROR(SMALL($AT$2:$AT$2013,AS1475),"")</f>
        <v/>
      </c>
      <c r="AV1475"/>
      <c r="AW1475"/>
      <c r="AX1475"/>
    </row>
    <row r="1476" spans="1:50" x14ac:dyDescent="0.25">
      <c r="A1476">
        <v>42</v>
      </c>
      <c r="B1476">
        <v>42057</v>
      </c>
      <c r="C1476" s="99" t="s">
        <v>2177</v>
      </c>
      <c r="D1476" s="1" t="s">
        <v>1608</v>
      </c>
      <c r="E1476">
        <v>-1</v>
      </c>
      <c r="F1476" s="1">
        <v>-1.1436789290222509</v>
      </c>
      <c r="G1476" s="1">
        <v>0.01</v>
      </c>
      <c r="H1476">
        <v>1</v>
      </c>
      <c r="I1476" s="1">
        <v>0.76496107528277857</v>
      </c>
      <c r="J1476" s="1">
        <v>6.2546999999999997</v>
      </c>
      <c r="K1476">
        <v>0.5</v>
      </c>
      <c r="L1476">
        <v>0.34363495590056786</v>
      </c>
      <c r="M1476">
        <v>10.926600000000001</v>
      </c>
      <c r="N1476">
        <v>14653</v>
      </c>
      <c r="O1476">
        <v>19.443000000000001</v>
      </c>
      <c r="P1476">
        <v>1.0780000000000001</v>
      </c>
      <c r="Q1476">
        <v>1.3380000000000001</v>
      </c>
      <c r="R1476">
        <v>1.099</v>
      </c>
      <c r="S1476">
        <v>7</v>
      </c>
      <c r="T1476">
        <v>6.7331000000000003</v>
      </c>
      <c r="U1476">
        <v>11.166</v>
      </c>
      <c r="V1476">
        <v>288.08</v>
      </c>
      <c r="W1476">
        <v>76.435000000000002</v>
      </c>
      <c r="X1476">
        <v>21.155999999999999</v>
      </c>
      <c r="Y1476">
        <v>600.86</v>
      </c>
      <c r="Z1476">
        <v>8.5405999999999995</v>
      </c>
      <c r="AA1476">
        <v>0.01</v>
      </c>
      <c r="AB1476">
        <v>0.01</v>
      </c>
      <c r="AC1476">
        <v>12.834</v>
      </c>
      <c r="AD1476">
        <v>4.2649999999999997</v>
      </c>
      <c r="AE1476">
        <v>33.44</v>
      </c>
      <c r="AF1476">
        <v>1.365</v>
      </c>
      <c r="AG1476">
        <v>16.38</v>
      </c>
      <c r="AH1476">
        <v>91.448999999999998</v>
      </c>
      <c r="AI1476">
        <v>2.8109999999999999</v>
      </c>
      <c r="AJ1476">
        <v>1.0860000000000001</v>
      </c>
      <c r="AK1476">
        <v>9.7710000000000008</v>
      </c>
      <c r="AL1476">
        <v>21.728000000000002</v>
      </c>
      <c r="AM1476">
        <v>5.3390000000000004</v>
      </c>
      <c r="AN1476">
        <v>4.0863199999999997</v>
      </c>
      <c r="AO1476">
        <v>26.534099999999999</v>
      </c>
      <c r="AP1476">
        <v>4</v>
      </c>
      <c r="AQ1476">
        <v>3</v>
      </c>
      <c r="AR1476" s="4">
        <v>1475</v>
      </c>
      <c r="AS1476" s="4">
        <f>ROWS($D$2:D1476)</f>
        <v>1475</v>
      </c>
      <c r="AT1476" s="4" t="str">
        <f>IF(D1476=PUBLIC!$C$15,AS1476,"")</f>
        <v/>
      </c>
      <c r="AU1476" s="4" t="str">
        <f t="shared" si="23"/>
        <v/>
      </c>
      <c r="AV1476"/>
      <c r="AW1476"/>
      <c r="AX1476"/>
    </row>
    <row r="1477" spans="1:50" x14ac:dyDescent="0.25">
      <c r="A1477">
        <v>42</v>
      </c>
      <c r="B1477">
        <v>42059</v>
      </c>
      <c r="C1477" s="99" t="s">
        <v>2177</v>
      </c>
      <c r="D1477" s="1" t="s">
        <v>1609</v>
      </c>
      <c r="E1477">
        <v>0.25</v>
      </c>
      <c r="F1477" s="1">
        <v>5.8181218811688577E-2</v>
      </c>
      <c r="G1477" s="1">
        <v>5.4702000000000002</v>
      </c>
      <c r="H1477">
        <v>-0.75</v>
      </c>
      <c r="I1477" s="1">
        <v>-0.81688310561735389</v>
      </c>
      <c r="J1477" s="1">
        <v>0.01</v>
      </c>
      <c r="K1477">
        <v>0.75</v>
      </c>
      <c r="L1477">
        <v>0.71921777090317918</v>
      </c>
      <c r="M1477">
        <v>14.0189</v>
      </c>
      <c r="N1477">
        <v>37669</v>
      </c>
      <c r="O1477">
        <v>17.103999999999999</v>
      </c>
      <c r="P1477">
        <v>1.423</v>
      </c>
      <c r="Q1477">
        <v>4.149</v>
      </c>
      <c r="R1477">
        <v>1.829</v>
      </c>
      <c r="S1477">
        <v>4</v>
      </c>
      <c r="T1477">
        <v>3.7909999999999999</v>
      </c>
      <c r="U1477">
        <v>15.288</v>
      </c>
      <c r="V1477">
        <v>295.52</v>
      </c>
      <c r="W1477">
        <v>41.412999999999997</v>
      </c>
      <c r="X1477">
        <v>20.175999999999998</v>
      </c>
      <c r="Y1477">
        <v>687.21</v>
      </c>
      <c r="Z1477">
        <v>15.8254</v>
      </c>
      <c r="AA1477">
        <v>3.2715000000000001</v>
      </c>
      <c r="AB1477">
        <v>1.7174</v>
      </c>
      <c r="AC1477">
        <v>79.867000000000004</v>
      </c>
      <c r="AD1477">
        <v>4.0880000000000001</v>
      </c>
      <c r="AE1477">
        <v>31.591000000000001</v>
      </c>
      <c r="AF1477">
        <v>33.715000000000003</v>
      </c>
      <c r="AG1477">
        <v>5.04</v>
      </c>
      <c r="AH1477">
        <v>37.165999999999997</v>
      </c>
      <c r="AI1477">
        <v>0.749</v>
      </c>
      <c r="AJ1477">
        <v>9.9480000000000004</v>
      </c>
      <c r="AK1477">
        <v>9.8529999999999998</v>
      </c>
      <c r="AL1477">
        <v>5.7969999999999997</v>
      </c>
      <c r="AM1477">
        <v>4.8040000000000003</v>
      </c>
      <c r="AN1477">
        <v>4.1049800000000003</v>
      </c>
      <c r="AO1477">
        <v>29.28998</v>
      </c>
      <c r="AP1477">
        <v>4</v>
      </c>
      <c r="AQ1477">
        <v>3</v>
      </c>
      <c r="AR1477" s="4">
        <v>1476</v>
      </c>
      <c r="AS1477" s="4">
        <f>ROWS($D$2:D1477)</f>
        <v>1476</v>
      </c>
      <c r="AT1477" s="4" t="str">
        <f>IF(D1477=PUBLIC!$C$15,AS1477,"")</f>
        <v/>
      </c>
      <c r="AU1477" s="4" t="str">
        <f t="shared" si="23"/>
        <v/>
      </c>
      <c r="AV1477"/>
      <c r="AW1477"/>
      <c r="AX1477"/>
    </row>
    <row r="1478" spans="1:50" x14ac:dyDescent="0.25">
      <c r="A1478">
        <v>42</v>
      </c>
      <c r="B1478">
        <v>42061</v>
      </c>
      <c r="C1478" s="99" t="s">
        <v>2177</v>
      </c>
      <c r="D1478" s="1" t="s">
        <v>1610</v>
      </c>
      <c r="E1478">
        <v>-0.5</v>
      </c>
      <c r="F1478" s="1">
        <v>-0.71135466064214725</v>
      </c>
      <c r="G1478" s="1">
        <v>1.9677</v>
      </c>
      <c r="H1478">
        <v>-0.5</v>
      </c>
      <c r="I1478" s="1">
        <v>-0.63747238057369804</v>
      </c>
      <c r="J1478" s="1">
        <v>0.70940000000000003</v>
      </c>
      <c r="K1478">
        <v>1.5</v>
      </c>
      <c r="L1478">
        <v>1.2930555511189856</v>
      </c>
      <c r="M1478">
        <v>18.743500000000001</v>
      </c>
      <c r="N1478">
        <v>45844</v>
      </c>
      <c r="O1478">
        <v>18.571999999999999</v>
      </c>
      <c r="P1478">
        <v>1.861</v>
      </c>
      <c r="Q1478">
        <v>5.133</v>
      </c>
      <c r="R1478">
        <v>1.9219999999999999</v>
      </c>
      <c r="S1478">
        <v>5</v>
      </c>
      <c r="T1478">
        <v>0.3044</v>
      </c>
      <c r="U1478">
        <v>13.708</v>
      </c>
      <c r="V1478">
        <v>490.52</v>
      </c>
      <c r="W1478">
        <v>44.499000000000002</v>
      </c>
      <c r="X1478">
        <v>25.739000000000001</v>
      </c>
      <c r="Y1478">
        <v>617.71</v>
      </c>
      <c r="Z1478">
        <v>3.9823</v>
      </c>
      <c r="AA1478">
        <v>0.59540000000000004</v>
      </c>
      <c r="AB1478">
        <v>1.6414</v>
      </c>
      <c r="AC1478">
        <v>64.665999999999997</v>
      </c>
      <c r="AD1478">
        <v>3.5339999999999998</v>
      </c>
      <c r="AE1478">
        <v>17.669</v>
      </c>
      <c r="AF1478">
        <v>39.917999999999999</v>
      </c>
      <c r="AG1478">
        <v>5.67</v>
      </c>
      <c r="AH1478">
        <v>51.261000000000003</v>
      </c>
      <c r="AI1478">
        <v>2.2949999999999999</v>
      </c>
      <c r="AJ1478">
        <v>0.76700000000000002</v>
      </c>
      <c r="AK1478">
        <v>9.6029999999999998</v>
      </c>
      <c r="AL1478">
        <v>13.653</v>
      </c>
      <c r="AM1478">
        <v>4.1959999999999997</v>
      </c>
      <c r="AN1478">
        <v>1.4706714285714</v>
      </c>
      <c r="AO1478">
        <v>10.516771428570999</v>
      </c>
      <c r="AP1478">
        <v>4</v>
      </c>
      <c r="AQ1478">
        <v>3</v>
      </c>
      <c r="AR1478" s="4">
        <v>1477</v>
      </c>
      <c r="AS1478" s="4">
        <f>ROWS($D$2:D1478)</f>
        <v>1477</v>
      </c>
      <c r="AT1478" s="4" t="str">
        <f>IF(D1478=PUBLIC!$C$15,AS1478,"")</f>
        <v/>
      </c>
      <c r="AU1478" s="4" t="str">
        <f t="shared" si="23"/>
        <v/>
      </c>
      <c r="AV1478"/>
      <c r="AW1478"/>
      <c r="AX1478"/>
    </row>
    <row r="1479" spans="1:50" x14ac:dyDescent="0.25">
      <c r="A1479">
        <v>42</v>
      </c>
      <c r="B1479">
        <v>42063</v>
      </c>
      <c r="C1479" s="99" t="s">
        <v>2177</v>
      </c>
      <c r="D1479" s="1" t="s">
        <v>1611</v>
      </c>
      <c r="E1479">
        <v>-0.5</v>
      </c>
      <c r="F1479" s="1">
        <v>-0.61145231534945366</v>
      </c>
      <c r="G1479" s="1">
        <v>2.4224000000000001</v>
      </c>
      <c r="H1479">
        <v>-0.25</v>
      </c>
      <c r="I1479" s="1">
        <v>-0.33128043694478054</v>
      </c>
      <c r="J1479" s="1">
        <v>1.9200999999999999</v>
      </c>
      <c r="K1479">
        <v>1.5</v>
      </c>
      <c r="L1479">
        <v>1.3193389392658552</v>
      </c>
      <c r="M1479">
        <v>18.959900000000001</v>
      </c>
      <c r="N1479">
        <v>87491</v>
      </c>
      <c r="O1479">
        <v>17.085000000000001</v>
      </c>
      <c r="P1479">
        <v>1.264</v>
      </c>
      <c r="Q1479">
        <v>2.2770000000000001</v>
      </c>
      <c r="R1479">
        <v>2.5089999999999999</v>
      </c>
      <c r="S1479">
        <v>3</v>
      </c>
      <c r="T1479">
        <v>0.01</v>
      </c>
      <c r="U1479">
        <v>17.818999999999999</v>
      </c>
      <c r="V1479">
        <v>543.57000000000005</v>
      </c>
      <c r="W1479">
        <v>34.975000000000001</v>
      </c>
      <c r="X1479">
        <v>32.802999999999997</v>
      </c>
      <c r="Y1479">
        <v>655.9</v>
      </c>
      <c r="Z1479">
        <v>10.2058</v>
      </c>
      <c r="AA1479">
        <v>2.7233999999999998</v>
      </c>
      <c r="AB1479">
        <v>1.3037000000000001</v>
      </c>
      <c r="AC1479">
        <v>76.099999999999994</v>
      </c>
      <c r="AD1479">
        <v>3.36</v>
      </c>
      <c r="AE1479">
        <v>22.859000000000002</v>
      </c>
      <c r="AF1479">
        <v>36.689</v>
      </c>
      <c r="AG1479">
        <v>29.26</v>
      </c>
      <c r="AH1479">
        <v>46.176000000000002</v>
      </c>
      <c r="AI1479">
        <v>1.7130000000000001</v>
      </c>
      <c r="AJ1479">
        <v>4.0709999999999997</v>
      </c>
      <c r="AK1479">
        <v>7.274</v>
      </c>
      <c r="AL1479">
        <v>9.3740000000000006</v>
      </c>
      <c r="AM1479">
        <v>4.2110000000000003</v>
      </c>
      <c r="AN1479">
        <v>2.8106</v>
      </c>
      <c r="AO1479">
        <v>13.298579999999999</v>
      </c>
      <c r="AP1479">
        <v>4</v>
      </c>
      <c r="AQ1479">
        <v>3</v>
      </c>
      <c r="AR1479" s="4">
        <v>1478</v>
      </c>
      <c r="AS1479" s="4">
        <f>ROWS($D$2:D1479)</f>
        <v>1478</v>
      </c>
      <c r="AT1479" s="4" t="str">
        <f>IF(D1479=PUBLIC!$C$15,AS1479,"")</f>
        <v/>
      </c>
      <c r="AU1479" s="4" t="str">
        <f t="shared" si="23"/>
        <v/>
      </c>
      <c r="AV1479"/>
      <c r="AW1479"/>
      <c r="AX1479"/>
    </row>
    <row r="1480" spans="1:50" x14ac:dyDescent="0.25">
      <c r="A1480">
        <v>42</v>
      </c>
      <c r="B1480">
        <v>42065</v>
      </c>
      <c r="C1480" s="99" t="s">
        <v>2177</v>
      </c>
      <c r="D1480" s="1" t="s">
        <v>1612</v>
      </c>
      <c r="E1480">
        <v>-0.25</v>
      </c>
      <c r="F1480" s="1">
        <v>-0.33444136979188166</v>
      </c>
      <c r="G1480" s="1">
        <v>3.6831999999999998</v>
      </c>
      <c r="H1480">
        <v>-0.25</v>
      </c>
      <c r="I1480" s="1">
        <v>-0.36013688426291013</v>
      </c>
      <c r="J1480" s="1">
        <v>1.806</v>
      </c>
      <c r="K1480">
        <v>0.5</v>
      </c>
      <c r="L1480">
        <v>0.3454203801415982</v>
      </c>
      <c r="M1480">
        <v>10.9413</v>
      </c>
      <c r="N1480">
        <v>44575</v>
      </c>
      <c r="O1480">
        <v>19.475000000000001</v>
      </c>
      <c r="P1480">
        <v>0.81399999999999995</v>
      </c>
      <c r="Q1480">
        <v>0.628</v>
      </c>
      <c r="R1480">
        <v>1.1639999999999999</v>
      </c>
      <c r="S1480">
        <v>9</v>
      </c>
      <c r="T1480">
        <v>3.6880999999999999</v>
      </c>
      <c r="U1480">
        <v>14.565</v>
      </c>
      <c r="V1480">
        <v>305.08999999999997</v>
      </c>
      <c r="W1480">
        <v>46.887</v>
      </c>
      <c r="X1480">
        <v>28.491</v>
      </c>
      <c r="Y1480">
        <v>473.74</v>
      </c>
      <c r="Z1480">
        <v>4.7102000000000004</v>
      </c>
      <c r="AA1480">
        <v>2.4222000000000001</v>
      </c>
      <c r="AB1480">
        <v>2.8555999999999999</v>
      </c>
      <c r="AC1480">
        <v>80.134</v>
      </c>
      <c r="AD1480">
        <v>4.2290000000000001</v>
      </c>
      <c r="AE1480">
        <v>22.21</v>
      </c>
      <c r="AF1480">
        <v>49.804000000000002</v>
      </c>
      <c r="AG1480">
        <v>38.590000000000003</v>
      </c>
      <c r="AH1480">
        <v>69.994</v>
      </c>
      <c r="AI1480">
        <v>1.583</v>
      </c>
      <c r="AJ1480">
        <v>4.12</v>
      </c>
      <c r="AK1480">
        <v>7.3460000000000001</v>
      </c>
      <c r="AL1480">
        <v>16.806999999999999</v>
      </c>
      <c r="AM1480">
        <v>5.3410000000000002</v>
      </c>
      <c r="AN1480">
        <v>1.3514666666666999</v>
      </c>
      <c r="AO1480">
        <v>12.766299999999999</v>
      </c>
      <c r="AP1480">
        <v>4</v>
      </c>
      <c r="AQ1480">
        <v>3</v>
      </c>
      <c r="AR1480" s="4">
        <v>1479</v>
      </c>
      <c r="AS1480" s="4">
        <f>ROWS($D$2:D1480)</f>
        <v>1479</v>
      </c>
      <c r="AT1480" s="4" t="str">
        <f>IF(D1480=PUBLIC!$C$15,AS1480,"")</f>
        <v/>
      </c>
      <c r="AU1480" s="4" t="str">
        <f t="shared" si="23"/>
        <v/>
      </c>
      <c r="AV1480"/>
      <c r="AW1480"/>
      <c r="AX1480"/>
    </row>
    <row r="1481" spans="1:50" x14ac:dyDescent="0.25">
      <c r="A1481">
        <v>42</v>
      </c>
      <c r="B1481">
        <v>42067</v>
      </c>
      <c r="C1481" s="99" t="s">
        <v>2177</v>
      </c>
      <c r="D1481" s="1" t="s">
        <v>1613</v>
      </c>
      <c r="E1481">
        <v>-1</v>
      </c>
      <c r="F1481" s="1">
        <v>-1.1436789290222509</v>
      </c>
      <c r="G1481" s="1">
        <v>0.01</v>
      </c>
      <c r="H1481">
        <v>-0.75</v>
      </c>
      <c r="I1481" s="1">
        <v>-0.81688310561735389</v>
      </c>
      <c r="J1481" s="1">
        <v>0.01</v>
      </c>
      <c r="K1481">
        <v>-0.75</v>
      </c>
      <c r="L1481">
        <v>-0.82125112255512711</v>
      </c>
      <c r="M1481">
        <v>1.3357000000000001</v>
      </c>
      <c r="N1481">
        <v>24811</v>
      </c>
      <c r="O1481">
        <v>19.797999999999998</v>
      </c>
      <c r="P1481">
        <v>3.0870000000000002</v>
      </c>
      <c r="Q1481">
        <v>0.94299999999999995</v>
      </c>
      <c r="R1481">
        <v>0.92700000000000005</v>
      </c>
      <c r="S1481">
        <v>7</v>
      </c>
      <c r="T1481">
        <v>0.01</v>
      </c>
      <c r="U1481">
        <v>11.958</v>
      </c>
      <c r="V1481">
        <v>318.86</v>
      </c>
      <c r="W1481">
        <v>98.747</v>
      </c>
      <c r="X1481">
        <v>6.8520000000000003</v>
      </c>
      <c r="Y1481">
        <v>721.93</v>
      </c>
      <c r="Z1481">
        <v>7.2281000000000004</v>
      </c>
      <c r="AA1481">
        <v>2.9125999999999999</v>
      </c>
      <c r="AB1481">
        <v>4.1189</v>
      </c>
      <c r="AC1481">
        <v>59.1</v>
      </c>
      <c r="AD1481">
        <v>3.2240000000000002</v>
      </c>
      <c r="AE1481">
        <v>6.8520000000000003</v>
      </c>
      <c r="AF1481">
        <v>32.646999999999998</v>
      </c>
      <c r="AG1481">
        <v>0.01</v>
      </c>
      <c r="AH1481">
        <v>0.80600000000000005</v>
      </c>
      <c r="AI1481">
        <v>5.681</v>
      </c>
      <c r="AJ1481">
        <v>0.24199999999999999</v>
      </c>
      <c r="AK1481">
        <v>9.25</v>
      </c>
      <c r="AL1481">
        <v>22.5</v>
      </c>
      <c r="AM1481">
        <v>6.1550000000000002</v>
      </c>
      <c r="AN1481">
        <v>1.6267857142857001</v>
      </c>
      <c r="AO1481">
        <v>14.633885714286</v>
      </c>
      <c r="AP1481">
        <v>4</v>
      </c>
      <c r="AQ1481">
        <v>3</v>
      </c>
      <c r="AR1481" s="4">
        <v>1480</v>
      </c>
      <c r="AS1481" s="4">
        <f>ROWS($D$2:D1481)</f>
        <v>1480</v>
      </c>
      <c r="AT1481" s="4" t="str">
        <f>IF(D1481=PUBLIC!$C$15,AS1481,"")</f>
        <v/>
      </c>
      <c r="AU1481" s="4" t="str">
        <f t="shared" si="23"/>
        <v/>
      </c>
      <c r="AV1481"/>
      <c r="AW1481"/>
      <c r="AX1481"/>
    </row>
    <row r="1482" spans="1:50" x14ac:dyDescent="0.25">
      <c r="A1482">
        <v>42</v>
      </c>
      <c r="B1482">
        <v>42073</v>
      </c>
      <c r="C1482" s="99" t="s">
        <v>2177</v>
      </c>
      <c r="D1482" s="1" t="s">
        <v>1614</v>
      </c>
      <c r="E1482">
        <v>0.25</v>
      </c>
      <c r="F1482" s="1">
        <v>5.8005450445218057E-2</v>
      </c>
      <c r="G1482" s="1">
        <v>5.4694000000000003</v>
      </c>
      <c r="H1482">
        <v>-0.25</v>
      </c>
      <c r="I1482" s="1">
        <v>-0.32384503334133607</v>
      </c>
      <c r="J1482" s="1">
        <v>1.9495</v>
      </c>
      <c r="K1482">
        <v>5</v>
      </c>
      <c r="L1482">
        <v>4.9484748426376255</v>
      </c>
      <c r="M1482">
        <v>48.839799999999997</v>
      </c>
      <c r="N1482">
        <v>88528</v>
      </c>
      <c r="O1482">
        <v>20.030999999999999</v>
      </c>
      <c r="P1482">
        <v>1.246</v>
      </c>
      <c r="Q1482">
        <v>3.76</v>
      </c>
      <c r="R1482">
        <v>2.7559999999999998</v>
      </c>
      <c r="S1482">
        <v>3</v>
      </c>
      <c r="T1482">
        <v>9.0261999999999993</v>
      </c>
      <c r="U1482">
        <v>14.349</v>
      </c>
      <c r="V1482">
        <v>607.20000000000005</v>
      </c>
      <c r="W1482">
        <v>60.884999999999998</v>
      </c>
      <c r="X1482">
        <v>10.957000000000001</v>
      </c>
      <c r="Y1482">
        <v>555.4</v>
      </c>
      <c r="Z1482">
        <v>7.3051000000000004</v>
      </c>
      <c r="AA1482">
        <v>4.6433999999999997</v>
      </c>
      <c r="AB1482">
        <v>3.8542000000000001</v>
      </c>
      <c r="AC1482">
        <v>103.033</v>
      </c>
      <c r="AD1482">
        <v>4.2469999999999999</v>
      </c>
      <c r="AE1482">
        <v>26.318999999999999</v>
      </c>
      <c r="AF1482">
        <v>63.822000000000003</v>
      </c>
      <c r="AG1482">
        <v>39.76</v>
      </c>
      <c r="AH1482">
        <v>126.288</v>
      </c>
      <c r="AI1482">
        <v>1.3069999999999999</v>
      </c>
      <c r="AJ1482">
        <v>0.48499999999999999</v>
      </c>
      <c r="AK1482">
        <v>6.367</v>
      </c>
      <c r="AL1482">
        <v>15.228</v>
      </c>
      <c r="AM1482">
        <v>4.6239999999999997</v>
      </c>
      <c r="AN1482">
        <v>4.2373799999999999</v>
      </c>
      <c r="AO1482">
        <v>25.05376</v>
      </c>
      <c r="AP1482">
        <v>4</v>
      </c>
      <c r="AQ1482">
        <v>3</v>
      </c>
      <c r="AR1482" s="4">
        <v>1481</v>
      </c>
      <c r="AS1482" s="4">
        <f>ROWS($D$2:D1482)</f>
        <v>1481</v>
      </c>
      <c r="AT1482" s="4" t="str">
        <f>IF(D1482=PUBLIC!$C$15,AS1482,"")</f>
        <v/>
      </c>
      <c r="AU1482" s="4" t="str">
        <f t="shared" si="23"/>
        <v/>
      </c>
      <c r="AV1482"/>
      <c r="AW1482"/>
      <c r="AX1482"/>
    </row>
    <row r="1483" spans="1:50" x14ac:dyDescent="0.25">
      <c r="A1483">
        <v>42</v>
      </c>
      <c r="B1483">
        <v>42083</v>
      </c>
      <c r="C1483" s="99" t="s">
        <v>2177</v>
      </c>
      <c r="D1483" s="1" t="s">
        <v>1615</v>
      </c>
      <c r="E1483">
        <v>0.5</v>
      </c>
      <c r="F1483" s="1">
        <v>0.361755158752121</v>
      </c>
      <c r="G1483" s="1">
        <v>6.8518999999999997</v>
      </c>
      <c r="H1483">
        <v>-0.75</v>
      </c>
      <c r="I1483" s="1">
        <v>-0.81688310561735389</v>
      </c>
      <c r="J1483" s="1">
        <v>0.01</v>
      </c>
      <c r="K1483">
        <v>-0.5</v>
      </c>
      <c r="L1483">
        <v>-0.55861157297661057</v>
      </c>
      <c r="M1483">
        <v>3.4981</v>
      </c>
      <c r="N1483">
        <v>42609</v>
      </c>
      <c r="O1483">
        <v>18.123000000000001</v>
      </c>
      <c r="P1483">
        <v>2.0819999999999999</v>
      </c>
      <c r="Q1483">
        <v>2.4079999999999999</v>
      </c>
      <c r="R1483">
        <v>1.9339999999999999</v>
      </c>
      <c r="S1483">
        <v>8</v>
      </c>
      <c r="T1483">
        <v>0.01</v>
      </c>
      <c r="U1483">
        <v>17.055</v>
      </c>
      <c r="V1483">
        <v>479.38</v>
      </c>
      <c r="W1483">
        <v>42.478999999999999</v>
      </c>
      <c r="X1483">
        <v>50.223999999999997</v>
      </c>
      <c r="Y1483">
        <v>528.74</v>
      </c>
      <c r="Z1483">
        <v>4.3879999999999999</v>
      </c>
      <c r="AA1483">
        <v>3.8656000000000001</v>
      </c>
      <c r="AB1483">
        <v>1.5926</v>
      </c>
      <c r="AC1483">
        <v>92.733999999999995</v>
      </c>
      <c r="AD1483">
        <v>4.7409999999999997</v>
      </c>
      <c r="AE1483">
        <v>23.939</v>
      </c>
      <c r="AF1483">
        <v>34.734000000000002</v>
      </c>
      <c r="AG1483">
        <v>28.4</v>
      </c>
      <c r="AH1483">
        <v>25.815999999999999</v>
      </c>
      <c r="AI1483">
        <v>1.5389999999999999</v>
      </c>
      <c r="AJ1483">
        <v>2.85</v>
      </c>
      <c r="AK1483">
        <v>5.6840000000000002</v>
      </c>
      <c r="AL1483">
        <v>20.491</v>
      </c>
      <c r="AM1483">
        <v>3.84</v>
      </c>
      <c r="AN1483">
        <v>0.64068333333329996</v>
      </c>
      <c r="AO1483">
        <v>6.7759333333332998</v>
      </c>
      <c r="AP1483">
        <v>4</v>
      </c>
      <c r="AQ1483">
        <v>3</v>
      </c>
      <c r="AR1483" s="4">
        <v>1482</v>
      </c>
      <c r="AS1483" s="4">
        <f>ROWS($D$2:D1483)</f>
        <v>1482</v>
      </c>
      <c r="AT1483" s="4" t="str">
        <f>IF(D1483=PUBLIC!$C$15,AS1483,"")</f>
        <v/>
      </c>
      <c r="AU1483" s="4" t="str">
        <f t="shared" si="23"/>
        <v/>
      </c>
      <c r="AV1483"/>
      <c r="AW1483"/>
      <c r="AX1483"/>
    </row>
    <row r="1484" spans="1:50" x14ac:dyDescent="0.25">
      <c r="A1484">
        <v>42</v>
      </c>
      <c r="B1484">
        <v>42087</v>
      </c>
      <c r="C1484" s="99" t="s">
        <v>2177</v>
      </c>
      <c r="D1484" s="1" t="s">
        <v>1616</v>
      </c>
      <c r="E1484">
        <v>-0.75</v>
      </c>
      <c r="F1484" s="1">
        <v>-0.90448015330165377</v>
      </c>
      <c r="G1484" s="1">
        <v>1.0887</v>
      </c>
      <c r="H1484">
        <v>-0.75</v>
      </c>
      <c r="I1484" s="1">
        <v>-0.81688310561735389</v>
      </c>
      <c r="J1484" s="1">
        <v>0.01</v>
      </c>
      <c r="K1484">
        <v>0.75</v>
      </c>
      <c r="L1484">
        <v>0.57405184893858296</v>
      </c>
      <c r="M1484">
        <v>12.823700000000001</v>
      </c>
      <c r="N1484">
        <v>46585</v>
      </c>
      <c r="O1484">
        <v>20.234000000000002</v>
      </c>
      <c r="P1484">
        <v>1.359</v>
      </c>
      <c r="Q1484">
        <v>0.63300000000000001</v>
      </c>
      <c r="R1484">
        <v>1.702</v>
      </c>
      <c r="S1484">
        <v>5</v>
      </c>
      <c r="T1484">
        <v>0.01</v>
      </c>
      <c r="U1484">
        <v>14.61</v>
      </c>
      <c r="V1484">
        <v>394.97</v>
      </c>
      <c r="W1484">
        <v>71.268000000000001</v>
      </c>
      <c r="X1484">
        <v>14.597</v>
      </c>
      <c r="Y1484">
        <v>532.88</v>
      </c>
      <c r="Z1484">
        <v>7.5911999999999997</v>
      </c>
      <c r="AA1484">
        <v>0.01</v>
      </c>
      <c r="AB1484">
        <v>1.7950999999999999</v>
      </c>
      <c r="AC1484">
        <v>86.334000000000003</v>
      </c>
      <c r="AD1484">
        <v>4.0460000000000003</v>
      </c>
      <c r="AE1484">
        <v>12.88</v>
      </c>
      <c r="AF1484">
        <v>102.393</v>
      </c>
      <c r="AG1484">
        <v>3.43</v>
      </c>
      <c r="AH1484">
        <v>84.576999999999998</v>
      </c>
      <c r="AI1484">
        <v>2.8010000000000002</v>
      </c>
      <c r="AJ1484">
        <v>0.42799999999999999</v>
      </c>
      <c r="AK1484">
        <v>7.15</v>
      </c>
      <c r="AL1484">
        <v>22.652999999999999</v>
      </c>
      <c r="AM1484">
        <v>4.3979999999999997</v>
      </c>
      <c r="AN1484">
        <v>0.79427999999999999</v>
      </c>
      <c r="AO1484">
        <v>6.9943200000000001</v>
      </c>
      <c r="AP1484">
        <v>4</v>
      </c>
      <c r="AQ1484">
        <v>3</v>
      </c>
      <c r="AR1484" s="4">
        <v>1483</v>
      </c>
      <c r="AS1484" s="4">
        <f>ROWS($D$2:D1484)</f>
        <v>1483</v>
      </c>
      <c r="AT1484" s="4" t="str">
        <f>IF(D1484=PUBLIC!$C$15,AS1484,"")</f>
        <v/>
      </c>
      <c r="AU1484" s="4" t="str">
        <f t="shared" si="23"/>
        <v/>
      </c>
      <c r="AV1484"/>
      <c r="AW1484"/>
      <c r="AX1484"/>
    </row>
    <row r="1485" spans="1:50" x14ac:dyDescent="0.25">
      <c r="A1485">
        <v>42</v>
      </c>
      <c r="B1485">
        <v>42089</v>
      </c>
      <c r="C1485" s="99" t="s">
        <v>2177</v>
      </c>
      <c r="D1485" s="1" t="s">
        <v>1617</v>
      </c>
      <c r="E1485">
        <v>-0.75</v>
      </c>
      <c r="F1485" s="1">
        <v>-0.9230676580559134</v>
      </c>
      <c r="G1485" s="1">
        <v>1.0041</v>
      </c>
      <c r="H1485">
        <v>0.01</v>
      </c>
      <c r="I1485" s="1">
        <v>-2.2635315936495336E-2</v>
      </c>
      <c r="J1485" s="1">
        <v>3.1404999999999998</v>
      </c>
      <c r="K1485">
        <v>0.01</v>
      </c>
      <c r="L1485">
        <v>-0.10440936265297909</v>
      </c>
      <c r="M1485">
        <v>7.2377000000000002</v>
      </c>
      <c r="N1485">
        <v>167126</v>
      </c>
      <c r="O1485">
        <v>14.949</v>
      </c>
      <c r="P1485">
        <v>14.644</v>
      </c>
      <c r="Q1485">
        <v>12.782999999999999</v>
      </c>
      <c r="R1485">
        <v>4.4569999999999999</v>
      </c>
      <c r="S1485">
        <v>2</v>
      </c>
      <c r="T1485">
        <v>6.2929000000000004</v>
      </c>
      <c r="U1485">
        <v>12.193</v>
      </c>
      <c r="V1485">
        <v>626.32000000000005</v>
      </c>
      <c r="W1485">
        <v>33.747</v>
      </c>
      <c r="X1485">
        <v>5.7439999999999998</v>
      </c>
      <c r="Y1485">
        <v>754.54</v>
      </c>
      <c r="Z1485">
        <v>9.4346999999999994</v>
      </c>
      <c r="AA1485">
        <v>2.8774999999999999</v>
      </c>
      <c r="AB1485">
        <v>2.6448999999999998</v>
      </c>
      <c r="AC1485">
        <v>82.2</v>
      </c>
      <c r="AD1485">
        <v>3.7490000000000001</v>
      </c>
      <c r="AE1485">
        <v>22.977</v>
      </c>
      <c r="AF1485">
        <v>54.869</v>
      </c>
      <c r="AG1485">
        <v>16.87</v>
      </c>
      <c r="AH1485">
        <v>62.347999999999999</v>
      </c>
      <c r="AI1485">
        <v>0.56799999999999995</v>
      </c>
      <c r="AJ1485">
        <v>0.41799999999999998</v>
      </c>
      <c r="AK1485">
        <v>5.327</v>
      </c>
      <c r="AL1485">
        <v>8.8480000000000008</v>
      </c>
      <c r="AM1485">
        <v>5.6319999999999997</v>
      </c>
      <c r="AN1485">
        <v>4.1374000000000004</v>
      </c>
      <c r="AO1485">
        <v>23.222271428570998</v>
      </c>
      <c r="AP1485">
        <v>4</v>
      </c>
      <c r="AQ1485">
        <v>3</v>
      </c>
      <c r="AR1485" s="4">
        <v>1484</v>
      </c>
      <c r="AS1485" s="4">
        <f>ROWS($D$2:D1485)</f>
        <v>1484</v>
      </c>
      <c r="AT1485" s="4" t="str">
        <f>IF(D1485=PUBLIC!$C$15,AS1485,"")</f>
        <v/>
      </c>
      <c r="AU1485" s="4" t="str">
        <f t="shared" si="23"/>
        <v/>
      </c>
      <c r="AV1485"/>
      <c r="AW1485"/>
      <c r="AX1485"/>
    </row>
    <row r="1486" spans="1:50" x14ac:dyDescent="0.25">
      <c r="A1486">
        <v>42</v>
      </c>
      <c r="B1486">
        <v>42093</v>
      </c>
      <c r="C1486" s="99" t="s">
        <v>2177</v>
      </c>
      <c r="D1486" s="1" t="s">
        <v>1618</v>
      </c>
      <c r="E1486">
        <v>-1</v>
      </c>
      <c r="F1486" s="1">
        <v>-1.1436789290222509</v>
      </c>
      <c r="G1486" s="1">
        <v>0.01</v>
      </c>
      <c r="H1486">
        <v>-0.25</v>
      </c>
      <c r="I1486" s="1">
        <v>-0.33947455520163766</v>
      </c>
      <c r="J1486" s="1">
        <v>1.8876999999999999</v>
      </c>
      <c r="K1486">
        <v>0.5</v>
      </c>
      <c r="L1486">
        <v>0.44098308713770284</v>
      </c>
      <c r="M1486">
        <v>11.7281</v>
      </c>
      <c r="N1486">
        <v>18404</v>
      </c>
      <c r="O1486">
        <v>19.989999999999998</v>
      </c>
      <c r="P1486">
        <v>2.3959999999999999</v>
      </c>
      <c r="Q1486">
        <v>1.722</v>
      </c>
      <c r="R1486">
        <v>3.548</v>
      </c>
      <c r="S1486">
        <v>2</v>
      </c>
      <c r="T1486">
        <v>9.1517999999999997</v>
      </c>
      <c r="U1486">
        <v>9.9949999999999992</v>
      </c>
      <c r="V1486">
        <v>263.86</v>
      </c>
      <c r="W1486">
        <v>53.249000000000002</v>
      </c>
      <c r="X1486">
        <v>28.797999999999998</v>
      </c>
      <c r="Y1486">
        <v>1006.76</v>
      </c>
      <c r="Z1486">
        <v>8.7055000000000007</v>
      </c>
      <c r="AA1486">
        <v>1.1792</v>
      </c>
      <c r="AB1486">
        <v>2.2562000000000002</v>
      </c>
      <c r="AC1486">
        <v>82.531999999999996</v>
      </c>
      <c r="AD1486">
        <v>3.1240000000000001</v>
      </c>
      <c r="AE1486">
        <v>17.931000000000001</v>
      </c>
      <c r="AF1486">
        <v>464.57299999999998</v>
      </c>
      <c r="AG1486">
        <v>201.59</v>
      </c>
      <c r="AH1486">
        <v>1.087</v>
      </c>
      <c r="AI1486">
        <v>1.84</v>
      </c>
      <c r="AJ1486">
        <v>0.625</v>
      </c>
      <c r="AK1486">
        <v>4.53</v>
      </c>
      <c r="AL1486">
        <v>10.901</v>
      </c>
      <c r="AM1486">
        <v>4.1529999999999996</v>
      </c>
      <c r="AN1486">
        <v>1.9428000000000001</v>
      </c>
      <c r="AO1486">
        <v>14.995066666667</v>
      </c>
      <c r="AP1486">
        <v>4</v>
      </c>
      <c r="AQ1486">
        <v>3</v>
      </c>
      <c r="AR1486" s="4">
        <v>1485</v>
      </c>
      <c r="AS1486" s="4">
        <f>ROWS($D$2:D1486)</f>
        <v>1485</v>
      </c>
      <c r="AT1486" s="4" t="str">
        <f>IF(D1486=PUBLIC!$C$15,AS1486,"")</f>
        <v/>
      </c>
      <c r="AU1486" s="4" t="str">
        <f t="shared" si="23"/>
        <v/>
      </c>
      <c r="AV1486"/>
      <c r="AW1486"/>
      <c r="AX1486"/>
    </row>
    <row r="1487" spans="1:50" x14ac:dyDescent="0.25">
      <c r="A1487">
        <v>42</v>
      </c>
      <c r="B1487">
        <v>42097</v>
      </c>
      <c r="C1487" s="99" t="s">
        <v>2177</v>
      </c>
      <c r="D1487" s="1" t="s">
        <v>1619</v>
      </c>
      <c r="E1487">
        <v>-0.5</v>
      </c>
      <c r="F1487" s="1">
        <v>-0.63577426305981477</v>
      </c>
      <c r="G1487" s="1">
        <v>2.3117000000000001</v>
      </c>
      <c r="H1487">
        <v>0.25</v>
      </c>
      <c r="I1487" s="1">
        <v>7.0256648129665936E-2</v>
      </c>
      <c r="J1487" s="1">
        <v>3.5078</v>
      </c>
      <c r="K1487">
        <v>1.25</v>
      </c>
      <c r="L1487">
        <v>1.1982823174267376</v>
      </c>
      <c r="M1487">
        <v>17.963200000000001</v>
      </c>
      <c r="N1487">
        <v>93590</v>
      </c>
      <c r="O1487">
        <v>19.667000000000002</v>
      </c>
      <c r="P1487">
        <v>3.0470000000000002</v>
      </c>
      <c r="Q1487">
        <v>2.4649999999999999</v>
      </c>
      <c r="R1487">
        <v>1.3160000000000001</v>
      </c>
      <c r="S1487">
        <v>5</v>
      </c>
      <c r="T1487">
        <v>3.2776000000000001</v>
      </c>
      <c r="U1487">
        <v>14.567</v>
      </c>
      <c r="V1487">
        <v>535.79999999999995</v>
      </c>
      <c r="W1487">
        <v>46.052</v>
      </c>
      <c r="X1487">
        <v>37.930999999999997</v>
      </c>
      <c r="Y1487">
        <v>519.98</v>
      </c>
      <c r="Z1487">
        <v>8.2893000000000008</v>
      </c>
      <c r="AA1487">
        <v>0.61660000000000004</v>
      </c>
      <c r="AB1487">
        <v>1.9999</v>
      </c>
      <c r="AC1487">
        <v>102.033</v>
      </c>
      <c r="AD1487">
        <v>4.258</v>
      </c>
      <c r="AE1487">
        <v>18.699000000000002</v>
      </c>
      <c r="AF1487">
        <v>36.542000000000002</v>
      </c>
      <c r="AG1487">
        <v>12.72</v>
      </c>
      <c r="AH1487">
        <v>54.814</v>
      </c>
      <c r="AI1487">
        <v>1.702</v>
      </c>
      <c r="AJ1487">
        <v>0.9</v>
      </c>
      <c r="AK1487">
        <v>5.6219999999999999</v>
      </c>
      <c r="AL1487">
        <v>14.343</v>
      </c>
      <c r="AM1487">
        <v>4.6760000000000002</v>
      </c>
      <c r="AN1487">
        <v>1.3834666666666999</v>
      </c>
      <c r="AO1487">
        <v>10.697422222222</v>
      </c>
      <c r="AP1487">
        <v>4</v>
      </c>
      <c r="AQ1487">
        <v>3</v>
      </c>
      <c r="AR1487" s="4">
        <v>1486</v>
      </c>
      <c r="AS1487" s="4">
        <f>ROWS($D$2:D1487)</f>
        <v>1486</v>
      </c>
      <c r="AT1487" s="4" t="str">
        <f>IF(D1487=PUBLIC!$C$15,AS1487,"")</f>
        <v/>
      </c>
      <c r="AU1487" s="4" t="str">
        <f t="shared" si="23"/>
        <v/>
      </c>
      <c r="AV1487"/>
      <c r="AW1487"/>
      <c r="AX1487"/>
    </row>
    <row r="1488" spans="1:50" x14ac:dyDescent="0.25">
      <c r="A1488">
        <v>42</v>
      </c>
      <c r="B1488">
        <v>42105</v>
      </c>
      <c r="C1488" s="99" t="s">
        <v>2177</v>
      </c>
      <c r="D1488" s="1" t="s">
        <v>1620</v>
      </c>
      <c r="E1488">
        <v>-0.5</v>
      </c>
      <c r="F1488" s="1">
        <v>-0.70847645364119216</v>
      </c>
      <c r="G1488" s="1">
        <v>1.9807999999999999</v>
      </c>
      <c r="H1488">
        <v>-0.75</v>
      </c>
      <c r="I1488" s="1">
        <v>-0.81688310561735389</v>
      </c>
      <c r="J1488" s="1">
        <v>0.01</v>
      </c>
      <c r="K1488">
        <v>0.01</v>
      </c>
      <c r="L1488">
        <v>-8.7721111583755992E-2</v>
      </c>
      <c r="M1488">
        <v>7.3750999999999998</v>
      </c>
      <c r="N1488">
        <v>17239</v>
      </c>
      <c r="O1488">
        <v>21.788</v>
      </c>
      <c r="P1488">
        <v>1.2010000000000001</v>
      </c>
      <c r="Q1488">
        <v>0.499</v>
      </c>
      <c r="R1488">
        <v>1.589</v>
      </c>
      <c r="S1488">
        <v>9</v>
      </c>
      <c r="T1488">
        <v>0.01</v>
      </c>
      <c r="U1488">
        <v>14.119</v>
      </c>
      <c r="V1488">
        <v>249.2</v>
      </c>
      <c r="W1488">
        <v>43.506</v>
      </c>
      <c r="X1488">
        <v>23.202999999999999</v>
      </c>
      <c r="Y1488">
        <v>560.69000000000005</v>
      </c>
      <c r="Z1488">
        <v>17.953199999999999</v>
      </c>
      <c r="AA1488">
        <v>2.2547999999999999</v>
      </c>
      <c r="AB1488">
        <v>0.01</v>
      </c>
      <c r="AC1488">
        <v>68</v>
      </c>
      <c r="AD1488">
        <v>4.351</v>
      </c>
      <c r="AE1488">
        <v>30.164000000000001</v>
      </c>
      <c r="AF1488">
        <v>7.5410000000000004</v>
      </c>
      <c r="AG1488">
        <v>12.76</v>
      </c>
      <c r="AH1488">
        <v>41.765999999999998</v>
      </c>
      <c r="AI1488">
        <v>4.6909999999999998</v>
      </c>
      <c r="AJ1488">
        <v>2.581</v>
      </c>
      <c r="AK1488">
        <v>7.3010000000000002</v>
      </c>
      <c r="AL1488">
        <v>16.056000000000001</v>
      </c>
      <c r="AM1488">
        <v>5.19</v>
      </c>
      <c r="AN1488">
        <v>1.7619428571429001</v>
      </c>
      <c r="AO1488">
        <v>7.6189571428571004</v>
      </c>
      <c r="AP1488">
        <v>4</v>
      </c>
      <c r="AQ1488">
        <v>3</v>
      </c>
      <c r="AR1488" s="4">
        <v>1487</v>
      </c>
      <c r="AS1488" s="4">
        <f>ROWS($D$2:D1488)</f>
        <v>1487</v>
      </c>
      <c r="AT1488" s="4" t="str">
        <f>IF(D1488=PUBLIC!$C$15,AS1488,"")</f>
        <v/>
      </c>
      <c r="AU1488" s="4" t="str">
        <f t="shared" si="23"/>
        <v/>
      </c>
      <c r="AV1488"/>
      <c r="AW1488"/>
      <c r="AX1488"/>
    </row>
    <row r="1489" spans="1:50" x14ac:dyDescent="0.25">
      <c r="A1489">
        <v>42</v>
      </c>
      <c r="B1489">
        <v>42107</v>
      </c>
      <c r="C1489" s="99" t="s">
        <v>2177</v>
      </c>
      <c r="D1489" s="1" t="s">
        <v>1621</v>
      </c>
      <c r="E1489">
        <v>0.01</v>
      </c>
      <c r="F1489" s="1">
        <v>-5.6463698218721527E-2</v>
      </c>
      <c r="G1489" s="1">
        <v>4.9484000000000004</v>
      </c>
      <c r="H1489">
        <v>0.01</v>
      </c>
      <c r="I1489" s="1">
        <v>-0.17498521834176489</v>
      </c>
      <c r="J1489" s="1">
        <v>2.5381</v>
      </c>
      <c r="K1489">
        <v>1.75</v>
      </c>
      <c r="L1489">
        <v>1.5672578481632229</v>
      </c>
      <c r="M1489">
        <v>21.001100000000001</v>
      </c>
      <c r="N1489">
        <v>145503</v>
      </c>
      <c r="O1489">
        <v>19.239000000000001</v>
      </c>
      <c r="P1489">
        <v>3.5870000000000002</v>
      </c>
      <c r="Q1489">
        <v>2.5990000000000002</v>
      </c>
      <c r="R1489">
        <v>1.758</v>
      </c>
      <c r="S1489">
        <v>5</v>
      </c>
      <c r="T1489">
        <v>5.6284000000000001</v>
      </c>
      <c r="U1489">
        <v>13.044</v>
      </c>
      <c r="V1489">
        <v>596.52</v>
      </c>
      <c r="W1489">
        <v>42.472999999999999</v>
      </c>
      <c r="X1489">
        <v>13.263999999999999</v>
      </c>
      <c r="Y1489">
        <v>420.33</v>
      </c>
      <c r="Z1489">
        <v>13.878399999999999</v>
      </c>
      <c r="AA1489">
        <v>1.2843</v>
      </c>
      <c r="AB1489">
        <v>1.4749000000000001</v>
      </c>
      <c r="AC1489">
        <v>83.7</v>
      </c>
      <c r="AD1489">
        <v>4.3739999999999997</v>
      </c>
      <c r="AE1489">
        <v>23.297999999999998</v>
      </c>
      <c r="AF1489">
        <v>68.59</v>
      </c>
      <c r="AG1489">
        <v>1.03</v>
      </c>
      <c r="AH1489">
        <v>79.655000000000001</v>
      </c>
      <c r="AI1489">
        <v>1.4630000000000001</v>
      </c>
      <c r="AJ1489">
        <v>0.93600000000000005</v>
      </c>
      <c r="AK1489">
        <v>6.5010000000000003</v>
      </c>
      <c r="AL1489">
        <v>18.890999999999998</v>
      </c>
      <c r="AM1489">
        <v>4.8529999999999998</v>
      </c>
      <c r="AN1489">
        <v>1.6339250000000001</v>
      </c>
      <c r="AO1489">
        <v>14.3464875</v>
      </c>
      <c r="AP1489">
        <v>4</v>
      </c>
      <c r="AQ1489">
        <v>3</v>
      </c>
      <c r="AR1489" s="4">
        <v>1488</v>
      </c>
      <c r="AS1489" s="4">
        <f>ROWS($D$2:D1489)</f>
        <v>1488</v>
      </c>
      <c r="AT1489" s="4" t="str">
        <f>IF(D1489=PUBLIC!$C$15,AS1489,"")</f>
        <v/>
      </c>
      <c r="AU1489" s="4" t="str">
        <f t="shared" si="23"/>
        <v/>
      </c>
      <c r="AV1489"/>
      <c r="AW1489"/>
      <c r="AX1489"/>
    </row>
    <row r="1490" spans="1:50" x14ac:dyDescent="0.25">
      <c r="A1490">
        <v>42</v>
      </c>
      <c r="B1490">
        <v>42109</v>
      </c>
      <c r="C1490" s="99" t="s">
        <v>2177</v>
      </c>
      <c r="D1490" s="1" t="s">
        <v>1622</v>
      </c>
      <c r="E1490">
        <v>-1</v>
      </c>
      <c r="F1490" s="1">
        <v>-1.1436789290222509</v>
      </c>
      <c r="G1490" s="1">
        <v>0.01</v>
      </c>
      <c r="H1490">
        <v>0.25</v>
      </c>
      <c r="I1490" s="1">
        <v>5.8800056863134186E-2</v>
      </c>
      <c r="J1490" s="1">
        <v>3.4624999999999999</v>
      </c>
      <c r="K1490">
        <v>-0.25</v>
      </c>
      <c r="L1490">
        <v>-0.4947249640798756</v>
      </c>
      <c r="M1490">
        <v>4.0240999999999998</v>
      </c>
      <c r="N1490">
        <v>40246</v>
      </c>
      <c r="O1490">
        <v>16.818999999999999</v>
      </c>
      <c r="P1490">
        <v>2.1469999999999998</v>
      </c>
      <c r="Q1490">
        <v>0.91700000000000004</v>
      </c>
      <c r="R1490">
        <v>1.667</v>
      </c>
      <c r="S1490">
        <v>8</v>
      </c>
      <c r="T1490">
        <v>0.01</v>
      </c>
      <c r="U1490">
        <v>11.135</v>
      </c>
      <c r="V1490">
        <v>596.34</v>
      </c>
      <c r="W1490">
        <v>64.602999999999994</v>
      </c>
      <c r="X1490">
        <v>9.69</v>
      </c>
      <c r="Y1490">
        <v>818.37</v>
      </c>
      <c r="Z1490">
        <v>5.0567000000000002</v>
      </c>
      <c r="AA1490">
        <v>0.79200000000000004</v>
      </c>
      <c r="AB1490">
        <v>2.8954</v>
      </c>
      <c r="AC1490">
        <v>70.468000000000004</v>
      </c>
      <c r="AD1490">
        <v>2.6589999999999998</v>
      </c>
      <c r="AE1490">
        <v>7.9509999999999996</v>
      </c>
      <c r="AF1490">
        <v>58.142000000000003</v>
      </c>
      <c r="AG1490">
        <v>2.48</v>
      </c>
      <c r="AH1490">
        <v>187.09899999999999</v>
      </c>
      <c r="AI1490">
        <v>3.03</v>
      </c>
      <c r="AJ1490">
        <v>0.27</v>
      </c>
      <c r="AK1490">
        <v>7.8579999999999997</v>
      </c>
      <c r="AL1490">
        <v>18.399000000000001</v>
      </c>
      <c r="AM1490">
        <v>4.1660000000000004</v>
      </c>
      <c r="AN1490">
        <v>0.99434999999999996</v>
      </c>
      <c r="AO1490">
        <v>9.5171250000000001</v>
      </c>
      <c r="AP1490">
        <v>4</v>
      </c>
      <c r="AQ1490">
        <v>3</v>
      </c>
      <c r="AR1490" s="4">
        <v>1489</v>
      </c>
      <c r="AS1490" s="4">
        <f>ROWS($D$2:D1490)</f>
        <v>1489</v>
      </c>
      <c r="AT1490" s="4" t="str">
        <f>IF(D1490=PUBLIC!$C$15,AS1490,"")</f>
        <v/>
      </c>
      <c r="AU1490" s="4" t="str">
        <f t="shared" si="23"/>
        <v/>
      </c>
      <c r="AV1490"/>
      <c r="AW1490"/>
      <c r="AX1490"/>
    </row>
    <row r="1491" spans="1:50" x14ac:dyDescent="0.25">
      <c r="A1491">
        <v>42</v>
      </c>
      <c r="B1491">
        <v>42111</v>
      </c>
      <c r="C1491" s="99" t="s">
        <v>2177</v>
      </c>
      <c r="D1491" s="1" t="s">
        <v>1623</v>
      </c>
      <c r="E1491">
        <v>-0.25</v>
      </c>
      <c r="F1491" s="1">
        <v>-0.36502506555775571</v>
      </c>
      <c r="G1491" s="1">
        <v>3.544</v>
      </c>
      <c r="H1491">
        <v>-0.5</v>
      </c>
      <c r="I1491" s="1">
        <v>-0.516255069446796</v>
      </c>
      <c r="J1491" s="1">
        <v>1.1887000000000001</v>
      </c>
      <c r="K1491">
        <v>0.75</v>
      </c>
      <c r="L1491">
        <v>0.68105584596904589</v>
      </c>
      <c r="M1491">
        <v>13.704700000000001</v>
      </c>
      <c r="N1491">
        <v>76201</v>
      </c>
      <c r="O1491">
        <v>20.471</v>
      </c>
      <c r="P1491">
        <v>1.34</v>
      </c>
      <c r="Q1491">
        <v>2.6080000000000001</v>
      </c>
      <c r="R1491">
        <v>1.2569999999999999</v>
      </c>
      <c r="S1491">
        <v>3</v>
      </c>
      <c r="T1491">
        <v>2.3031999999999999</v>
      </c>
      <c r="U1491">
        <v>12.619</v>
      </c>
      <c r="V1491">
        <v>407.45</v>
      </c>
      <c r="W1491">
        <v>99.736000000000004</v>
      </c>
      <c r="X1491">
        <v>28.477</v>
      </c>
      <c r="Y1491">
        <v>624.07000000000005</v>
      </c>
      <c r="Z1491">
        <v>12.836</v>
      </c>
      <c r="AA1491">
        <v>1.0458000000000001</v>
      </c>
      <c r="AB1491">
        <v>0.88619999999999999</v>
      </c>
      <c r="AC1491">
        <v>71.7</v>
      </c>
      <c r="AD1491">
        <v>3.6739999999999999</v>
      </c>
      <c r="AE1491">
        <v>24.934000000000001</v>
      </c>
      <c r="AF1491">
        <v>38.713000000000001</v>
      </c>
      <c r="AG1491">
        <v>14.44</v>
      </c>
      <c r="AH1491">
        <v>46.719000000000001</v>
      </c>
      <c r="AI1491">
        <v>2.0059999999999998</v>
      </c>
      <c r="AJ1491">
        <v>2.7160000000000002</v>
      </c>
      <c r="AK1491">
        <v>7.383</v>
      </c>
      <c r="AL1491">
        <v>12.351000000000001</v>
      </c>
      <c r="AM1491">
        <v>6.4630000000000001</v>
      </c>
      <c r="AN1491">
        <v>3.4803166666666998</v>
      </c>
      <c r="AO1491">
        <v>22.560316666666999</v>
      </c>
      <c r="AP1491">
        <v>4</v>
      </c>
      <c r="AQ1491">
        <v>3</v>
      </c>
      <c r="AR1491" s="4">
        <v>1490</v>
      </c>
      <c r="AS1491" s="4">
        <f>ROWS($D$2:D1491)</f>
        <v>1490</v>
      </c>
      <c r="AT1491" s="4" t="str">
        <f>IF(D1491=PUBLIC!$C$15,AS1491,"")</f>
        <v/>
      </c>
      <c r="AU1491" s="4" t="str">
        <f t="shared" si="23"/>
        <v/>
      </c>
      <c r="AV1491"/>
      <c r="AW1491"/>
      <c r="AX1491"/>
    </row>
    <row r="1492" spans="1:50" x14ac:dyDescent="0.25">
      <c r="A1492">
        <v>42</v>
      </c>
      <c r="B1492">
        <v>42113</v>
      </c>
      <c r="C1492" s="99" t="s">
        <v>2177</v>
      </c>
      <c r="D1492" s="1" t="s">
        <v>1624</v>
      </c>
      <c r="E1492">
        <v>0.25</v>
      </c>
      <c r="F1492" s="1">
        <v>6.7958334196612444E-2</v>
      </c>
      <c r="G1492" s="1">
        <v>5.5147000000000004</v>
      </c>
      <c r="H1492">
        <v>1.25</v>
      </c>
      <c r="I1492" s="1">
        <v>1.1235296204856193</v>
      </c>
      <c r="J1492" s="1">
        <v>7.6725000000000003</v>
      </c>
      <c r="K1492">
        <v>-0.25</v>
      </c>
      <c r="L1492">
        <v>-0.33050237113448516</v>
      </c>
      <c r="M1492">
        <v>5.3761999999999999</v>
      </c>
      <c r="N1492">
        <v>6302</v>
      </c>
      <c r="O1492">
        <v>26.911999999999999</v>
      </c>
      <c r="P1492">
        <v>1.73</v>
      </c>
      <c r="Q1492">
        <v>2.3639999999999999</v>
      </c>
      <c r="R1492">
        <v>2.38</v>
      </c>
      <c r="S1492">
        <v>7</v>
      </c>
      <c r="T1492">
        <v>0.01</v>
      </c>
      <c r="U1492">
        <v>11.974</v>
      </c>
      <c r="V1492">
        <v>150.72999999999999</v>
      </c>
      <c r="W1492">
        <v>23.802</v>
      </c>
      <c r="X1492">
        <v>36.496000000000002</v>
      </c>
      <c r="Y1492">
        <v>465.74</v>
      </c>
      <c r="Z1492">
        <v>13.405900000000001</v>
      </c>
      <c r="AA1492">
        <v>0.01</v>
      </c>
      <c r="AB1492">
        <v>0.01</v>
      </c>
      <c r="AC1492">
        <v>48.036999999999999</v>
      </c>
      <c r="AD1492">
        <v>3.7290000000000001</v>
      </c>
      <c r="AE1492">
        <v>31.736000000000001</v>
      </c>
      <c r="AF1492">
        <v>11.108000000000001</v>
      </c>
      <c r="AG1492">
        <v>3.17</v>
      </c>
      <c r="AH1492">
        <v>25.388999999999999</v>
      </c>
      <c r="AI1492">
        <v>4.5990000000000002</v>
      </c>
      <c r="AJ1492">
        <v>1.621</v>
      </c>
      <c r="AK1492">
        <v>12.061999999999999</v>
      </c>
      <c r="AL1492">
        <v>15.907</v>
      </c>
      <c r="AM1492">
        <v>5.7290000000000001</v>
      </c>
      <c r="AN1492">
        <v>1.94014</v>
      </c>
      <c r="AO1492">
        <v>15.01206</v>
      </c>
      <c r="AP1492">
        <v>4</v>
      </c>
      <c r="AQ1492">
        <v>3</v>
      </c>
      <c r="AR1492" s="4">
        <v>1491</v>
      </c>
      <c r="AS1492" s="4">
        <f>ROWS($D$2:D1492)</f>
        <v>1491</v>
      </c>
      <c r="AT1492" s="4" t="str">
        <f>IF(D1492=PUBLIC!$C$15,AS1492,"")</f>
        <v/>
      </c>
      <c r="AU1492" s="4" t="str">
        <f t="shared" si="23"/>
        <v/>
      </c>
      <c r="AV1492"/>
      <c r="AW1492"/>
      <c r="AX1492"/>
    </row>
    <row r="1493" spans="1:50" x14ac:dyDescent="0.25">
      <c r="A1493">
        <v>42</v>
      </c>
      <c r="B1493">
        <v>42115</v>
      </c>
      <c r="C1493" s="99" t="s">
        <v>2177</v>
      </c>
      <c r="D1493" s="1" t="s">
        <v>1625</v>
      </c>
      <c r="E1493">
        <v>0.25</v>
      </c>
      <c r="F1493" s="1">
        <v>4.1461252951178335E-2</v>
      </c>
      <c r="G1493" s="1">
        <v>5.3940999999999999</v>
      </c>
      <c r="H1493">
        <v>0.75</v>
      </c>
      <c r="I1493" s="1">
        <v>0.5439980777205542</v>
      </c>
      <c r="J1493" s="1">
        <v>5.3810000000000002</v>
      </c>
      <c r="K1493">
        <v>1.25</v>
      </c>
      <c r="L1493">
        <v>1.1676993362096315</v>
      </c>
      <c r="M1493">
        <v>17.711400000000001</v>
      </c>
      <c r="N1493">
        <v>41832</v>
      </c>
      <c r="O1493">
        <v>20.068000000000001</v>
      </c>
      <c r="P1493">
        <v>1.704</v>
      </c>
      <c r="Q1493">
        <v>0.54700000000000004</v>
      </c>
      <c r="R1493">
        <v>1.298</v>
      </c>
      <c r="S1493">
        <v>7</v>
      </c>
      <c r="T1493">
        <v>3.3952</v>
      </c>
      <c r="U1493">
        <v>12.855</v>
      </c>
      <c r="V1493">
        <v>294.42</v>
      </c>
      <c r="W1493">
        <v>47.570999999999998</v>
      </c>
      <c r="X1493">
        <v>21.276</v>
      </c>
      <c r="Y1493">
        <v>606.08000000000004</v>
      </c>
      <c r="Z1493">
        <v>4.2233000000000001</v>
      </c>
      <c r="AA1493">
        <v>2.0129999999999999</v>
      </c>
      <c r="AB1493">
        <v>9.8109000000000002</v>
      </c>
      <c r="AC1493">
        <v>59.2</v>
      </c>
      <c r="AD1493">
        <v>3.6459999999999999</v>
      </c>
      <c r="AE1493">
        <v>19.363</v>
      </c>
      <c r="AF1493">
        <v>14.343</v>
      </c>
      <c r="AG1493">
        <v>0.01</v>
      </c>
      <c r="AH1493">
        <v>40.878</v>
      </c>
      <c r="AI1493">
        <v>2.5209999999999999</v>
      </c>
      <c r="AJ1493">
        <v>3.5859999999999999</v>
      </c>
      <c r="AK1493">
        <v>9.7880000000000003</v>
      </c>
      <c r="AL1493">
        <v>13.523</v>
      </c>
      <c r="AM1493">
        <v>5.4370000000000003</v>
      </c>
      <c r="AN1493">
        <v>4.3067500000000001</v>
      </c>
      <c r="AO1493">
        <v>21.748833333333</v>
      </c>
      <c r="AP1493">
        <v>4</v>
      </c>
      <c r="AQ1493">
        <v>3</v>
      </c>
      <c r="AR1493" s="4">
        <v>1492</v>
      </c>
      <c r="AS1493" s="4">
        <f>ROWS($D$2:D1493)</f>
        <v>1492</v>
      </c>
      <c r="AT1493" s="4" t="str">
        <f>IF(D1493=PUBLIC!$C$15,AS1493,"")</f>
        <v/>
      </c>
      <c r="AU1493" s="4" t="str">
        <f t="shared" si="23"/>
        <v/>
      </c>
      <c r="AV1493"/>
      <c r="AW1493"/>
      <c r="AX1493"/>
    </row>
    <row r="1494" spans="1:50" x14ac:dyDescent="0.25">
      <c r="A1494">
        <v>42</v>
      </c>
      <c r="B1494">
        <v>42117</v>
      </c>
      <c r="C1494" s="99" t="s">
        <v>2177</v>
      </c>
      <c r="D1494" s="1" t="s">
        <v>1626</v>
      </c>
      <c r="E1494">
        <v>-1</v>
      </c>
      <c r="F1494" s="1">
        <v>-1.1436789290222509</v>
      </c>
      <c r="G1494" s="1">
        <v>0.01</v>
      </c>
      <c r="H1494">
        <v>0.25</v>
      </c>
      <c r="I1494" s="1">
        <v>6.3756992598763815E-2</v>
      </c>
      <c r="J1494" s="1">
        <v>3.4821</v>
      </c>
      <c r="K1494">
        <v>0.75</v>
      </c>
      <c r="L1494">
        <v>0.54179275516867254</v>
      </c>
      <c r="M1494">
        <v>12.5581</v>
      </c>
      <c r="N1494">
        <v>42031</v>
      </c>
      <c r="O1494">
        <v>19.585999999999999</v>
      </c>
      <c r="P1494">
        <v>1.244</v>
      </c>
      <c r="Q1494">
        <v>0.52300000000000002</v>
      </c>
      <c r="R1494">
        <v>1.913</v>
      </c>
      <c r="S1494">
        <v>6</v>
      </c>
      <c r="T1494">
        <v>2.9999999999999997E-4</v>
      </c>
      <c r="U1494">
        <v>13.423</v>
      </c>
      <c r="V1494">
        <v>388.18</v>
      </c>
      <c r="W1494">
        <v>50.677</v>
      </c>
      <c r="X1494">
        <v>23.792000000000002</v>
      </c>
      <c r="Y1494">
        <v>543.74</v>
      </c>
      <c r="Z1494">
        <v>3.7747999999999999</v>
      </c>
      <c r="AA1494">
        <v>0.01</v>
      </c>
      <c r="AB1494">
        <v>2.9085000000000001</v>
      </c>
      <c r="AC1494">
        <v>78.533000000000001</v>
      </c>
      <c r="AD1494">
        <v>3.7589999999999999</v>
      </c>
      <c r="AE1494">
        <v>20.937000000000001</v>
      </c>
      <c r="AF1494">
        <v>49.011000000000003</v>
      </c>
      <c r="AG1494">
        <v>5.47</v>
      </c>
      <c r="AH1494">
        <v>44.966999999999999</v>
      </c>
      <c r="AI1494">
        <v>3.012</v>
      </c>
      <c r="AJ1494">
        <v>3.2360000000000002</v>
      </c>
      <c r="AK1494">
        <v>6.0410000000000004</v>
      </c>
      <c r="AL1494">
        <v>15.939</v>
      </c>
      <c r="AM1494">
        <v>4.3</v>
      </c>
      <c r="AN1494">
        <v>1.97594</v>
      </c>
      <c r="AO1494">
        <v>8.8426200000000001</v>
      </c>
      <c r="AP1494">
        <v>4</v>
      </c>
      <c r="AQ1494">
        <v>3</v>
      </c>
      <c r="AR1494" s="4">
        <v>1493</v>
      </c>
      <c r="AS1494" s="4">
        <f>ROWS($D$2:D1494)</f>
        <v>1493</v>
      </c>
      <c r="AT1494" s="4" t="str">
        <f>IF(D1494=PUBLIC!$C$15,AS1494,"")</f>
        <v/>
      </c>
      <c r="AU1494" s="4" t="str">
        <f t="shared" si="23"/>
        <v/>
      </c>
      <c r="AV1494"/>
      <c r="AW1494"/>
      <c r="AX1494"/>
    </row>
    <row r="1495" spans="1:50" x14ac:dyDescent="0.25">
      <c r="A1495">
        <v>42</v>
      </c>
      <c r="B1495">
        <v>42119</v>
      </c>
      <c r="C1495" s="99" t="s">
        <v>2177</v>
      </c>
      <c r="D1495" s="1" t="s">
        <v>1627</v>
      </c>
      <c r="E1495">
        <v>-1</v>
      </c>
      <c r="F1495" s="1">
        <v>-1.0166423421556676</v>
      </c>
      <c r="G1495" s="1">
        <v>0.57820000000000005</v>
      </c>
      <c r="H1495">
        <v>-0.25</v>
      </c>
      <c r="I1495" s="1">
        <v>-0.38879100767346297</v>
      </c>
      <c r="J1495" s="1">
        <v>1.6927000000000001</v>
      </c>
      <c r="K1495">
        <v>-0.75</v>
      </c>
      <c r="L1495">
        <v>-0.89070048180826988</v>
      </c>
      <c r="M1495">
        <v>0.76390000000000002</v>
      </c>
      <c r="N1495">
        <v>45178</v>
      </c>
      <c r="O1495">
        <v>16.074000000000002</v>
      </c>
      <c r="P1495">
        <v>5.6929999999999996</v>
      </c>
      <c r="Q1495">
        <v>6.4119999999999999</v>
      </c>
      <c r="R1495">
        <v>3.5550000000000002</v>
      </c>
      <c r="S1495">
        <v>5</v>
      </c>
      <c r="T1495">
        <v>4.6464999999999996</v>
      </c>
      <c r="U1495">
        <v>11.173</v>
      </c>
      <c r="V1495">
        <v>412.69</v>
      </c>
      <c r="W1495">
        <v>50.688000000000002</v>
      </c>
      <c r="X1495">
        <v>17.044</v>
      </c>
      <c r="Y1495">
        <v>1460.09</v>
      </c>
      <c r="Z1495">
        <v>2.3130000000000002</v>
      </c>
      <c r="AA1495">
        <v>0.01</v>
      </c>
      <c r="AB1495">
        <v>0.01</v>
      </c>
      <c r="AC1495">
        <v>61.8</v>
      </c>
      <c r="AD1495">
        <v>2.0699999999999998</v>
      </c>
      <c r="AE1495">
        <v>14.609</v>
      </c>
      <c r="AF1495">
        <v>126.83199999999999</v>
      </c>
      <c r="AG1495">
        <v>9.3000000000000007</v>
      </c>
      <c r="AH1495">
        <v>111.559</v>
      </c>
      <c r="AI1495">
        <v>3.1589999999999998</v>
      </c>
      <c r="AJ1495">
        <v>0.16200000000000001</v>
      </c>
      <c r="AK1495">
        <v>7.5890000000000004</v>
      </c>
      <c r="AL1495">
        <v>11.791</v>
      </c>
      <c r="AM1495">
        <v>5.0030000000000001</v>
      </c>
      <c r="AN1495">
        <v>1.2987500000000001</v>
      </c>
      <c r="AO1495">
        <v>10.816883333332999</v>
      </c>
      <c r="AP1495">
        <v>4</v>
      </c>
      <c r="AQ1495">
        <v>3</v>
      </c>
      <c r="AR1495" s="4">
        <v>1494</v>
      </c>
      <c r="AS1495" s="4">
        <f>ROWS($D$2:D1495)</f>
        <v>1494</v>
      </c>
      <c r="AT1495" s="4" t="str">
        <f>IF(D1495=PUBLIC!$C$15,AS1495,"")</f>
        <v/>
      </c>
      <c r="AU1495" s="4" t="str">
        <f t="shared" si="23"/>
        <v/>
      </c>
      <c r="AV1495"/>
      <c r="AW1495"/>
      <c r="AX1495"/>
    </row>
    <row r="1496" spans="1:50" x14ac:dyDescent="0.25">
      <c r="A1496">
        <v>42</v>
      </c>
      <c r="B1496">
        <v>42121</v>
      </c>
      <c r="C1496" s="99" t="s">
        <v>2177</v>
      </c>
      <c r="D1496" s="1" t="s">
        <v>1628</v>
      </c>
      <c r="E1496">
        <v>-0.75</v>
      </c>
      <c r="F1496" s="1">
        <v>-0.95986915978568299</v>
      </c>
      <c r="G1496" s="1">
        <v>0.83660000000000001</v>
      </c>
      <c r="H1496">
        <v>-0.5</v>
      </c>
      <c r="I1496" s="1">
        <v>-0.57546010290143357</v>
      </c>
      <c r="J1496" s="1">
        <v>0.9546</v>
      </c>
      <c r="K1496">
        <v>0.01</v>
      </c>
      <c r="L1496">
        <v>-0.10635268155478092</v>
      </c>
      <c r="M1496">
        <v>7.2217000000000002</v>
      </c>
      <c r="N1496">
        <v>53460</v>
      </c>
      <c r="O1496">
        <v>19.943999999999999</v>
      </c>
      <c r="P1496">
        <v>1.0609999999999999</v>
      </c>
      <c r="Q1496">
        <v>0.73</v>
      </c>
      <c r="R1496">
        <v>2.0819999999999999</v>
      </c>
      <c r="S1496">
        <v>3</v>
      </c>
      <c r="T1496">
        <v>2.2244999999999999</v>
      </c>
      <c r="U1496">
        <v>14.417999999999999</v>
      </c>
      <c r="V1496">
        <v>443.61</v>
      </c>
      <c r="W1496">
        <v>60.606000000000002</v>
      </c>
      <c r="X1496">
        <v>20.576000000000001</v>
      </c>
      <c r="Y1496">
        <v>511.19</v>
      </c>
      <c r="Z1496">
        <v>7.4111000000000002</v>
      </c>
      <c r="AA1496">
        <v>3.7359</v>
      </c>
      <c r="AB1496">
        <v>2.9314</v>
      </c>
      <c r="AC1496">
        <v>89.033000000000001</v>
      </c>
      <c r="AD1496">
        <v>4.91</v>
      </c>
      <c r="AE1496">
        <v>23.568999999999999</v>
      </c>
      <c r="AF1496">
        <v>88.664000000000001</v>
      </c>
      <c r="AG1496">
        <v>30.49</v>
      </c>
      <c r="AH1496">
        <v>50.878999999999998</v>
      </c>
      <c r="AI1496">
        <v>1.4419999999999999</v>
      </c>
      <c r="AJ1496">
        <v>0.85099999999999998</v>
      </c>
      <c r="AK1496">
        <v>6.4370000000000003</v>
      </c>
      <c r="AL1496">
        <v>19.373000000000001</v>
      </c>
      <c r="AM1496">
        <v>4.6260000000000003</v>
      </c>
      <c r="AN1496">
        <v>2.4785833333333001</v>
      </c>
      <c r="AO1496">
        <v>16.155133333333001</v>
      </c>
      <c r="AP1496">
        <v>4</v>
      </c>
      <c r="AQ1496">
        <v>3</v>
      </c>
      <c r="AR1496" s="4">
        <v>1495</v>
      </c>
      <c r="AS1496" s="4">
        <f>ROWS($D$2:D1496)</f>
        <v>1495</v>
      </c>
      <c r="AT1496" s="4" t="str">
        <f>IF(D1496=PUBLIC!$C$15,AS1496,"")</f>
        <v/>
      </c>
      <c r="AU1496" s="4" t="str">
        <f t="shared" si="23"/>
        <v/>
      </c>
      <c r="AV1496"/>
      <c r="AW1496"/>
      <c r="AX1496"/>
    </row>
    <row r="1497" spans="1:50" x14ac:dyDescent="0.25">
      <c r="A1497">
        <v>42</v>
      </c>
      <c r="B1497">
        <v>42123</v>
      </c>
      <c r="C1497" s="99" t="s">
        <v>2177</v>
      </c>
      <c r="D1497" s="1" t="s">
        <v>1629</v>
      </c>
      <c r="E1497">
        <v>-1</v>
      </c>
      <c r="F1497" s="1">
        <v>-1.0470063274634533</v>
      </c>
      <c r="G1497" s="1">
        <v>0.44</v>
      </c>
      <c r="H1497">
        <v>-0.25</v>
      </c>
      <c r="I1497" s="1">
        <v>-0.26385599474483884</v>
      </c>
      <c r="J1497" s="1">
        <v>2.1867000000000001</v>
      </c>
      <c r="K1497">
        <v>-0.75</v>
      </c>
      <c r="L1497">
        <v>-0.81987865358072964</v>
      </c>
      <c r="M1497">
        <v>1.347</v>
      </c>
      <c r="N1497">
        <v>40649</v>
      </c>
      <c r="O1497">
        <v>20.678999999999998</v>
      </c>
      <c r="P1497">
        <v>0.999</v>
      </c>
      <c r="Q1497">
        <v>0.46</v>
      </c>
      <c r="R1497">
        <v>1.528</v>
      </c>
      <c r="S1497">
        <v>5</v>
      </c>
      <c r="T1497">
        <v>0.01</v>
      </c>
      <c r="U1497">
        <v>12.717000000000001</v>
      </c>
      <c r="V1497">
        <v>427.99</v>
      </c>
      <c r="W1497">
        <v>49.694000000000003</v>
      </c>
      <c r="X1497">
        <v>71.341999999999999</v>
      </c>
      <c r="Y1497">
        <v>445.29</v>
      </c>
      <c r="Z1497">
        <v>12.4352</v>
      </c>
      <c r="AA1497">
        <v>1.0193000000000001</v>
      </c>
      <c r="AB1497">
        <v>0.01</v>
      </c>
      <c r="AC1497">
        <v>79.866</v>
      </c>
      <c r="AD1497">
        <v>4.3049999999999997</v>
      </c>
      <c r="AE1497">
        <v>26.568999999999999</v>
      </c>
      <c r="AF1497">
        <v>50.186</v>
      </c>
      <c r="AG1497">
        <v>105.05</v>
      </c>
      <c r="AH1497">
        <v>67.652000000000001</v>
      </c>
      <c r="AI1497">
        <v>2.2040000000000002</v>
      </c>
      <c r="AJ1497">
        <v>2.1549999999999998</v>
      </c>
      <c r="AK1497">
        <v>4.4249999999999998</v>
      </c>
      <c r="AL1497">
        <v>21.266999999999999</v>
      </c>
      <c r="AM1497">
        <v>3.6480000000000001</v>
      </c>
      <c r="AN1497">
        <v>2.0464500000000001</v>
      </c>
      <c r="AO1497">
        <v>13.8233625</v>
      </c>
      <c r="AP1497">
        <v>4</v>
      </c>
      <c r="AQ1497">
        <v>3</v>
      </c>
      <c r="AR1497" s="4">
        <v>1496</v>
      </c>
      <c r="AS1497" s="4">
        <f>ROWS($D$2:D1497)</f>
        <v>1496</v>
      </c>
      <c r="AT1497" s="4" t="str">
        <f>IF(D1497=PUBLIC!$C$15,AS1497,"")</f>
        <v/>
      </c>
      <c r="AU1497" s="4" t="str">
        <f t="shared" si="23"/>
        <v/>
      </c>
      <c r="AV1497"/>
      <c r="AW1497"/>
      <c r="AX1497"/>
    </row>
    <row r="1498" spans="1:50" x14ac:dyDescent="0.25">
      <c r="A1498">
        <v>42</v>
      </c>
      <c r="B1498">
        <v>42127</v>
      </c>
      <c r="C1498" s="99" t="s">
        <v>2177</v>
      </c>
      <c r="D1498" s="1" t="s">
        <v>1630</v>
      </c>
      <c r="E1498">
        <v>0.75</v>
      </c>
      <c r="F1498" s="1">
        <v>0.56028552868059667</v>
      </c>
      <c r="G1498" s="1">
        <v>7.7554999999999996</v>
      </c>
      <c r="H1498">
        <v>-0.25</v>
      </c>
      <c r="I1498" s="1">
        <v>-0.36473975316028046</v>
      </c>
      <c r="J1498" s="1">
        <v>1.7878000000000001</v>
      </c>
      <c r="K1498">
        <v>1.75</v>
      </c>
      <c r="L1498">
        <v>1.5928489289513257</v>
      </c>
      <c r="M1498">
        <v>21.2118</v>
      </c>
      <c r="N1498">
        <v>51307</v>
      </c>
      <c r="O1498">
        <v>20.683</v>
      </c>
      <c r="P1498">
        <v>4.0540000000000003</v>
      </c>
      <c r="Q1498">
        <v>3.2240000000000002</v>
      </c>
      <c r="R1498">
        <v>1.6759999999999999</v>
      </c>
      <c r="S1498">
        <v>4</v>
      </c>
      <c r="T1498">
        <v>0.90859999999999996</v>
      </c>
      <c r="U1498">
        <v>12.686</v>
      </c>
      <c r="V1498">
        <v>228.65</v>
      </c>
      <c r="W1498">
        <v>58.277000000000001</v>
      </c>
      <c r="X1498">
        <v>6.4320000000000004</v>
      </c>
      <c r="Y1498">
        <v>642.01</v>
      </c>
      <c r="Z1498">
        <v>3.5577000000000001</v>
      </c>
      <c r="AA1498">
        <v>5.3436000000000003</v>
      </c>
      <c r="AB1498">
        <v>1.3855999999999999</v>
      </c>
      <c r="AC1498">
        <v>68.034000000000006</v>
      </c>
      <c r="AD1498">
        <v>3.976</v>
      </c>
      <c r="AE1498">
        <v>28.456</v>
      </c>
      <c r="AF1498">
        <v>68.216999999999999</v>
      </c>
      <c r="AG1498">
        <v>1.56</v>
      </c>
      <c r="AH1498">
        <v>25.922000000000001</v>
      </c>
      <c r="AI1498">
        <v>1.915</v>
      </c>
      <c r="AJ1498">
        <v>0.73499999999999999</v>
      </c>
      <c r="AK1498">
        <v>10.124000000000001</v>
      </c>
      <c r="AL1498">
        <v>7.1440000000000001</v>
      </c>
      <c r="AM1498">
        <v>4.766</v>
      </c>
      <c r="AN1498">
        <v>5.0462571428571001</v>
      </c>
      <c r="AO1498">
        <v>23.311628571429001</v>
      </c>
      <c r="AP1498">
        <v>4</v>
      </c>
      <c r="AQ1498">
        <v>3</v>
      </c>
      <c r="AR1498" s="4">
        <v>1497</v>
      </c>
      <c r="AS1498" s="4">
        <f>ROWS($D$2:D1498)</f>
        <v>1497</v>
      </c>
      <c r="AT1498" s="4" t="str">
        <f>IF(D1498=PUBLIC!$C$15,AS1498,"")</f>
        <v/>
      </c>
      <c r="AU1498" s="4" t="str">
        <f t="shared" si="23"/>
        <v/>
      </c>
      <c r="AV1498"/>
      <c r="AW1498"/>
      <c r="AX1498"/>
    </row>
    <row r="1499" spans="1:50" x14ac:dyDescent="0.25">
      <c r="A1499">
        <v>45</v>
      </c>
      <c r="B1499">
        <v>45001</v>
      </c>
      <c r="C1499" s="99" t="s">
        <v>2178</v>
      </c>
      <c r="D1499" s="1" t="s">
        <v>1631</v>
      </c>
      <c r="E1499">
        <v>1.75</v>
      </c>
      <c r="F1499" s="1">
        <v>1.592946652740832</v>
      </c>
      <c r="G1499" s="1">
        <v>12.4556</v>
      </c>
      <c r="H1499">
        <v>-0.25</v>
      </c>
      <c r="I1499" s="1">
        <v>-0.38656544469011905</v>
      </c>
      <c r="J1499" s="1">
        <v>1.7015</v>
      </c>
      <c r="K1499">
        <v>-0.75</v>
      </c>
      <c r="L1499">
        <v>-0.81468027551840971</v>
      </c>
      <c r="M1499">
        <v>1.3897999999999999</v>
      </c>
      <c r="N1499">
        <v>24951</v>
      </c>
      <c r="O1499">
        <v>19.565999999999999</v>
      </c>
      <c r="P1499">
        <v>1.3069999999999999</v>
      </c>
      <c r="Q1499">
        <v>27.161000000000001</v>
      </c>
      <c r="R1499">
        <v>2.613</v>
      </c>
      <c r="S1499">
        <v>5</v>
      </c>
      <c r="T1499">
        <v>0.01</v>
      </c>
      <c r="U1499">
        <v>21.57</v>
      </c>
      <c r="V1499">
        <v>346.13</v>
      </c>
      <c r="W1499">
        <v>64.126000000000005</v>
      </c>
      <c r="X1499">
        <v>0.40100000000000002</v>
      </c>
      <c r="Y1499">
        <v>1171.73</v>
      </c>
      <c r="Z1499">
        <v>2.4291999999999998</v>
      </c>
      <c r="AA1499">
        <v>0.01</v>
      </c>
      <c r="AB1499">
        <v>0.01</v>
      </c>
      <c r="AC1499">
        <v>61.5</v>
      </c>
      <c r="AD1499">
        <v>5.17</v>
      </c>
      <c r="AE1499">
        <v>11.222</v>
      </c>
      <c r="AF1499">
        <v>23.245999999999999</v>
      </c>
      <c r="AG1499">
        <v>0.01</v>
      </c>
      <c r="AH1499">
        <v>36.470999999999997</v>
      </c>
      <c r="AI1499">
        <v>1.2050000000000001</v>
      </c>
      <c r="AJ1499">
        <v>0.29099999999999998</v>
      </c>
      <c r="AK1499">
        <v>6.2969999999999997</v>
      </c>
      <c r="AL1499">
        <v>24.001999999999999</v>
      </c>
      <c r="AM1499">
        <v>3.5329999999999999</v>
      </c>
      <c r="AN1499">
        <v>3.8835000000000002</v>
      </c>
      <c r="AO1499">
        <v>10.321883333333</v>
      </c>
      <c r="AP1499">
        <v>3</v>
      </c>
      <c r="AQ1499">
        <v>1</v>
      </c>
      <c r="AR1499" s="4">
        <v>1498</v>
      </c>
      <c r="AS1499" s="4">
        <f>ROWS($D$2:D1499)</f>
        <v>1498</v>
      </c>
      <c r="AT1499" s="4" t="str">
        <f>IF(D1499=PUBLIC!$C$15,AS1499,"")</f>
        <v/>
      </c>
      <c r="AU1499" s="4" t="str">
        <f t="shared" si="23"/>
        <v/>
      </c>
      <c r="AV1499"/>
      <c r="AW1499"/>
      <c r="AX1499"/>
    </row>
    <row r="1500" spans="1:50" x14ac:dyDescent="0.25">
      <c r="A1500">
        <v>45</v>
      </c>
      <c r="B1500">
        <v>45005</v>
      </c>
      <c r="C1500" s="99" t="s">
        <v>2178</v>
      </c>
      <c r="D1500" s="1" t="s">
        <v>1632</v>
      </c>
      <c r="E1500">
        <v>-1</v>
      </c>
      <c r="F1500" s="1">
        <v>-1.1436789290222509</v>
      </c>
      <c r="G1500" s="1">
        <v>0.01</v>
      </c>
      <c r="H1500">
        <v>-0.75</v>
      </c>
      <c r="I1500" s="1">
        <v>-0.81688310561735389</v>
      </c>
      <c r="J1500" s="1">
        <v>0.01</v>
      </c>
      <c r="K1500">
        <v>-0.25</v>
      </c>
      <c r="L1500">
        <v>-0.47365209973846201</v>
      </c>
      <c r="M1500">
        <v>4.1976000000000004</v>
      </c>
      <c r="N1500">
        <v>9589</v>
      </c>
      <c r="O1500">
        <v>16.768999999999998</v>
      </c>
      <c r="P1500">
        <v>3.0139999999999998</v>
      </c>
      <c r="Q1500">
        <v>73.793000000000006</v>
      </c>
      <c r="R1500">
        <v>0.501</v>
      </c>
      <c r="S1500">
        <v>6</v>
      </c>
      <c r="T1500">
        <v>0.01</v>
      </c>
      <c r="U1500">
        <v>29.681000000000001</v>
      </c>
      <c r="V1500">
        <v>329.67</v>
      </c>
      <c r="W1500">
        <v>10.429</v>
      </c>
      <c r="X1500">
        <v>0.01</v>
      </c>
      <c r="Y1500">
        <v>579.44000000000005</v>
      </c>
      <c r="Z1500">
        <v>3.7993999999999999</v>
      </c>
      <c r="AA1500">
        <v>0.01</v>
      </c>
      <c r="AB1500">
        <v>0.01</v>
      </c>
      <c r="AC1500">
        <v>58.398000000000003</v>
      </c>
      <c r="AD1500">
        <v>4.641</v>
      </c>
      <c r="AE1500">
        <v>15.643000000000001</v>
      </c>
      <c r="AF1500">
        <v>70.915000000000006</v>
      </c>
      <c r="AG1500">
        <v>0.01</v>
      </c>
      <c r="AH1500">
        <v>12.513999999999999</v>
      </c>
      <c r="AI1500">
        <v>5.1509999999999998</v>
      </c>
      <c r="AJ1500">
        <v>0.01</v>
      </c>
      <c r="AK1500">
        <v>3.6379999999999999</v>
      </c>
      <c r="AL1500">
        <v>21.794</v>
      </c>
      <c r="AM1500">
        <v>3.782</v>
      </c>
      <c r="AN1500">
        <v>3.1123166666666999</v>
      </c>
      <c r="AO1500">
        <v>3.0926</v>
      </c>
      <c r="AP1500">
        <v>3</v>
      </c>
      <c r="AQ1500">
        <v>1</v>
      </c>
      <c r="AR1500" s="4">
        <v>1499</v>
      </c>
      <c r="AS1500" s="4">
        <f>ROWS($D$2:D1500)</f>
        <v>1499</v>
      </c>
      <c r="AT1500" s="4" t="str">
        <f>IF(D1500=PUBLIC!$C$15,AS1500,"")</f>
        <v/>
      </c>
      <c r="AU1500" s="4" t="str">
        <f t="shared" si="23"/>
        <v/>
      </c>
      <c r="AV1500"/>
      <c r="AW1500"/>
      <c r="AX1500"/>
    </row>
    <row r="1501" spans="1:50" x14ac:dyDescent="0.25">
      <c r="A1501">
        <v>45</v>
      </c>
      <c r="B1501">
        <v>45009</v>
      </c>
      <c r="C1501" s="99" t="s">
        <v>2178</v>
      </c>
      <c r="D1501" s="1" t="s">
        <v>1633</v>
      </c>
      <c r="E1501">
        <v>-1</v>
      </c>
      <c r="F1501" s="1">
        <v>-1.1436789290222509</v>
      </c>
      <c r="G1501" s="1">
        <v>0.01</v>
      </c>
      <c r="H1501">
        <v>-0.75</v>
      </c>
      <c r="I1501" s="1">
        <v>-0.81688310561735389</v>
      </c>
      <c r="J1501" s="1">
        <v>0.01</v>
      </c>
      <c r="K1501">
        <v>-0.75</v>
      </c>
      <c r="L1501">
        <v>-0.81357501289300993</v>
      </c>
      <c r="M1501">
        <v>1.3989</v>
      </c>
      <c r="N1501">
        <v>15057</v>
      </c>
      <c r="O1501">
        <v>18.344000000000001</v>
      </c>
      <c r="P1501">
        <v>1.109</v>
      </c>
      <c r="Q1501">
        <v>62.555999999999997</v>
      </c>
      <c r="R1501">
        <v>0.93</v>
      </c>
      <c r="S1501">
        <v>9</v>
      </c>
      <c r="T1501">
        <v>0.01</v>
      </c>
      <c r="U1501">
        <v>27.052</v>
      </c>
      <c r="V1501">
        <v>604.42999999999995</v>
      </c>
      <c r="W1501">
        <v>53.795999999999999</v>
      </c>
      <c r="X1501">
        <v>6.641</v>
      </c>
      <c r="Y1501">
        <v>1060.82</v>
      </c>
      <c r="Z1501">
        <v>9.3371999999999993</v>
      </c>
      <c r="AA1501">
        <v>16.22</v>
      </c>
      <c r="AB1501">
        <v>0.01</v>
      </c>
      <c r="AC1501">
        <v>102.93300000000001</v>
      </c>
      <c r="AD1501">
        <v>4.2510000000000003</v>
      </c>
      <c r="AE1501">
        <v>38.520000000000003</v>
      </c>
      <c r="AF1501">
        <v>46.49</v>
      </c>
      <c r="AG1501">
        <v>0.01</v>
      </c>
      <c r="AH1501">
        <v>1.992</v>
      </c>
      <c r="AI1501">
        <v>2.44</v>
      </c>
      <c r="AJ1501">
        <v>0.01</v>
      </c>
      <c r="AK1501">
        <v>4.2480000000000002</v>
      </c>
      <c r="AL1501">
        <v>23.24</v>
      </c>
      <c r="AM1501">
        <v>2.335</v>
      </c>
      <c r="AN1501">
        <v>2.4866799999999998</v>
      </c>
      <c r="AO1501">
        <v>4.3628600000000004</v>
      </c>
      <c r="AP1501">
        <v>3</v>
      </c>
      <c r="AQ1501">
        <v>1</v>
      </c>
      <c r="AR1501" s="4">
        <v>1500</v>
      </c>
      <c r="AS1501" s="4">
        <f>ROWS($D$2:D1501)</f>
        <v>1500</v>
      </c>
      <c r="AT1501" s="4" t="str">
        <f>IF(D1501=PUBLIC!$C$15,AS1501,"")</f>
        <v/>
      </c>
      <c r="AU1501" s="4" t="str">
        <f t="shared" si="23"/>
        <v/>
      </c>
      <c r="AV1501"/>
      <c r="AW1501"/>
      <c r="AX1501"/>
    </row>
    <row r="1502" spans="1:50" x14ac:dyDescent="0.25">
      <c r="A1502">
        <v>45</v>
      </c>
      <c r="B1502">
        <v>45011</v>
      </c>
      <c r="C1502" s="99" t="s">
        <v>2178</v>
      </c>
      <c r="D1502" s="1" t="s">
        <v>1634</v>
      </c>
      <c r="E1502">
        <v>-0.5</v>
      </c>
      <c r="F1502" s="1">
        <v>-0.72618511656309914</v>
      </c>
      <c r="G1502" s="1">
        <v>1.9001999999999999</v>
      </c>
      <c r="H1502">
        <v>-0.75</v>
      </c>
      <c r="I1502" s="1">
        <v>-0.81688310561735389</v>
      </c>
      <c r="J1502" s="1">
        <v>0.01</v>
      </c>
      <c r="K1502">
        <v>-0.25</v>
      </c>
      <c r="L1502">
        <v>-0.46361971590791018</v>
      </c>
      <c r="M1502">
        <v>4.2801999999999998</v>
      </c>
      <c r="N1502">
        <v>21917</v>
      </c>
      <c r="O1502">
        <v>15.928000000000001</v>
      </c>
      <c r="P1502">
        <v>2.2360000000000002</v>
      </c>
      <c r="Q1502">
        <v>44.933</v>
      </c>
      <c r="R1502">
        <v>1.5649999999999999</v>
      </c>
      <c r="S1502">
        <v>6</v>
      </c>
      <c r="T1502">
        <v>0.01</v>
      </c>
      <c r="U1502">
        <v>26.484999999999999</v>
      </c>
      <c r="V1502">
        <v>556.66</v>
      </c>
      <c r="W1502">
        <v>77.564999999999998</v>
      </c>
      <c r="X1502">
        <v>5.4749999999999996</v>
      </c>
      <c r="Y1502">
        <v>1105.76</v>
      </c>
      <c r="Z1502">
        <v>5.1531000000000002</v>
      </c>
      <c r="AA1502">
        <v>7.4055999999999997</v>
      </c>
      <c r="AB1502">
        <v>0.01</v>
      </c>
      <c r="AC1502">
        <v>101.467</v>
      </c>
      <c r="AD1502">
        <v>4.3570000000000002</v>
      </c>
      <c r="AE1502">
        <v>21.445</v>
      </c>
      <c r="AF1502">
        <v>35.588999999999999</v>
      </c>
      <c r="AG1502">
        <v>10.039999999999999</v>
      </c>
      <c r="AH1502">
        <v>31.939</v>
      </c>
      <c r="AI1502">
        <v>2.2890000000000001</v>
      </c>
      <c r="AJ1502">
        <v>0.36499999999999999</v>
      </c>
      <c r="AK1502">
        <v>5.601</v>
      </c>
      <c r="AL1502">
        <v>20.041</v>
      </c>
      <c r="AM1502">
        <v>3.9809999999999999</v>
      </c>
      <c r="AN1502">
        <v>3.5151599999999998</v>
      </c>
      <c r="AO1502">
        <v>4.4409200000000002</v>
      </c>
      <c r="AP1502">
        <v>3</v>
      </c>
      <c r="AQ1502">
        <v>1</v>
      </c>
      <c r="AR1502" s="4">
        <v>1501</v>
      </c>
      <c r="AS1502" s="4">
        <f>ROWS($D$2:D1502)</f>
        <v>1501</v>
      </c>
      <c r="AT1502" s="4" t="str">
        <f>IF(D1502=PUBLIC!$C$15,AS1502,"")</f>
        <v/>
      </c>
      <c r="AU1502" s="4" t="str">
        <f t="shared" si="23"/>
        <v/>
      </c>
      <c r="AV1502"/>
      <c r="AW1502"/>
      <c r="AX1502"/>
    </row>
    <row r="1503" spans="1:50" x14ac:dyDescent="0.25">
      <c r="A1503">
        <v>45</v>
      </c>
      <c r="B1503">
        <v>45013</v>
      </c>
      <c r="C1503" s="99" t="s">
        <v>2178</v>
      </c>
      <c r="D1503" s="1" t="s">
        <v>1635</v>
      </c>
      <c r="E1503">
        <v>-0.5</v>
      </c>
      <c r="F1503" s="1">
        <v>-0.71757246660604268</v>
      </c>
      <c r="G1503" s="1">
        <v>1.9394</v>
      </c>
      <c r="H1503">
        <v>-0.5</v>
      </c>
      <c r="I1503" s="1">
        <v>-0.62978407208578269</v>
      </c>
      <c r="J1503" s="1">
        <v>0.73980000000000001</v>
      </c>
      <c r="K1503">
        <v>0.25</v>
      </c>
      <c r="L1503">
        <v>4.7254531889516976E-2</v>
      </c>
      <c r="M1503">
        <v>8.4863999999999997</v>
      </c>
      <c r="N1503">
        <v>175316</v>
      </c>
      <c r="O1503">
        <v>24.178999999999998</v>
      </c>
      <c r="P1503">
        <v>11.28</v>
      </c>
      <c r="Q1503">
        <v>18.183</v>
      </c>
      <c r="R1503">
        <v>3.3580000000000001</v>
      </c>
      <c r="S1503">
        <v>2</v>
      </c>
      <c r="T1503">
        <v>0.01</v>
      </c>
      <c r="U1503">
        <v>12.433</v>
      </c>
      <c r="V1503">
        <v>311.01</v>
      </c>
      <c r="W1503">
        <v>47.000999999999998</v>
      </c>
      <c r="X1503">
        <v>13.233000000000001</v>
      </c>
      <c r="Y1503">
        <v>2135.1</v>
      </c>
      <c r="Z1503">
        <v>6.4809999999999999</v>
      </c>
      <c r="AA1503">
        <v>3.1303999999999998</v>
      </c>
      <c r="AB1503">
        <v>0.70109999999999995</v>
      </c>
      <c r="AC1503">
        <v>68</v>
      </c>
      <c r="AD1503">
        <v>1.9019999999999999</v>
      </c>
      <c r="AE1503">
        <v>18.024999999999999</v>
      </c>
      <c r="AF1503">
        <v>59.606999999999999</v>
      </c>
      <c r="AG1503">
        <v>0.86</v>
      </c>
      <c r="AH1503">
        <v>38.558999999999997</v>
      </c>
      <c r="AI1503">
        <v>0.80500000000000005</v>
      </c>
      <c r="AJ1503">
        <v>0.09</v>
      </c>
      <c r="AK1503">
        <v>8.2089999999999996</v>
      </c>
      <c r="AL1503">
        <v>4.26</v>
      </c>
      <c r="AM1503">
        <v>2.4950000000000001</v>
      </c>
      <c r="AN1503">
        <v>3.1947000000000001</v>
      </c>
      <c r="AO1503">
        <v>5.9858333333333</v>
      </c>
      <c r="AP1503">
        <v>3</v>
      </c>
      <c r="AQ1503">
        <v>1</v>
      </c>
      <c r="AR1503" s="4">
        <v>1502</v>
      </c>
      <c r="AS1503" s="4">
        <f>ROWS($D$2:D1503)</f>
        <v>1502</v>
      </c>
      <c r="AT1503" s="4" t="str">
        <f>IF(D1503=PUBLIC!$C$15,AS1503,"")</f>
        <v/>
      </c>
      <c r="AU1503" s="4" t="str">
        <f t="shared" si="23"/>
        <v/>
      </c>
      <c r="AV1503"/>
      <c r="AW1503"/>
      <c r="AX1503"/>
    </row>
    <row r="1504" spans="1:50" x14ac:dyDescent="0.25">
      <c r="A1504">
        <v>45</v>
      </c>
      <c r="B1504">
        <v>45021</v>
      </c>
      <c r="C1504" s="99" t="s">
        <v>2178</v>
      </c>
      <c r="D1504" s="1" t="s">
        <v>1636</v>
      </c>
      <c r="E1504">
        <v>-0.75</v>
      </c>
      <c r="F1504" s="1">
        <v>-0.80031542512204956</v>
      </c>
      <c r="G1504" s="1">
        <v>1.5628</v>
      </c>
      <c r="H1504">
        <v>-0.75</v>
      </c>
      <c r="I1504" s="1">
        <v>-0.81688310561735389</v>
      </c>
      <c r="J1504" s="1">
        <v>0.01</v>
      </c>
      <c r="K1504">
        <v>-0.5</v>
      </c>
      <c r="L1504">
        <v>-0.58654678219001177</v>
      </c>
      <c r="M1504">
        <v>3.2681</v>
      </c>
      <c r="N1504">
        <v>56274</v>
      </c>
      <c r="O1504">
        <v>15.148999999999999</v>
      </c>
      <c r="P1504">
        <v>4.032</v>
      </c>
      <c r="Q1504">
        <v>19.998999999999999</v>
      </c>
      <c r="R1504">
        <v>2.706</v>
      </c>
      <c r="S1504">
        <v>5</v>
      </c>
      <c r="T1504">
        <v>5.88</v>
      </c>
      <c r="U1504">
        <v>22.698</v>
      </c>
      <c r="V1504">
        <v>654.05999999999995</v>
      </c>
      <c r="W1504">
        <v>64.328000000000003</v>
      </c>
      <c r="X1504">
        <v>3.7320000000000002</v>
      </c>
      <c r="Y1504">
        <v>992.53</v>
      </c>
      <c r="Z1504">
        <v>7.6128</v>
      </c>
      <c r="AA1504">
        <v>1.8260000000000001</v>
      </c>
      <c r="AB1504">
        <v>3.1438999999999999</v>
      </c>
      <c r="AC1504">
        <v>119.4</v>
      </c>
      <c r="AD1504">
        <v>6.0330000000000004</v>
      </c>
      <c r="AE1504">
        <v>17.414999999999999</v>
      </c>
      <c r="AF1504">
        <v>13.15</v>
      </c>
      <c r="AG1504">
        <v>2.4900000000000002</v>
      </c>
      <c r="AH1504">
        <v>5.5090000000000003</v>
      </c>
      <c r="AI1504">
        <v>0.52600000000000002</v>
      </c>
      <c r="AJ1504">
        <v>0.224</v>
      </c>
      <c r="AK1504">
        <v>4.2569999999999997</v>
      </c>
      <c r="AL1504">
        <v>24.617000000000001</v>
      </c>
      <c r="AM1504">
        <v>5.63</v>
      </c>
      <c r="AN1504">
        <v>3.8812600000000002</v>
      </c>
      <c r="AO1504">
        <v>9.9398199999999992</v>
      </c>
      <c r="AP1504">
        <v>3</v>
      </c>
      <c r="AQ1504">
        <v>1</v>
      </c>
      <c r="AR1504" s="4">
        <v>1503</v>
      </c>
      <c r="AS1504" s="4">
        <f>ROWS($D$2:D1504)</f>
        <v>1503</v>
      </c>
      <c r="AT1504" s="4" t="str">
        <f>IF(D1504=PUBLIC!$C$15,AS1504,"")</f>
        <v/>
      </c>
      <c r="AU1504" s="4" t="str">
        <f t="shared" si="23"/>
        <v/>
      </c>
      <c r="AV1504"/>
      <c r="AW1504"/>
      <c r="AX1504"/>
    </row>
    <row r="1505" spans="1:50" x14ac:dyDescent="0.25">
      <c r="A1505">
        <v>45</v>
      </c>
      <c r="B1505">
        <v>45023</v>
      </c>
      <c r="C1505" s="99" t="s">
        <v>2178</v>
      </c>
      <c r="D1505" s="1" t="s">
        <v>1637</v>
      </c>
      <c r="E1505">
        <v>-0.75</v>
      </c>
      <c r="F1505" s="1">
        <v>-0.92374876047598697</v>
      </c>
      <c r="G1505" s="1">
        <v>1.0009999999999999</v>
      </c>
      <c r="H1505">
        <v>-0.25</v>
      </c>
      <c r="I1505" s="1">
        <v>-0.26805421582705574</v>
      </c>
      <c r="J1505" s="1">
        <v>2.1701000000000001</v>
      </c>
      <c r="K1505">
        <v>0.5</v>
      </c>
      <c r="L1505">
        <v>0.25259046535115226</v>
      </c>
      <c r="M1505">
        <v>10.177</v>
      </c>
      <c r="N1505">
        <v>32435</v>
      </c>
      <c r="O1505">
        <v>16.652000000000001</v>
      </c>
      <c r="P1505">
        <v>1.8129999999999999</v>
      </c>
      <c r="Q1505">
        <v>37.25</v>
      </c>
      <c r="R1505">
        <v>2.0289999999999999</v>
      </c>
      <c r="S1505">
        <v>1</v>
      </c>
      <c r="T1505">
        <v>3.3155999999999999</v>
      </c>
      <c r="U1505">
        <v>23.440999999999999</v>
      </c>
      <c r="V1505">
        <v>338.24</v>
      </c>
      <c r="W1505">
        <v>45.938000000000002</v>
      </c>
      <c r="X1505">
        <v>2.7749999999999999</v>
      </c>
      <c r="Y1505">
        <v>828.15</v>
      </c>
      <c r="Z1505">
        <v>5.9691999999999998</v>
      </c>
      <c r="AA1505">
        <v>4.7972000000000001</v>
      </c>
      <c r="AB1505">
        <v>0.01</v>
      </c>
      <c r="AC1505">
        <v>101.633</v>
      </c>
      <c r="AD1505">
        <v>5.4109999999999996</v>
      </c>
      <c r="AE1505">
        <v>13.257</v>
      </c>
      <c r="AF1505">
        <v>36.380000000000003</v>
      </c>
      <c r="AG1505">
        <v>4.62</v>
      </c>
      <c r="AH1505">
        <v>11.407</v>
      </c>
      <c r="AI1505">
        <v>1.6339999999999999</v>
      </c>
      <c r="AJ1505">
        <v>0.183</v>
      </c>
      <c r="AK1505">
        <v>6.8220000000000001</v>
      </c>
      <c r="AL1505">
        <v>21.016999999999999</v>
      </c>
      <c r="AM1505">
        <v>5.3159999999999998</v>
      </c>
      <c r="AN1505">
        <v>2.3141250000000002</v>
      </c>
      <c r="AO1505">
        <v>10.36665</v>
      </c>
      <c r="AP1505">
        <v>3</v>
      </c>
      <c r="AQ1505">
        <v>1</v>
      </c>
      <c r="AR1505" s="4">
        <v>1504</v>
      </c>
      <c r="AS1505" s="4">
        <f>ROWS($D$2:D1505)</f>
        <v>1504</v>
      </c>
      <c r="AT1505" s="4" t="str">
        <f>IF(D1505=PUBLIC!$C$15,AS1505,"")</f>
        <v/>
      </c>
      <c r="AU1505" s="4" t="str">
        <f t="shared" si="23"/>
        <v/>
      </c>
      <c r="AV1505"/>
      <c r="AW1505"/>
      <c r="AX1505"/>
    </row>
    <row r="1506" spans="1:50" x14ac:dyDescent="0.25">
      <c r="A1506">
        <v>45</v>
      </c>
      <c r="B1506">
        <v>45025</v>
      </c>
      <c r="C1506" s="99" t="s">
        <v>2178</v>
      </c>
      <c r="D1506" s="1" t="s">
        <v>1638</v>
      </c>
      <c r="E1506">
        <v>0.01</v>
      </c>
      <c r="F1506" s="1">
        <v>-0.21496282268353156</v>
      </c>
      <c r="G1506" s="1">
        <v>4.2270000000000003</v>
      </c>
      <c r="H1506">
        <v>-0.5</v>
      </c>
      <c r="I1506" s="1">
        <v>-0.70358171737439112</v>
      </c>
      <c r="J1506" s="1">
        <v>0.44800000000000001</v>
      </c>
      <c r="K1506">
        <v>0.25</v>
      </c>
      <c r="L1506">
        <v>0.11093466315293554</v>
      </c>
      <c r="M1506">
        <v>9.0106999999999999</v>
      </c>
      <c r="N1506">
        <v>46083</v>
      </c>
      <c r="O1506">
        <v>15.847</v>
      </c>
      <c r="P1506">
        <v>4.09</v>
      </c>
      <c r="Q1506">
        <v>32.143999999999998</v>
      </c>
      <c r="R1506">
        <v>2.7320000000000002</v>
      </c>
      <c r="S1506">
        <v>4</v>
      </c>
      <c r="T1506">
        <v>0.01</v>
      </c>
      <c r="U1506">
        <v>24.507000000000001</v>
      </c>
      <c r="V1506">
        <v>541.20000000000005</v>
      </c>
      <c r="W1506">
        <v>49.475999999999999</v>
      </c>
      <c r="X1506">
        <v>1.5189999999999999</v>
      </c>
      <c r="Y1506">
        <v>800.89</v>
      </c>
      <c r="Z1506">
        <v>1.6742999999999999</v>
      </c>
      <c r="AA1506">
        <v>5.0685000000000002</v>
      </c>
      <c r="AB1506">
        <v>2.2425999999999999</v>
      </c>
      <c r="AC1506">
        <v>92.3</v>
      </c>
      <c r="AD1506">
        <v>4.5460000000000003</v>
      </c>
      <c r="AE1506">
        <v>19.963999999999999</v>
      </c>
      <c r="AF1506">
        <v>47.305999999999997</v>
      </c>
      <c r="AG1506">
        <v>1.08</v>
      </c>
      <c r="AH1506">
        <v>35.588000000000001</v>
      </c>
      <c r="AI1506">
        <v>3.3250000000000002</v>
      </c>
      <c r="AJ1506">
        <v>0.434</v>
      </c>
      <c r="AK1506">
        <v>5.5449999999999999</v>
      </c>
      <c r="AL1506">
        <v>28.36</v>
      </c>
      <c r="AM1506">
        <v>2.7669999999999999</v>
      </c>
      <c r="AN1506">
        <v>3.3762857142857001</v>
      </c>
      <c r="AO1506">
        <v>8.7485142857143003</v>
      </c>
      <c r="AP1506">
        <v>3</v>
      </c>
      <c r="AQ1506">
        <v>1</v>
      </c>
      <c r="AR1506" s="4">
        <v>1505</v>
      </c>
      <c r="AS1506" s="4">
        <f>ROWS($D$2:D1506)</f>
        <v>1505</v>
      </c>
      <c r="AT1506" s="4" t="str">
        <f>IF(D1506=PUBLIC!$C$15,AS1506,"")</f>
        <v/>
      </c>
      <c r="AU1506" s="4" t="str">
        <f t="shared" si="23"/>
        <v/>
      </c>
      <c r="AV1506"/>
      <c r="AW1506"/>
      <c r="AX1506"/>
    </row>
    <row r="1507" spans="1:50" x14ac:dyDescent="0.25">
      <c r="A1507">
        <v>45</v>
      </c>
      <c r="B1507">
        <v>45027</v>
      </c>
      <c r="C1507" s="99" t="s">
        <v>2178</v>
      </c>
      <c r="D1507" s="1" t="s">
        <v>1639</v>
      </c>
      <c r="E1507">
        <v>-0.5</v>
      </c>
      <c r="F1507" s="1">
        <v>-0.66231528639686643</v>
      </c>
      <c r="G1507" s="1">
        <v>2.1909000000000001</v>
      </c>
      <c r="H1507">
        <v>-0.75</v>
      </c>
      <c r="I1507" s="1">
        <v>-0.81688310561735389</v>
      </c>
      <c r="J1507" s="1">
        <v>0.01</v>
      </c>
      <c r="K1507">
        <v>-0.25</v>
      </c>
      <c r="L1507">
        <v>-0.3171177621983251</v>
      </c>
      <c r="M1507">
        <v>5.4863999999999997</v>
      </c>
      <c r="N1507">
        <v>34056</v>
      </c>
      <c r="O1507">
        <v>19.82</v>
      </c>
      <c r="P1507">
        <v>2.9390000000000001</v>
      </c>
      <c r="Q1507">
        <v>48.460999999999999</v>
      </c>
      <c r="R1507">
        <v>1.38</v>
      </c>
      <c r="S1507">
        <v>6</v>
      </c>
      <c r="T1507">
        <v>5.3609</v>
      </c>
      <c r="U1507">
        <v>26.004999999999999</v>
      </c>
      <c r="V1507">
        <v>545.41999999999996</v>
      </c>
      <c r="W1507">
        <v>43.750999999999998</v>
      </c>
      <c r="X1507">
        <v>2.6429999999999998</v>
      </c>
      <c r="Y1507">
        <v>1051.51</v>
      </c>
      <c r="Z1507">
        <v>1.4699</v>
      </c>
      <c r="AA1507">
        <v>4.7324000000000002</v>
      </c>
      <c r="AB1507">
        <v>2.3626999999999998</v>
      </c>
      <c r="AC1507">
        <v>86.033000000000001</v>
      </c>
      <c r="AD1507">
        <v>5.0209999999999999</v>
      </c>
      <c r="AE1507">
        <v>19.966999999999999</v>
      </c>
      <c r="AF1507">
        <v>21.434999999999999</v>
      </c>
      <c r="AG1507">
        <v>0.01</v>
      </c>
      <c r="AH1507">
        <v>33.180999999999997</v>
      </c>
      <c r="AI1507">
        <v>3.4340000000000002</v>
      </c>
      <c r="AJ1507">
        <v>0.01</v>
      </c>
      <c r="AK1507">
        <v>7.601</v>
      </c>
      <c r="AL1507">
        <v>13.87</v>
      </c>
      <c r="AM1507">
        <v>5.4909999999999997</v>
      </c>
      <c r="AN1507">
        <v>3.9868666666667001</v>
      </c>
      <c r="AO1507">
        <v>7.8761999999999999</v>
      </c>
      <c r="AP1507">
        <v>3</v>
      </c>
      <c r="AQ1507">
        <v>1</v>
      </c>
      <c r="AR1507" s="4">
        <v>1506</v>
      </c>
      <c r="AS1507" s="4">
        <f>ROWS($D$2:D1507)</f>
        <v>1506</v>
      </c>
      <c r="AT1507" s="4" t="str">
        <f>IF(D1507=PUBLIC!$C$15,AS1507,"")</f>
        <v/>
      </c>
      <c r="AU1507" s="4" t="str">
        <f t="shared" si="23"/>
        <v/>
      </c>
      <c r="AV1507"/>
      <c r="AW1507"/>
      <c r="AX1507"/>
    </row>
    <row r="1508" spans="1:50" x14ac:dyDescent="0.25">
      <c r="A1508">
        <v>45</v>
      </c>
      <c r="B1508">
        <v>45029</v>
      </c>
      <c r="C1508" s="99" t="s">
        <v>2178</v>
      </c>
      <c r="D1508" s="1" t="s">
        <v>1640</v>
      </c>
      <c r="E1508">
        <v>0.25</v>
      </c>
      <c r="F1508" s="1">
        <v>0.11930466825181908</v>
      </c>
      <c r="G1508" s="1">
        <v>5.7484000000000002</v>
      </c>
      <c r="H1508">
        <v>0.01</v>
      </c>
      <c r="I1508" s="1">
        <v>-0.11600779928315122</v>
      </c>
      <c r="J1508" s="1">
        <v>2.7713000000000001</v>
      </c>
      <c r="K1508">
        <v>0.25</v>
      </c>
      <c r="L1508">
        <v>4.0792996541025868E-2</v>
      </c>
      <c r="M1508">
        <v>8.4331999999999994</v>
      </c>
      <c r="N1508">
        <v>37884</v>
      </c>
      <c r="O1508">
        <v>18.699000000000002</v>
      </c>
      <c r="P1508">
        <v>2.964</v>
      </c>
      <c r="Q1508">
        <v>37.884</v>
      </c>
      <c r="R1508">
        <v>2.851</v>
      </c>
      <c r="S1508">
        <v>6</v>
      </c>
      <c r="T1508">
        <v>2.6798999999999999</v>
      </c>
      <c r="U1508">
        <v>20.797999999999998</v>
      </c>
      <c r="V1508">
        <v>640.54999999999995</v>
      </c>
      <c r="W1508">
        <v>31.94</v>
      </c>
      <c r="X1508">
        <v>7.391</v>
      </c>
      <c r="Y1508">
        <v>858.55</v>
      </c>
      <c r="Z1508">
        <v>8.6381999999999994</v>
      </c>
      <c r="AA1508">
        <v>2.9748000000000001</v>
      </c>
      <c r="AB1508">
        <v>3.9903</v>
      </c>
      <c r="AC1508">
        <v>131.53399999999999</v>
      </c>
      <c r="AD1508">
        <v>5.24</v>
      </c>
      <c r="AE1508">
        <v>17.422000000000001</v>
      </c>
      <c r="AF1508">
        <v>53.320999999999998</v>
      </c>
      <c r="AG1508">
        <v>0.79</v>
      </c>
      <c r="AH1508">
        <v>5.2789999999999999</v>
      </c>
      <c r="AI1508">
        <v>2.714</v>
      </c>
      <c r="AJ1508">
        <v>0.01</v>
      </c>
      <c r="AK1508">
        <v>9.6829999999999998</v>
      </c>
      <c r="AL1508">
        <v>7.4359999999999999</v>
      </c>
      <c r="AM1508">
        <v>5.0060000000000002</v>
      </c>
      <c r="AN1508">
        <v>2.1531285714286001</v>
      </c>
      <c r="AO1508">
        <v>5.5796999999999999</v>
      </c>
      <c r="AP1508">
        <v>3</v>
      </c>
      <c r="AQ1508">
        <v>1</v>
      </c>
      <c r="AR1508" s="4">
        <v>1507</v>
      </c>
      <c r="AS1508" s="4">
        <f>ROWS($D$2:D1508)</f>
        <v>1507</v>
      </c>
      <c r="AT1508" s="4" t="str">
        <f>IF(D1508=PUBLIC!$C$15,AS1508,"")</f>
        <v/>
      </c>
      <c r="AU1508" s="4" t="str">
        <f t="shared" si="23"/>
        <v/>
      </c>
      <c r="AV1508"/>
      <c r="AW1508"/>
      <c r="AX1508"/>
    </row>
    <row r="1509" spans="1:50" x14ac:dyDescent="0.25">
      <c r="A1509">
        <v>45</v>
      </c>
      <c r="B1509">
        <v>45033</v>
      </c>
      <c r="C1509" s="99" t="s">
        <v>2178</v>
      </c>
      <c r="D1509" s="1" t="s">
        <v>1641</v>
      </c>
      <c r="E1509">
        <v>0.01</v>
      </c>
      <c r="F1509" s="1">
        <v>-9.1068095367609361E-2</v>
      </c>
      <c r="G1509" s="1">
        <v>4.7908999999999997</v>
      </c>
      <c r="H1509">
        <v>-0.75</v>
      </c>
      <c r="I1509" s="1">
        <v>-0.81688310561735389</v>
      </c>
      <c r="J1509" s="1">
        <v>0.01</v>
      </c>
      <c r="K1509">
        <v>0.01</v>
      </c>
      <c r="L1509">
        <v>-6.6004522856120615E-2</v>
      </c>
      <c r="M1509">
        <v>7.5538999999999996</v>
      </c>
      <c r="N1509">
        <v>31273</v>
      </c>
      <c r="O1509">
        <v>15.074</v>
      </c>
      <c r="P1509">
        <v>2.657</v>
      </c>
      <c r="Q1509">
        <v>45.457999999999998</v>
      </c>
      <c r="R1509">
        <v>5.327</v>
      </c>
      <c r="S1509">
        <v>6</v>
      </c>
      <c r="T1509">
        <v>5.9413999999999998</v>
      </c>
      <c r="U1509">
        <v>30.571000000000002</v>
      </c>
      <c r="V1509">
        <v>762.65</v>
      </c>
      <c r="W1509">
        <v>54.36</v>
      </c>
      <c r="X1509">
        <v>1.919</v>
      </c>
      <c r="Y1509">
        <v>870.05</v>
      </c>
      <c r="Z1509">
        <v>5.5526999999999997</v>
      </c>
      <c r="AA1509">
        <v>1.3668</v>
      </c>
      <c r="AB1509">
        <v>0.01</v>
      </c>
      <c r="AC1509">
        <v>138.732</v>
      </c>
      <c r="AD1509">
        <v>5.26</v>
      </c>
      <c r="AE1509">
        <v>20.785</v>
      </c>
      <c r="AF1509">
        <v>45.406999999999996</v>
      </c>
      <c r="AG1509">
        <v>0.64</v>
      </c>
      <c r="AH1509">
        <v>5.4359999999999999</v>
      </c>
      <c r="AI1509">
        <v>5.319</v>
      </c>
      <c r="AJ1509">
        <v>0.01</v>
      </c>
      <c r="AK1509">
        <v>4.1109999999999998</v>
      </c>
      <c r="AL1509">
        <v>22.951000000000001</v>
      </c>
      <c r="AM1509">
        <v>3.867</v>
      </c>
      <c r="AN1509">
        <v>6.0631500000000003</v>
      </c>
      <c r="AO1509">
        <v>10.054716666667</v>
      </c>
      <c r="AP1509">
        <v>3</v>
      </c>
      <c r="AQ1509">
        <v>1</v>
      </c>
      <c r="AR1509" s="4">
        <v>1508</v>
      </c>
      <c r="AS1509" s="4">
        <f>ROWS($D$2:D1509)</f>
        <v>1508</v>
      </c>
      <c r="AT1509" s="4" t="str">
        <f>IF(D1509=PUBLIC!$C$15,AS1509,"")</f>
        <v/>
      </c>
      <c r="AU1509" s="4" t="str">
        <f t="shared" si="23"/>
        <v/>
      </c>
      <c r="AV1509"/>
      <c r="AW1509"/>
      <c r="AX1509"/>
    </row>
    <row r="1510" spans="1:50" x14ac:dyDescent="0.25">
      <c r="A1510">
        <v>45</v>
      </c>
      <c r="B1510">
        <v>45043</v>
      </c>
      <c r="C1510" s="99" t="s">
        <v>2178</v>
      </c>
      <c r="D1510" s="1" t="s">
        <v>1642</v>
      </c>
      <c r="E1510">
        <v>0.5</v>
      </c>
      <c r="F1510" s="1">
        <v>0.49068125555826259</v>
      </c>
      <c r="G1510" s="1">
        <v>7.4386999999999999</v>
      </c>
      <c r="H1510">
        <v>-0.25</v>
      </c>
      <c r="I1510" s="1">
        <v>-0.39713686886100269</v>
      </c>
      <c r="J1510" s="1">
        <v>1.6597</v>
      </c>
      <c r="K1510">
        <v>1</v>
      </c>
      <c r="L1510">
        <v>0.7800436525295763</v>
      </c>
      <c r="M1510">
        <v>14.5197</v>
      </c>
      <c r="N1510">
        <v>60804</v>
      </c>
      <c r="O1510">
        <v>24.161000000000001</v>
      </c>
      <c r="P1510">
        <v>3.0409999999999999</v>
      </c>
      <c r="Q1510">
        <v>31.707000000000001</v>
      </c>
      <c r="R1510">
        <v>2.222</v>
      </c>
      <c r="S1510">
        <v>5</v>
      </c>
      <c r="T1510">
        <v>0.01</v>
      </c>
      <c r="U1510">
        <v>19.13</v>
      </c>
      <c r="V1510">
        <v>569.53</v>
      </c>
      <c r="W1510">
        <v>72.856999999999999</v>
      </c>
      <c r="X1510">
        <v>32.07</v>
      </c>
      <c r="Y1510">
        <v>1641.8</v>
      </c>
      <c r="Z1510">
        <v>6.8044000000000002</v>
      </c>
      <c r="AA1510">
        <v>2.1156999999999999</v>
      </c>
      <c r="AB1510">
        <v>0.78249999999999997</v>
      </c>
      <c r="AC1510">
        <v>96.933999999999997</v>
      </c>
      <c r="AD1510">
        <v>4.5890000000000004</v>
      </c>
      <c r="AE1510">
        <v>33.386000000000003</v>
      </c>
      <c r="AF1510">
        <v>85.85</v>
      </c>
      <c r="AG1510">
        <v>0.82</v>
      </c>
      <c r="AH1510">
        <v>57.069000000000003</v>
      </c>
      <c r="AI1510">
        <v>2.5169999999999999</v>
      </c>
      <c r="AJ1510">
        <v>0.14799999999999999</v>
      </c>
      <c r="AK1510">
        <v>6.7169999999999996</v>
      </c>
      <c r="AL1510">
        <v>11.65</v>
      </c>
      <c r="AM1510">
        <v>2.306</v>
      </c>
      <c r="AN1510">
        <v>5.6250400000000003</v>
      </c>
      <c r="AO1510">
        <v>12.171519999999999</v>
      </c>
      <c r="AP1510">
        <v>3</v>
      </c>
      <c r="AQ1510">
        <v>1</v>
      </c>
      <c r="AR1510" s="4">
        <v>1509</v>
      </c>
      <c r="AS1510" s="4">
        <f>ROWS($D$2:D1510)</f>
        <v>1509</v>
      </c>
      <c r="AT1510" s="4" t="str">
        <f>IF(D1510=PUBLIC!$C$15,AS1510,"")</f>
        <v/>
      </c>
      <c r="AU1510" s="4" t="str">
        <f t="shared" si="23"/>
        <v/>
      </c>
      <c r="AV1510"/>
      <c r="AW1510"/>
      <c r="AX1510"/>
    </row>
    <row r="1511" spans="1:50" x14ac:dyDescent="0.25">
      <c r="A1511">
        <v>45</v>
      </c>
      <c r="B1511">
        <v>45047</v>
      </c>
      <c r="C1511" s="99" t="s">
        <v>2178</v>
      </c>
      <c r="D1511" s="1" t="s">
        <v>1643</v>
      </c>
      <c r="E1511">
        <v>-0.25</v>
      </c>
      <c r="F1511" s="1">
        <v>-0.45730345795478955</v>
      </c>
      <c r="G1511" s="1">
        <v>3.1240000000000001</v>
      </c>
      <c r="H1511">
        <v>-0.25</v>
      </c>
      <c r="I1511" s="1">
        <v>-0.39412730073579894</v>
      </c>
      <c r="J1511" s="1">
        <v>1.6716</v>
      </c>
      <c r="K1511">
        <v>0.75</v>
      </c>
      <c r="L1511">
        <v>0.69326231782098846</v>
      </c>
      <c r="M1511">
        <v>13.805199999999999</v>
      </c>
      <c r="N1511">
        <v>69881</v>
      </c>
      <c r="O1511">
        <v>16.873999999999999</v>
      </c>
      <c r="P1511">
        <v>5.7830000000000004</v>
      </c>
      <c r="Q1511">
        <v>30.831</v>
      </c>
      <c r="R1511">
        <v>3.1139999999999999</v>
      </c>
      <c r="S1511">
        <v>5</v>
      </c>
      <c r="T1511">
        <v>0.01</v>
      </c>
      <c r="U1511">
        <v>24.236000000000001</v>
      </c>
      <c r="V1511">
        <v>1000.41</v>
      </c>
      <c r="W1511">
        <v>71.692999999999998</v>
      </c>
      <c r="X1511">
        <v>25.329000000000001</v>
      </c>
      <c r="Y1511">
        <v>1321.24</v>
      </c>
      <c r="Z1511">
        <v>14.4727</v>
      </c>
      <c r="AA1511">
        <v>1.0843</v>
      </c>
      <c r="AB1511">
        <v>0.52869999999999995</v>
      </c>
      <c r="AC1511">
        <v>126.8</v>
      </c>
      <c r="AD1511">
        <v>4.25</v>
      </c>
      <c r="AE1511">
        <v>27.617999999999999</v>
      </c>
      <c r="AF1511">
        <v>57.097000000000001</v>
      </c>
      <c r="AG1511">
        <v>0.01</v>
      </c>
      <c r="AH1511">
        <v>47.939</v>
      </c>
      <c r="AI1511">
        <v>2.109</v>
      </c>
      <c r="AJ1511">
        <v>3.1E-2</v>
      </c>
      <c r="AK1511">
        <v>3.7810000000000001</v>
      </c>
      <c r="AL1511">
        <v>22.431000000000001</v>
      </c>
      <c r="AM1511">
        <v>3.5979999999999999</v>
      </c>
      <c r="AN1511">
        <v>3.7059000000000002</v>
      </c>
      <c r="AO1511">
        <v>5.8437000000000001</v>
      </c>
      <c r="AP1511">
        <v>3</v>
      </c>
      <c r="AQ1511">
        <v>1</v>
      </c>
      <c r="AR1511" s="4">
        <v>1510</v>
      </c>
      <c r="AS1511" s="4">
        <f>ROWS($D$2:D1511)</f>
        <v>1510</v>
      </c>
      <c r="AT1511" s="4" t="str">
        <f>IF(D1511=PUBLIC!$C$15,AS1511,"")</f>
        <v/>
      </c>
      <c r="AU1511" s="4" t="str">
        <f t="shared" si="23"/>
        <v/>
      </c>
      <c r="AV1511"/>
      <c r="AW1511"/>
      <c r="AX1511"/>
    </row>
    <row r="1512" spans="1:50" x14ac:dyDescent="0.25">
      <c r="A1512">
        <v>45</v>
      </c>
      <c r="B1512">
        <v>45049</v>
      </c>
      <c r="C1512" s="99" t="s">
        <v>2178</v>
      </c>
      <c r="D1512" s="1" t="s">
        <v>1644</v>
      </c>
      <c r="E1512">
        <v>-0.5</v>
      </c>
      <c r="F1512" s="1">
        <v>-0.6603378922740728</v>
      </c>
      <c r="G1512" s="1">
        <v>2.1999</v>
      </c>
      <c r="H1512">
        <v>-0.75</v>
      </c>
      <c r="I1512" s="1">
        <v>-0.81688310561735389</v>
      </c>
      <c r="J1512" s="1">
        <v>0.01</v>
      </c>
      <c r="K1512">
        <v>-0.75</v>
      </c>
      <c r="L1512">
        <v>-0.98348181362617071</v>
      </c>
      <c r="M1512">
        <v>0.01</v>
      </c>
      <c r="N1512">
        <v>20296</v>
      </c>
      <c r="O1512">
        <v>15.968999999999999</v>
      </c>
      <c r="P1512">
        <v>2.1629999999999998</v>
      </c>
      <c r="Q1512">
        <v>55.213000000000001</v>
      </c>
      <c r="R1512">
        <v>1.4830000000000001</v>
      </c>
      <c r="S1512">
        <v>6</v>
      </c>
      <c r="T1512">
        <v>1.1992</v>
      </c>
      <c r="U1512">
        <v>17.475999999999999</v>
      </c>
      <c r="V1512">
        <v>413.76</v>
      </c>
      <c r="W1512">
        <v>33.503999999999998</v>
      </c>
      <c r="X1512">
        <v>0.01</v>
      </c>
      <c r="Y1512">
        <v>1050.7</v>
      </c>
      <c r="Z1512">
        <v>4.7976000000000001</v>
      </c>
      <c r="AA1512">
        <v>4.0629999999999997</v>
      </c>
      <c r="AB1512">
        <v>2.9535999999999998</v>
      </c>
      <c r="AC1512">
        <v>106.83499999999999</v>
      </c>
      <c r="AD1512">
        <v>4.508</v>
      </c>
      <c r="AE1512">
        <v>11.332000000000001</v>
      </c>
      <c r="AF1512">
        <v>13.795999999999999</v>
      </c>
      <c r="AG1512">
        <v>0.01</v>
      </c>
      <c r="AH1512">
        <v>85.730999999999995</v>
      </c>
      <c r="AI1512">
        <v>5.6849999999999996</v>
      </c>
      <c r="AJ1512">
        <v>0.01</v>
      </c>
      <c r="AK1512">
        <v>5.556</v>
      </c>
      <c r="AL1512">
        <v>13.101000000000001</v>
      </c>
      <c r="AM1512">
        <v>3.734</v>
      </c>
      <c r="AN1512">
        <v>1.9019571428571</v>
      </c>
      <c r="AO1512">
        <v>5.2260571428571003</v>
      </c>
      <c r="AP1512">
        <v>3</v>
      </c>
      <c r="AQ1512">
        <v>1</v>
      </c>
      <c r="AR1512" s="4">
        <v>1511</v>
      </c>
      <c r="AS1512" s="4">
        <f>ROWS($D$2:D1512)</f>
        <v>1511</v>
      </c>
      <c r="AT1512" s="4" t="str">
        <f>IF(D1512=PUBLIC!$C$15,AS1512,"")</f>
        <v/>
      </c>
      <c r="AU1512" s="4" t="str">
        <f t="shared" si="23"/>
        <v/>
      </c>
      <c r="AV1512"/>
      <c r="AW1512"/>
      <c r="AX1512"/>
    </row>
    <row r="1513" spans="1:50" x14ac:dyDescent="0.25">
      <c r="A1513">
        <v>45</v>
      </c>
      <c r="B1513">
        <v>45053</v>
      </c>
      <c r="C1513" s="99" t="s">
        <v>2178</v>
      </c>
      <c r="D1513" s="1" t="s">
        <v>1645</v>
      </c>
      <c r="E1513">
        <v>-0.75</v>
      </c>
      <c r="F1513" s="1">
        <v>-0.77937701846624641</v>
      </c>
      <c r="G1513" s="1">
        <v>1.6580999999999999</v>
      </c>
      <c r="H1513">
        <v>-0.25</v>
      </c>
      <c r="I1513" s="1">
        <v>-0.35019772230320378</v>
      </c>
      <c r="J1513" s="1">
        <v>1.8452999999999999</v>
      </c>
      <c r="K1513">
        <v>-0.25</v>
      </c>
      <c r="L1513">
        <v>-0.38727157455337091</v>
      </c>
      <c r="M1513">
        <v>4.9088000000000003</v>
      </c>
      <c r="N1513">
        <v>27186</v>
      </c>
      <c r="O1513">
        <v>15.382999999999999</v>
      </c>
      <c r="P1513">
        <v>13.433</v>
      </c>
      <c r="Q1513">
        <v>43.838999999999999</v>
      </c>
      <c r="R1513">
        <v>1.6990000000000001</v>
      </c>
      <c r="S1513">
        <v>2</v>
      </c>
      <c r="T1513">
        <v>3.4175</v>
      </c>
      <c r="U1513">
        <v>23.437000000000001</v>
      </c>
      <c r="V1513">
        <v>292.64</v>
      </c>
      <c r="W1513">
        <v>34.576999999999998</v>
      </c>
      <c r="X1513">
        <v>15.081</v>
      </c>
      <c r="Y1513">
        <v>893.46</v>
      </c>
      <c r="Z1513">
        <v>9.3248999999999995</v>
      </c>
      <c r="AA1513">
        <v>7.2069999999999999</v>
      </c>
      <c r="AB1513">
        <v>3.1972</v>
      </c>
      <c r="AC1513">
        <v>66.634</v>
      </c>
      <c r="AD1513">
        <v>3.2</v>
      </c>
      <c r="AE1513">
        <v>13.242000000000001</v>
      </c>
      <c r="AF1513">
        <v>26.852</v>
      </c>
      <c r="AG1513">
        <v>2.57</v>
      </c>
      <c r="AH1513">
        <v>11.035</v>
      </c>
      <c r="AI1513">
        <v>1.724</v>
      </c>
      <c r="AJ1513">
        <v>0.01</v>
      </c>
      <c r="AK1513">
        <v>17.138000000000002</v>
      </c>
      <c r="AL1513">
        <v>5.1459999999999999</v>
      </c>
      <c r="AM1513">
        <v>3.1419999999999999</v>
      </c>
      <c r="AN1513">
        <v>3.1568499999999999</v>
      </c>
      <c r="AO1513">
        <v>4.82165</v>
      </c>
      <c r="AP1513">
        <v>3</v>
      </c>
      <c r="AQ1513">
        <v>1</v>
      </c>
      <c r="AR1513" s="4">
        <v>1512</v>
      </c>
      <c r="AS1513" s="4">
        <f>ROWS($D$2:D1513)</f>
        <v>1512</v>
      </c>
      <c r="AT1513" s="4" t="str">
        <f>IF(D1513=PUBLIC!$C$15,AS1513,"")</f>
        <v/>
      </c>
      <c r="AU1513" s="4" t="str">
        <f t="shared" si="23"/>
        <v/>
      </c>
      <c r="AV1513"/>
      <c r="AW1513"/>
      <c r="AX1513"/>
    </row>
    <row r="1514" spans="1:50" x14ac:dyDescent="0.25">
      <c r="A1514">
        <v>45</v>
      </c>
      <c r="B1514">
        <v>45057</v>
      </c>
      <c r="C1514" s="99" t="s">
        <v>2178</v>
      </c>
      <c r="D1514" s="1" t="s">
        <v>1646</v>
      </c>
      <c r="E1514">
        <v>-0.5</v>
      </c>
      <c r="F1514" s="1">
        <v>-0.57939655951438895</v>
      </c>
      <c r="G1514" s="1">
        <v>2.5682999999999998</v>
      </c>
      <c r="H1514">
        <v>0.01</v>
      </c>
      <c r="I1514" s="1">
        <v>-8.7707742710857642E-2</v>
      </c>
      <c r="J1514" s="1">
        <v>2.8832</v>
      </c>
      <c r="K1514">
        <v>1</v>
      </c>
      <c r="L1514">
        <v>0.77794243896700299</v>
      </c>
      <c r="M1514">
        <v>14.5024</v>
      </c>
      <c r="N1514">
        <v>83704</v>
      </c>
      <c r="O1514">
        <v>18.696000000000002</v>
      </c>
      <c r="P1514">
        <v>4.9359999999999999</v>
      </c>
      <c r="Q1514">
        <v>22.388000000000002</v>
      </c>
      <c r="R1514">
        <v>2.5430000000000001</v>
      </c>
      <c r="S1514">
        <v>1</v>
      </c>
      <c r="T1514">
        <v>0.01</v>
      </c>
      <c r="U1514">
        <v>17.396000000000001</v>
      </c>
      <c r="V1514">
        <v>531.21</v>
      </c>
      <c r="W1514">
        <v>55.314</v>
      </c>
      <c r="X1514">
        <v>3.1059999999999999</v>
      </c>
      <c r="Y1514">
        <v>1524.49</v>
      </c>
      <c r="Z1514">
        <v>7.9143999999999997</v>
      </c>
      <c r="AA1514">
        <v>6.1445999999999996</v>
      </c>
      <c r="AB1514">
        <v>0.85599999999999998</v>
      </c>
      <c r="AC1514">
        <v>92.733000000000004</v>
      </c>
      <c r="AD1514">
        <v>3.59</v>
      </c>
      <c r="AE1514">
        <v>18.04</v>
      </c>
      <c r="AF1514">
        <v>53.640999999999998</v>
      </c>
      <c r="AG1514">
        <v>0.12</v>
      </c>
      <c r="AH1514">
        <v>30.584</v>
      </c>
      <c r="AI1514">
        <v>0.73899999999999999</v>
      </c>
      <c r="AJ1514">
        <v>0.17399999999999999</v>
      </c>
      <c r="AK1514">
        <v>6.2859999999999996</v>
      </c>
      <c r="AL1514">
        <v>16.701000000000001</v>
      </c>
      <c r="AM1514">
        <v>3.6749999999999998</v>
      </c>
      <c r="AN1514">
        <v>2.3231285714286001</v>
      </c>
      <c r="AO1514">
        <v>10.353400000000001</v>
      </c>
      <c r="AP1514">
        <v>3</v>
      </c>
      <c r="AQ1514">
        <v>1</v>
      </c>
      <c r="AR1514" s="4">
        <v>1513</v>
      </c>
      <c r="AS1514" s="4">
        <f>ROWS($D$2:D1514)</f>
        <v>1513</v>
      </c>
      <c r="AT1514" s="4" t="str">
        <f>IF(D1514=PUBLIC!$C$15,AS1514,"")</f>
        <v/>
      </c>
      <c r="AU1514" s="4" t="str">
        <f t="shared" si="23"/>
        <v/>
      </c>
      <c r="AV1514"/>
      <c r="AW1514"/>
      <c r="AX1514"/>
    </row>
    <row r="1515" spans="1:50" x14ac:dyDescent="0.25">
      <c r="A1515">
        <v>45</v>
      </c>
      <c r="B1515">
        <v>45061</v>
      </c>
      <c r="C1515" s="99" t="s">
        <v>2178</v>
      </c>
      <c r="D1515" s="1" t="s">
        <v>1647</v>
      </c>
      <c r="E1515">
        <v>-1</v>
      </c>
      <c r="F1515" s="1">
        <v>-1.1436789290222509</v>
      </c>
      <c r="G1515" s="1">
        <v>0.01</v>
      </c>
      <c r="H1515">
        <v>-0.75</v>
      </c>
      <c r="I1515" s="1">
        <v>-0.81688310561735389</v>
      </c>
      <c r="J1515" s="1">
        <v>0.01</v>
      </c>
      <c r="K1515">
        <v>-0.5</v>
      </c>
      <c r="L1515">
        <v>-0.73238072002710242</v>
      </c>
      <c r="M1515">
        <v>2.0674000000000001</v>
      </c>
      <c r="N1515">
        <v>18189</v>
      </c>
      <c r="O1515">
        <v>16.245999999999999</v>
      </c>
      <c r="P1515">
        <v>2.282</v>
      </c>
      <c r="Q1515">
        <v>62.692</v>
      </c>
      <c r="R1515">
        <v>2.3479999999999999</v>
      </c>
      <c r="S1515">
        <v>6</v>
      </c>
      <c r="T1515">
        <v>4.7590000000000003</v>
      </c>
      <c r="U1515">
        <v>28.181000000000001</v>
      </c>
      <c r="V1515">
        <v>172.32</v>
      </c>
      <c r="W1515">
        <v>20.341999999999999</v>
      </c>
      <c r="X1515">
        <v>7.1470000000000002</v>
      </c>
      <c r="Y1515">
        <v>752.85</v>
      </c>
      <c r="Z1515">
        <v>1.7444</v>
      </c>
      <c r="AA1515">
        <v>0.01</v>
      </c>
      <c r="AB1515">
        <v>0.01</v>
      </c>
      <c r="AC1515">
        <v>39.1</v>
      </c>
      <c r="AD1515">
        <v>4.9480000000000004</v>
      </c>
      <c r="AE1515">
        <v>10.996</v>
      </c>
      <c r="AF1515">
        <v>31.887</v>
      </c>
      <c r="AG1515">
        <v>0.55000000000000004</v>
      </c>
      <c r="AH1515">
        <v>7.6970000000000001</v>
      </c>
      <c r="AI1515">
        <v>3.2040000000000002</v>
      </c>
      <c r="AJ1515">
        <v>0.01</v>
      </c>
      <c r="AK1515">
        <v>4.6210000000000004</v>
      </c>
      <c r="AL1515">
        <v>21.213999999999999</v>
      </c>
      <c r="AM1515">
        <v>5.1429999999999998</v>
      </c>
      <c r="AN1515">
        <v>4.0531750000000004</v>
      </c>
      <c r="AO1515">
        <v>8.7456499999999995</v>
      </c>
      <c r="AP1515">
        <v>3</v>
      </c>
      <c r="AQ1515">
        <v>1</v>
      </c>
      <c r="AR1515" s="4">
        <v>1514</v>
      </c>
      <c r="AS1515" s="4">
        <f>ROWS($D$2:D1515)</f>
        <v>1514</v>
      </c>
      <c r="AT1515" s="4" t="str">
        <f>IF(D1515=PUBLIC!$C$15,AS1515,"")</f>
        <v/>
      </c>
      <c r="AU1515" s="4" t="str">
        <f t="shared" si="23"/>
        <v/>
      </c>
      <c r="AV1515"/>
      <c r="AW1515"/>
      <c r="AX1515"/>
    </row>
    <row r="1516" spans="1:50" x14ac:dyDescent="0.25">
      <c r="A1516">
        <v>45</v>
      </c>
      <c r="B1516">
        <v>45065</v>
      </c>
      <c r="C1516" s="99" t="s">
        <v>2178</v>
      </c>
      <c r="D1516" s="1" t="s">
        <v>1648</v>
      </c>
      <c r="E1516">
        <v>-1</v>
      </c>
      <c r="F1516" s="1">
        <v>-1.1436789290222509</v>
      </c>
      <c r="G1516" s="1">
        <v>0.01</v>
      </c>
      <c r="H1516">
        <v>-0.75</v>
      </c>
      <c r="I1516" s="1">
        <v>-0.81688310561735389</v>
      </c>
      <c r="J1516" s="1">
        <v>0.01</v>
      </c>
      <c r="K1516">
        <v>0.75</v>
      </c>
      <c r="L1516">
        <v>0.60543644920268236</v>
      </c>
      <c r="M1516">
        <v>13.082100000000001</v>
      </c>
      <c r="N1516">
        <v>9806</v>
      </c>
      <c r="O1516">
        <v>30.43</v>
      </c>
      <c r="P1516">
        <v>1.1930000000000001</v>
      </c>
      <c r="Q1516">
        <v>47.899000000000001</v>
      </c>
      <c r="R1516">
        <v>1.9890000000000001</v>
      </c>
      <c r="S1516">
        <v>6</v>
      </c>
      <c r="T1516">
        <v>0.01</v>
      </c>
      <c r="U1516">
        <v>19.614999999999998</v>
      </c>
      <c r="V1516">
        <v>107.08</v>
      </c>
      <c r="W1516">
        <v>42.831000000000003</v>
      </c>
      <c r="X1516">
        <v>0.01</v>
      </c>
      <c r="Y1516">
        <v>1181.42</v>
      </c>
      <c r="Z1516">
        <v>0.01</v>
      </c>
      <c r="AA1516">
        <v>0.01</v>
      </c>
      <c r="AB1516">
        <v>0.01</v>
      </c>
      <c r="AC1516">
        <v>2.3679999999999999</v>
      </c>
      <c r="AD1516">
        <v>4.9459999999999997</v>
      </c>
      <c r="AE1516">
        <v>10.198</v>
      </c>
      <c r="AF1516">
        <v>11.218</v>
      </c>
      <c r="AG1516">
        <v>0.01</v>
      </c>
      <c r="AH1516">
        <v>22.434999999999999</v>
      </c>
      <c r="AI1516">
        <v>0.88200000000000001</v>
      </c>
      <c r="AJ1516">
        <v>0.01</v>
      </c>
      <c r="AK1516">
        <v>5.9649999999999999</v>
      </c>
      <c r="AL1516">
        <v>21.672999999999998</v>
      </c>
      <c r="AM1516">
        <v>1.9059999999999999</v>
      </c>
      <c r="AN1516">
        <v>6.0155166666667004</v>
      </c>
      <c r="AO1516">
        <v>5.3794833333333001</v>
      </c>
      <c r="AP1516">
        <v>3</v>
      </c>
      <c r="AQ1516">
        <v>1</v>
      </c>
      <c r="AR1516" s="4">
        <v>1515</v>
      </c>
      <c r="AS1516" s="4">
        <f>ROWS($D$2:D1516)</f>
        <v>1515</v>
      </c>
      <c r="AT1516" s="4" t="str">
        <f>IF(D1516=PUBLIC!$C$15,AS1516,"")</f>
        <v/>
      </c>
      <c r="AU1516" s="4" t="str">
        <f t="shared" si="23"/>
        <v/>
      </c>
      <c r="AV1516"/>
      <c r="AW1516"/>
      <c r="AX1516"/>
    </row>
    <row r="1517" spans="1:50" x14ac:dyDescent="0.25">
      <c r="A1517">
        <v>45</v>
      </c>
      <c r="B1517">
        <v>45067</v>
      </c>
      <c r="C1517" s="99" t="s">
        <v>2178</v>
      </c>
      <c r="D1517" s="1" t="s">
        <v>1649</v>
      </c>
      <c r="E1517">
        <v>-0.25</v>
      </c>
      <c r="F1517" s="1">
        <v>-0.33975836287761552</v>
      </c>
      <c r="G1517" s="1">
        <v>3.6589999999999998</v>
      </c>
      <c r="H1517">
        <v>-0.25</v>
      </c>
      <c r="I1517" s="1">
        <v>-0.43871443186801845</v>
      </c>
      <c r="J1517" s="1">
        <v>1.4953000000000001</v>
      </c>
      <c r="K1517">
        <v>0.25</v>
      </c>
      <c r="L1517">
        <v>4.693874256797427E-2</v>
      </c>
      <c r="M1517">
        <v>8.4838000000000005</v>
      </c>
      <c r="N1517">
        <v>31975</v>
      </c>
      <c r="O1517">
        <v>16.809999999999999</v>
      </c>
      <c r="P1517">
        <v>2.6429999999999998</v>
      </c>
      <c r="Q1517">
        <v>56.534999999999997</v>
      </c>
      <c r="R1517">
        <v>1.7509999999999999</v>
      </c>
      <c r="S1517">
        <v>6</v>
      </c>
      <c r="T1517">
        <v>0.01</v>
      </c>
      <c r="U1517">
        <v>25.991</v>
      </c>
      <c r="V1517">
        <v>808.1</v>
      </c>
      <c r="W1517">
        <v>56.606999999999999</v>
      </c>
      <c r="X1517">
        <v>2.5019999999999998</v>
      </c>
      <c r="Y1517">
        <v>717.86</v>
      </c>
      <c r="Z1517">
        <v>4.6173999999999999</v>
      </c>
      <c r="AA1517">
        <v>2.2412000000000001</v>
      </c>
      <c r="AB1517">
        <v>6.2713999999999999</v>
      </c>
      <c r="AC1517">
        <v>125.733</v>
      </c>
      <c r="AD1517">
        <v>5.9109999999999996</v>
      </c>
      <c r="AE1517">
        <v>23.768999999999998</v>
      </c>
      <c r="AF1517">
        <v>39.405999999999999</v>
      </c>
      <c r="AG1517">
        <v>0.01</v>
      </c>
      <c r="AH1517">
        <v>22.83</v>
      </c>
      <c r="AI1517">
        <v>4.1040000000000001</v>
      </c>
      <c r="AJ1517">
        <v>0.01</v>
      </c>
      <c r="AK1517">
        <v>4.4320000000000004</v>
      </c>
      <c r="AL1517">
        <v>19.186</v>
      </c>
      <c r="AM1517">
        <v>3.7930000000000001</v>
      </c>
      <c r="AN1517">
        <v>6.4389799999999999</v>
      </c>
      <c r="AO1517">
        <v>12.933619999999999</v>
      </c>
      <c r="AP1517">
        <v>3</v>
      </c>
      <c r="AQ1517">
        <v>1</v>
      </c>
      <c r="AR1517" s="4">
        <v>1516</v>
      </c>
      <c r="AS1517" s="4">
        <f>ROWS($D$2:D1517)</f>
        <v>1516</v>
      </c>
      <c r="AT1517" s="4" t="str">
        <f>IF(D1517=PUBLIC!$C$15,AS1517,"")</f>
        <v/>
      </c>
      <c r="AU1517" s="4" t="str">
        <f t="shared" si="23"/>
        <v/>
      </c>
      <c r="AV1517"/>
      <c r="AW1517"/>
      <c r="AX1517"/>
    </row>
    <row r="1518" spans="1:50" x14ac:dyDescent="0.25">
      <c r="A1518">
        <v>45</v>
      </c>
      <c r="B1518">
        <v>45069</v>
      </c>
      <c r="C1518" s="99" t="s">
        <v>2178</v>
      </c>
      <c r="D1518" s="1" t="s">
        <v>1650</v>
      </c>
      <c r="E1518">
        <v>-0.25</v>
      </c>
      <c r="F1518" s="1">
        <v>-0.35452290566114086</v>
      </c>
      <c r="G1518" s="1">
        <v>3.5918000000000001</v>
      </c>
      <c r="H1518">
        <v>-0.75</v>
      </c>
      <c r="I1518" s="1">
        <v>-0.81688310561735389</v>
      </c>
      <c r="J1518" s="1">
        <v>0.01</v>
      </c>
      <c r="K1518">
        <v>-0.75</v>
      </c>
      <c r="L1518">
        <v>-0.88536850057145111</v>
      </c>
      <c r="M1518">
        <v>0.80779999999999996</v>
      </c>
      <c r="N1518">
        <v>27702</v>
      </c>
      <c r="O1518">
        <v>15.428000000000001</v>
      </c>
      <c r="P1518">
        <v>3.3210000000000002</v>
      </c>
      <c r="Q1518">
        <v>50.512999999999998</v>
      </c>
      <c r="R1518">
        <v>6.9130000000000003</v>
      </c>
      <c r="S1518">
        <v>5</v>
      </c>
      <c r="T1518">
        <v>4.8599999999999997E-2</v>
      </c>
      <c r="U1518">
        <v>26.684000000000001</v>
      </c>
      <c r="V1518">
        <v>479.11</v>
      </c>
      <c r="W1518">
        <v>31.405999999999999</v>
      </c>
      <c r="X1518">
        <v>16.966000000000001</v>
      </c>
      <c r="Y1518">
        <v>695.67</v>
      </c>
      <c r="Z1518">
        <v>5.4589999999999996</v>
      </c>
      <c r="AA1518">
        <v>0.01</v>
      </c>
      <c r="AB1518">
        <v>1.073</v>
      </c>
      <c r="AC1518">
        <v>111.1</v>
      </c>
      <c r="AD1518">
        <v>5.6310000000000002</v>
      </c>
      <c r="AE1518">
        <v>16.244</v>
      </c>
      <c r="AF1518">
        <v>50.899000000000001</v>
      </c>
      <c r="AG1518">
        <v>0.01</v>
      </c>
      <c r="AH1518">
        <v>62.088999999999999</v>
      </c>
      <c r="AI1518">
        <v>1.917</v>
      </c>
      <c r="AJ1518">
        <v>0.01</v>
      </c>
      <c r="AK1518">
        <v>3.8439999999999999</v>
      </c>
      <c r="AL1518">
        <v>26.097000000000001</v>
      </c>
      <c r="AM1518">
        <v>4.633</v>
      </c>
      <c r="AN1518">
        <v>5.1374874999999998</v>
      </c>
      <c r="AO1518">
        <v>7.5512125000000001</v>
      </c>
      <c r="AP1518">
        <v>3</v>
      </c>
      <c r="AQ1518">
        <v>1</v>
      </c>
      <c r="AR1518" s="4">
        <v>1517</v>
      </c>
      <c r="AS1518" s="4">
        <f>ROWS($D$2:D1518)</f>
        <v>1517</v>
      </c>
      <c r="AT1518" s="4" t="str">
        <f>IF(D1518=PUBLIC!$C$15,AS1518,"")</f>
        <v/>
      </c>
      <c r="AU1518" s="4" t="str">
        <f t="shared" si="23"/>
        <v/>
      </c>
      <c r="AV1518"/>
      <c r="AW1518"/>
      <c r="AX1518"/>
    </row>
    <row r="1519" spans="1:50" x14ac:dyDescent="0.25">
      <c r="A1519">
        <v>45</v>
      </c>
      <c r="B1519">
        <v>45071</v>
      </c>
      <c r="C1519" s="99" t="s">
        <v>2178</v>
      </c>
      <c r="D1519" s="1" t="s">
        <v>1651</v>
      </c>
      <c r="E1519">
        <v>-0.75</v>
      </c>
      <c r="F1519" s="1">
        <v>-0.82652688277196895</v>
      </c>
      <c r="G1519" s="1">
        <v>1.4435</v>
      </c>
      <c r="H1519">
        <v>-0.75</v>
      </c>
      <c r="I1519" s="1">
        <v>-0.81688310561735389</v>
      </c>
      <c r="J1519" s="1">
        <v>0.01</v>
      </c>
      <c r="K1519">
        <v>-0.5</v>
      </c>
      <c r="L1519">
        <v>-0.71289894803653919</v>
      </c>
      <c r="M1519">
        <v>2.2277999999999998</v>
      </c>
      <c r="N1519">
        <v>37750</v>
      </c>
      <c r="O1519">
        <v>17.841000000000001</v>
      </c>
      <c r="P1519">
        <v>7.258</v>
      </c>
      <c r="Q1519">
        <v>30.667999999999999</v>
      </c>
      <c r="R1519">
        <v>2.077</v>
      </c>
      <c r="S1519">
        <v>5</v>
      </c>
      <c r="T1519">
        <v>4.3906999999999998</v>
      </c>
      <c r="U1519">
        <v>18.675999999999998</v>
      </c>
      <c r="V1519">
        <v>817.5</v>
      </c>
      <c r="W1519">
        <v>34.436999999999998</v>
      </c>
      <c r="X1519">
        <v>3.7090000000000001</v>
      </c>
      <c r="Y1519">
        <v>950.21</v>
      </c>
      <c r="Z1519">
        <v>3.6802999999999999</v>
      </c>
      <c r="AA1519">
        <v>4.3684000000000003</v>
      </c>
      <c r="AB1519">
        <v>2.5278</v>
      </c>
      <c r="AC1519">
        <v>91.534000000000006</v>
      </c>
      <c r="AD1519">
        <v>4.3310000000000004</v>
      </c>
      <c r="AE1519">
        <v>26.49</v>
      </c>
      <c r="AF1519">
        <v>35.762</v>
      </c>
      <c r="AG1519">
        <v>0.01</v>
      </c>
      <c r="AH1519">
        <v>16.954000000000001</v>
      </c>
      <c r="AI1519">
        <v>3.0219999999999998</v>
      </c>
      <c r="AJ1519">
        <v>8.5999999999999993E-2</v>
      </c>
      <c r="AK1519">
        <v>6.2169999999999996</v>
      </c>
      <c r="AL1519">
        <v>22.122</v>
      </c>
      <c r="AM1519">
        <v>1.8340000000000001</v>
      </c>
      <c r="AN1519">
        <v>3.0396142857143</v>
      </c>
      <c r="AO1519">
        <v>8.2842000000000002</v>
      </c>
      <c r="AP1519">
        <v>3</v>
      </c>
      <c r="AQ1519">
        <v>1</v>
      </c>
      <c r="AR1519" s="4">
        <v>1518</v>
      </c>
      <c r="AS1519" s="4">
        <f>ROWS($D$2:D1519)</f>
        <v>1518</v>
      </c>
      <c r="AT1519" s="4" t="str">
        <f>IF(D1519=PUBLIC!$C$15,AS1519,"")</f>
        <v/>
      </c>
      <c r="AU1519" s="4" t="str">
        <f t="shared" si="23"/>
        <v/>
      </c>
      <c r="AV1519"/>
      <c r="AW1519"/>
      <c r="AX1519"/>
    </row>
    <row r="1520" spans="1:50" x14ac:dyDescent="0.25">
      <c r="A1520">
        <v>45</v>
      </c>
      <c r="B1520">
        <v>45073</v>
      </c>
      <c r="C1520" s="99" t="s">
        <v>2178</v>
      </c>
      <c r="D1520" s="1" t="s">
        <v>1652</v>
      </c>
      <c r="E1520">
        <v>1.5</v>
      </c>
      <c r="F1520" s="1">
        <v>1.3206375109863469</v>
      </c>
      <c r="G1520" s="1">
        <v>11.216200000000001</v>
      </c>
      <c r="H1520">
        <v>-0.75</v>
      </c>
      <c r="I1520" s="1">
        <v>-0.75525018527179577</v>
      </c>
      <c r="J1520" s="1">
        <v>0.2437</v>
      </c>
      <c r="K1520">
        <v>0.25</v>
      </c>
      <c r="L1520">
        <v>4.8420523230598159E-2</v>
      </c>
      <c r="M1520">
        <v>8.4960000000000004</v>
      </c>
      <c r="N1520">
        <v>75375</v>
      </c>
      <c r="O1520">
        <v>21.547000000000001</v>
      </c>
      <c r="P1520">
        <v>4.9089999999999998</v>
      </c>
      <c r="Q1520">
        <v>7.2930000000000001</v>
      </c>
      <c r="R1520">
        <v>2.641</v>
      </c>
      <c r="S1520">
        <v>5</v>
      </c>
      <c r="T1520">
        <v>0.65639999999999998</v>
      </c>
      <c r="U1520">
        <v>18.481000000000002</v>
      </c>
      <c r="V1520">
        <v>583.01</v>
      </c>
      <c r="W1520">
        <v>70.05</v>
      </c>
      <c r="X1520">
        <v>2.1230000000000002</v>
      </c>
      <c r="Y1520">
        <v>1558.81</v>
      </c>
      <c r="Z1520">
        <v>14.459899999999999</v>
      </c>
      <c r="AA1520">
        <v>7.2007000000000003</v>
      </c>
      <c r="AB1520">
        <v>4.6628999999999996</v>
      </c>
      <c r="AC1520">
        <v>127.7</v>
      </c>
      <c r="AD1520">
        <v>4.7359999999999998</v>
      </c>
      <c r="AE1520">
        <v>20.298999999999999</v>
      </c>
      <c r="AF1520">
        <v>31.707999999999998</v>
      </c>
      <c r="AG1520">
        <v>1.86</v>
      </c>
      <c r="AH1520">
        <v>14.593999999999999</v>
      </c>
      <c r="AI1520">
        <v>1.127</v>
      </c>
      <c r="AJ1520">
        <v>9.7000000000000003E-2</v>
      </c>
      <c r="AK1520">
        <v>7.42</v>
      </c>
      <c r="AL1520">
        <v>19.472000000000001</v>
      </c>
      <c r="AM1520">
        <v>2.0819999999999999</v>
      </c>
      <c r="AN1520">
        <v>6.1278666666666997</v>
      </c>
      <c r="AO1520">
        <v>6.3711777777777998</v>
      </c>
      <c r="AP1520">
        <v>3</v>
      </c>
      <c r="AQ1520">
        <v>1</v>
      </c>
      <c r="AR1520" s="4">
        <v>1519</v>
      </c>
      <c r="AS1520" s="4">
        <f>ROWS($D$2:D1520)</f>
        <v>1519</v>
      </c>
      <c r="AT1520" s="4" t="str">
        <f>IF(D1520=PUBLIC!$C$15,AS1520,"")</f>
        <v/>
      </c>
      <c r="AU1520" s="4" t="str">
        <f t="shared" si="23"/>
        <v/>
      </c>
      <c r="AV1520"/>
      <c r="AW1520"/>
      <c r="AX1520"/>
    </row>
    <row r="1521" spans="1:50" x14ac:dyDescent="0.25">
      <c r="A1521">
        <v>45</v>
      </c>
      <c r="B1521">
        <v>45075</v>
      </c>
      <c r="C1521" s="99" t="s">
        <v>2178</v>
      </c>
      <c r="D1521" s="1" t="s">
        <v>1653</v>
      </c>
      <c r="E1521">
        <v>-0.5</v>
      </c>
      <c r="F1521" s="1">
        <v>-0.57643046833019851</v>
      </c>
      <c r="G1521" s="1">
        <v>2.5817999999999999</v>
      </c>
      <c r="H1521">
        <v>-0.5</v>
      </c>
      <c r="I1521" s="1">
        <v>-0.61018394353928807</v>
      </c>
      <c r="J1521" s="1">
        <v>0.81730000000000003</v>
      </c>
      <c r="K1521">
        <v>-0.75</v>
      </c>
      <c r="L1521">
        <v>-0.77203657136699599</v>
      </c>
      <c r="M1521">
        <v>1.7408999999999999</v>
      </c>
      <c r="N1521">
        <v>89731</v>
      </c>
      <c r="O1521">
        <v>17.097000000000001</v>
      </c>
      <c r="P1521">
        <v>2.0169999999999999</v>
      </c>
      <c r="Q1521">
        <v>61.598999999999997</v>
      </c>
      <c r="R1521">
        <v>2.9689999999999999</v>
      </c>
      <c r="S1521">
        <v>5</v>
      </c>
      <c r="T1521">
        <v>3.9651999999999998</v>
      </c>
      <c r="U1521">
        <v>23.4</v>
      </c>
      <c r="V1521">
        <v>322.81</v>
      </c>
      <c r="W1521">
        <v>56.279000000000003</v>
      </c>
      <c r="X1521">
        <v>5.0149999999999997</v>
      </c>
      <c r="Y1521">
        <v>1139.45</v>
      </c>
      <c r="Z1521">
        <v>3.5306000000000002</v>
      </c>
      <c r="AA1521">
        <v>2.4205999999999999</v>
      </c>
      <c r="AB1521">
        <v>0.01</v>
      </c>
      <c r="AC1521">
        <v>94.632999999999996</v>
      </c>
      <c r="AD1521">
        <v>4.2519999999999998</v>
      </c>
      <c r="AE1521">
        <v>27.527000000000001</v>
      </c>
      <c r="AF1521">
        <v>26.524000000000001</v>
      </c>
      <c r="AG1521">
        <v>10.029999999999999</v>
      </c>
      <c r="AH1521">
        <v>13.262</v>
      </c>
      <c r="AI1521">
        <v>1.8720000000000001</v>
      </c>
      <c r="AJ1521">
        <v>0.16200000000000001</v>
      </c>
      <c r="AK1521">
        <v>5.2539999999999996</v>
      </c>
      <c r="AL1521">
        <v>18.939</v>
      </c>
      <c r="AM1521">
        <v>4.1429999999999998</v>
      </c>
      <c r="AN1521">
        <v>3.6112666666667002</v>
      </c>
      <c r="AO1521">
        <v>7.6784888888889</v>
      </c>
      <c r="AP1521">
        <v>3</v>
      </c>
      <c r="AQ1521">
        <v>1</v>
      </c>
      <c r="AR1521" s="4">
        <v>1520</v>
      </c>
      <c r="AS1521" s="4">
        <f>ROWS($D$2:D1521)</f>
        <v>1520</v>
      </c>
      <c r="AT1521" s="4" t="str">
        <f>IF(D1521=PUBLIC!$C$15,AS1521,"")</f>
        <v/>
      </c>
      <c r="AU1521" s="4" t="str">
        <f t="shared" si="23"/>
        <v/>
      </c>
      <c r="AV1521"/>
      <c r="AW1521"/>
      <c r="AX1521"/>
    </row>
    <row r="1522" spans="1:50" x14ac:dyDescent="0.25">
      <c r="A1522">
        <v>45</v>
      </c>
      <c r="B1522">
        <v>45087</v>
      </c>
      <c r="C1522" s="99" t="s">
        <v>2178</v>
      </c>
      <c r="D1522" s="1" t="s">
        <v>1654</v>
      </c>
      <c r="E1522">
        <v>-0.75</v>
      </c>
      <c r="F1522" s="1">
        <v>-0.83821547914226002</v>
      </c>
      <c r="G1522" s="1">
        <v>1.3903000000000001</v>
      </c>
      <c r="H1522">
        <v>-0.75</v>
      </c>
      <c r="I1522" s="1">
        <v>-0.81688310561735389</v>
      </c>
      <c r="J1522" s="1">
        <v>0.01</v>
      </c>
      <c r="K1522">
        <v>-0.25</v>
      </c>
      <c r="L1522">
        <v>-0.35806106231066226</v>
      </c>
      <c r="M1522">
        <v>5.1493000000000002</v>
      </c>
      <c r="N1522">
        <v>27928</v>
      </c>
      <c r="O1522">
        <v>18.637</v>
      </c>
      <c r="P1522">
        <v>1.25</v>
      </c>
      <c r="Q1522">
        <v>30.832999999999998</v>
      </c>
      <c r="R1522">
        <v>2.524</v>
      </c>
      <c r="S1522">
        <v>2</v>
      </c>
      <c r="T1522">
        <v>0.01</v>
      </c>
      <c r="U1522">
        <v>19.908000000000001</v>
      </c>
      <c r="V1522">
        <v>987.65</v>
      </c>
      <c r="W1522">
        <v>74.834999999999994</v>
      </c>
      <c r="X1522">
        <v>10.742000000000001</v>
      </c>
      <c r="Y1522">
        <v>740.88</v>
      </c>
      <c r="Z1522">
        <v>3.9954999999999998</v>
      </c>
      <c r="AA1522">
        <v>9.3371999999999993</v>
      </c>
      <c r="AB1522">
        <v>1.4297</v>
      </c>
      <c r="AC1522">
        <v>128.434</v>
      </c>
      <c r="AD1522">
        <v>7.484</v>
      </c>
      <c r="AE1522">
        <v>14.323</v>
      </c>
      <c r="AF1522">
        <v>1.0740000000000001</v>
      </c>
      <c r="AG1522">
        <v>0.01</v>
      </c>
      <c r="AH1522">
        <v>35.805999999999997</v>
      </c>
      <c r="AI1522">
        <v>0.82699999999999996</v>
      </c>
      <c r="AJ1522">
        <v>0.01</v>
      </c>
      <c r="AK1522">
        <v>5.585</v>
      </c>
      <c r="AL1522">
        <v>23.547999999999998</v>
      </c>
      <c r="AM1522">
        <v>3.7170000000000001</v>
      </c>
      <c r="AN1522">
        <v>2.8824428571428999</v>
      </c>
      <c r="AO1522">
        <v>8.6042857142856999</v>
      </c>
      <c r="AP1522">
        <v>3</v>
      </c>
      <c r="AQ1522">
        <v>1</v>
      </c>
      <c r="AR1522" s="4">
        <v>1521</v>
      </c>
      <c r="AS1522" s="4">
        <f>ROWS($D$2:D1522)</f>
        <v>1521</v>
      </c>
      <c r="AT1522" s="4" t="str">
        <f>IF(D1522=PUBLIC!$C$15,AS1522,"")</f>
        <v/>
      </c>
      <c r="AU1522" s="4" t="str">
        <f t="shared" si="23"/>
        <v/>
      </c>
      <c r="AV1522"/>
      <c r="AW1522"/>
      <c r="AX1522"/>
    </row>
    <row r="1523" spans="1:50" x14ac:dyDescent="0.25">
      <c r="A1523">
        <v>45</v>
      </c>
      <c r="B1523">
        <v>45089</v>
      </c>
      <c r="C1523" s="99" t="s">
        <v>2178</v>
      </c>
      <c r="D1523" s="1" t="s">
        <v>1655</v>
      </c>
      <c r="E1523">
        <v>-0.25</v>
      </c>
      <c r="F1523" s="1">
        <v>-0.43063060834288502</v>
      </c>
      <c r="G1523" s="1">
        <v>3.2454000000000001</v>
      </c>
      <c r="H1523">
        <v>0.25</v>
      </c>
      <c r="I1523" s="1">
        <v>5.9027671259158025E-2</v>
      </c>
      <c r="J1523" s="1">
        <v>3.4634</v>
      </c>
      <c r="K1523">
        <v>0.25</v>
      </c>
      <c r="L1523">
        <v>7.7169497234128789E-2</v>
      </c>
      <c r="M1523">
        <v>8.7326999999999995</v>
      </c>
      <c r="N1523">
        <v>32816</v>
      </c>
      <c r="O1523">
        <v>17.754000000000001</v>
      </c>
      <c r="P1523">
        <v>2.258</v>
      </c>
      <c r="Q1523">
        <v>65.102000000000004</v>
      </c>
      <c r="R1523">
        <v>1.4350000000000001</v>
      </c>
      <c r="S1523">
        <v>6</v>
      </c>
      <c r="T1523">
        <v>0.01</v>
      </c>
      <c r="U1523">
        <v>29.26</v>
      </c>
      <c r="V1523">
        <v>322.45</v>
      </c>
      <c r="W1523">
        <v>24.378</v>
      </c>
      <c r="X1523">
        <v>1.8280000000000001</v>
      </c>
      <c r="Y1523">
        <v>888.89</v>
      </c>
      <c r="Z1523">
        <v>4.3894000000000002</v>
      </c>
      <c r="AA1523">
        <v>4.4771999999999998</v>
      </c>
      <c r="AB1523">
        <v>1.2347999999999999</v>
      </c>
      <c r="AC1523">
        <v>87.299000000000007</v>
      </c>
      <c r="AD1523">
        <v>5.3479999999999999</v>
      </c>
      <c r="AE1523">
        <v>21.940999999999999</v>
      </c>
      <c r="AF1523">
        <v>9.1419999999999995</v>
      </c>
      <c r="AG1523">
        <v>0.01</v>
      </c>
      <c r="AH1523">
        <v>58.508000000000003</v>
      </c>
      <c r="AI1523">
        <v>3.1259999999999999</v>
      </c>
      <c r="AJ1523">
        <v>0.21299999999999999</v>
      </c>
      <c r="AK1523">
        <v>4.335</v>
      </c>
      <c r="AL1523">
        <v>18.251999999999999</v>
      </c>
      <c r="AM1523">
        <v>2.93</v>
      </c>
      <c r="AN1523">
        <v>5.4567600000000001</v>
      </c>
      <c r="AO1523">
        <v>9.8467800000000008</v>
      </c>
      <c r="AP1523">
        <v>3</v>
      </c>
      <c r="AQ1523">
        <v>1</v>
      </c>
      <c r="AR1523" s="4">
        <v>1522</v>
      </c>
      <c r="AS1523" s="4">
        <f>ROWS($D$2:D1523)</f>
        <v>1522</v>
      </c>
      <c r="AT1523" s="4" t="str">
        <f>IF(D1523=PUBLIC!$C$15,AS1523,"")</f>
        <v/>
      </c>
      <c r="AU1523" s="4" t="str">
        <f t="shared" si="23"/>
        <v/>
      </c>
      <c r="AV1523"/>
      <c r="AW1523"/>
      <c r="AX1523"/>
    </row>
    <row r="1524" spans="1:50" x14ac:dyDescent="0.25">
      <c r="A1524">
        <v>46</v>
      </c>
      <c r="B1524">
        <v>46003</v>
      </c>
      <c r="C1524" s="99" t="s">
        <v>2179</v>
      </c>
      <c r="D1524" s="1" t="s">
        <v>1656</v>
      </c>
      <c r="E1524">
        <v>-1</v>
      </c>
      <c r="F1524" s="1">
        <v>-1.1436789290222509</v>
      </c>
      <c r="G1524" s="1">
        <v>0.01</v>
      </c>
      <c r="H1524">
        <v>-0.75</v>
      </c>
      <c r="I1524" s="1">
        <v>-0.81688310561735389</v>
      </c>
      <c r="J1524" s="1">
        <v>0.01</v>
      </c>
      <c r="K1524">
        <v>-0.75</v>
      </c>
      <c r="L1524">
        <v>-0.98348181362617071</v>
      </c>
      <c r="M1524">
        <v>0.01</v>
      </c>
      <c r="N1524">
        <v>2732</v>
      </c>
      <c r="O1524">
        <v>19.619</v>
      </c>
      <c r="P1524">
        <v>6.3319999999999999</v>
      </c>
      <c r="Q1524">
        <v>1.5009999999999999</v>
      </c>
      <c r="R1524">
        <v>3.1840000000000002</v>
      </c>
      <c r="S1524">
        <v>10</v>
      </c>
      <c r="T1524">
        <v>3.4226000000000001</v>
      </c>
      <c r="U1524">
        <v>6.2069999999999999</v>
      </c>
      <c r="V1524">
        <v>128.34</v>
      </c>
      <c r="W1524">
        <v>29.283000000000001</v>
      </c>
      <c r="X1524">
        <v>3.66</v>
      </c>
      <c r="Y1524">
        <v>382.35</v>
      </c>
      <c r="Z1524">
        <v>0.01</v>
      </c>
      <c r="AA1524">
        <v>0.01</v>
      </c>
      <c r="AB1524">
        <v>0.01</v>
      </c>
      <c r="AC1524">
        <v>32.64</v>
      </c>
      <c r="AD1524">
        <v>1.83</v>
      </c>
      <c r="AE1524">
        <v>0.01</v>
      </c>
      <c r="AF1524">
        <v>7.3209999999999997</v>
      </c>
      <c r="AG1524">
        <v>0.01</v>
      </c>
      <c r="AH1524">
        <v>21.962</v>
      </c>
      <c r="AI1524">
        <v>23.83</v>
      </c>
      <c r="AJ1524">
        <v>0.01</v>
      </c>
      <c r="AK1524">
        <v>4.681</v>
      </c>
      <c r="AL1524">
        <v>7.3049999999999997</v>
      </c>
      <c r="AM1524">
        <v>3.262</v>
      </c>
      <c r="AN1524">
        <v>1.0606166666667001</v>
      </c>
      <c r="AO1524">
        <v>2.3816833333332998</v>
      </c>
      <c r="AP1524">
        <v>3</v>
      </c>
      <c r="AQ1524">
        <v>0.01</v>
      </c>
      <c r="AR1524" s="4">
        <v>1523</v>
      </c>
      <c r="AS1524" s="4">
        <f>ROWS($D$2:D1524)</f>
        <v>1523</v>
      </c>
      <c r="AT1524" s="4" t="str">
        <f>IF(D1524=PUBLIC!$C$15,AS1524,"")</f>
        <v/>
      </c>
      <c r="AU1524" s="4" t="str">
        <f t="shared" si="23"/>
        <v/>
      </c>
      <c r="AV1524"/>
      <c r="AW1524"/>
      <c r="AX1524"/>
    </row>
    <row r="1525" spans="1:50" x14ac:dyDescent="0.25">
      <c r="A1525">
        <v>46</v>
      </c>
      <c r="B1525">
        <v>46005</v>
      </c>
      <c r="C1525" s="99" t="s">
        <v>2179</v>
      </c>
      <c r="D1525" s="1" t="s">
        <v>1657</v>
      </c>
      <c r="E1525">
        <v>0.01</v>
      </c>
      <c r="F1525" s="1">
        <v>-9.9592861141430414E-2</v>
      </c>
      <c r="G1525" s="1">
        <v>4.7521000000000004</v>
      </c>
      <c r="H1525">
        <v>-0.75</v>
      </c>
      <c r="I1525" s="1">
        <v>-0.81688310561735389</v>
      </c>
      <c r="J1525" s="1">
        <v>0.01</v>
      </c>
      <c r="K1525">
        <v>-0.5</v>
      </c>
      <c r="L1525">
        <v>-0.74421067384182105</v>
      </c>
      <c r="M1525">
        <v>1.97</v>
      </c>
      <c r="N1525">
        <v>18155</v>
      </c>
      <c r="O1525">
        <v>16.303999999999998</v>
      </c>
      <c r="P1525">
        <v>8.984</v>
      </c>
      <c r="Q1525">
        <v>0.27500000000000002</v>
      </c>
      <c r="R1525">
        <v>10.398999999999999</v>
      </c>
      <c r="S1525">
        <v>8</v>
      </c>
      <c r="T1525">
        <v>0.01</v>
      </c>
      <c r="U1525">
        <v>21.405999999999999</v>
      </c>
      <c r="V1525">
        <v>201.44</v>
      </c>
      <c r="W1525">
        <v>79.316999999999993</v>
      </c>
      <c r="X1525">
        <v>9.3640000000000008</v>
      </c>
      <c r="Y1525">
        <v>727.46</v>
      </c>
      <c r="Z1525">
        <v>2.9346999999999999</v>
      </c>
      <c r="AA1525">
        <v>2.9346999999999999</v>
      </c>
      <c r="AB1525">
        <v>0.01</v>
      </c>
      <c r="AC1525">
        <v>72.430999999999997</v>
      </c>
      <c r="AD1525">
        <v>2.3679999999999999</v>
      </c>
      <c r="AE1525">
        <v>33.048999999999999</v>
      </c>
      <c r="AF1525">
        <v>33.6</v>
      </c>
      <c r="AG1525">
        <v>14.87</v>
      </c>
      <c r="AH1525">
        <v>11.016</v>
      </c>
      <c r="AI1525">
        <v>5.8949999999999996</v>
      </c>
      <c r="AJ1525">
        <v>8.8999999999999996E-2</v>
      </c>
      <c r="AK1525">
        <v>4.4939999999999998</v>
      </c>
      <c r="AL1525">
        <v>22.068999999999999</v>
      </c>
      <c r="AM1525">
        <v>3.7370000000000001</v>
      </c>
      <c r="AN1525">
        <v>0.01</v>
      </c>
      <c r="AO1525">
        <v>0.01</v>
      </c>
      <c r="AP1525">
        <v>3</v>
      </c>
      <c r="AQ1525">
        <v>0.01</v>
      </c>
      <c r="AR1525" s="4">
        <v>1524</v>
      </c>
      <c r="AS1525" s="4">
        <f>ROWS($D$2:D1525)</f>
        <v>1524</v>
      </c>
      <c r="AT1525" s="4" t="str">
        <f>IF(D1525=PUBLIC!$C$15,AS1525,"")</f>
        <v/>
      </c>
      <c r="AU1525" s="4" t="str">
        <f t="shared" si="23"/>
        <v/>
      </c>
      <c r="AV1525"/>
      <c r="AW1525"/>
      <c r="AX1525"/>
    </row>
    <row r="1526" spans="1:50" x14ac:dyDescent="0.25">
      <c r="A1526">
        <v>46</v>
      </c>
      <c r="B1526">
        <v>46007</v>
      </c>
      <c r="C1526" s="99" t="s">
        <v>2179</v>
      </c>
      <c r="D1526" s="1" t="s">
        <v>1658</v>
      </c>
      <c r="E1526">
        <v>-1</v>
      </c>
      <c r="F1526" s="1">
        <v>-1.1436789290222509</v>
      </c>
      <c r="G1526" s="1">
        <v>0.01</v>
      </c>
      <c r="H1526">
        <v>-0.75</v>
      </c>
      <c r="I1526" s="1">
        <v>-0.81688310561735389</v>
      </c>
      <c r="J1526" s="1">
        <v>0.01</v>
      </c>
      <c r="K1526">
        <v>-0.75</v>
      </c>
      <c r="L1526">
        <v>-0.98348181362617071</v>
      </c>
      <c r="M1526">
        <v>0.01</v>
      </c>
      <c r="N1526">
        <v>3445</v>
      </c>
      <c r="O1526">
        <v>11.465999999999999</v>
      </c>
      <c r="P1526">
        <v>6.0090000000000003</v>
      </c>
      <c r="Q1526">
        <v>0.98699999999999999</v>
      </c>
      <c r="R1526">
        <v>62.612000000000002</v>
      </c>
      <c r="S1526">
        <v>12</v>
      </c>
      <c r="T1526">
        <v>0.01</v>
      </c>
      <c r="U1526">
        <v>38.206000000000003</v>
      </c>
      <c r="V1526">
        <v>248.6</v>
      </c>
      <c r="W1526">
        <v>29.027999999999999</v>
      </c>
      <c r="X1526">
        <v>14.513999999999999</v>
      </c>
      <c r="Y1526">
        <v>55.08</v>
      </c>
      <c r="Z1526">
        <v>0.01</v>
      </c>
      <c r="AA1526">
        <v>0.01</v>
      </c>
      <c r="AB1526">
        <v>0.01</v>
      </c>
      <c r="AC1526">
        <v>0.497</v>
      </c>
      <c r="AD1526">
        <v>1.887</v>
      </c>
      <c r="AE1526">
        <v>20.318999999999999</v>
      </c>
      <c r="AF1526">
        <v>0.01</v>
      </c>
      <c r="AG1526">
        <v>0.01</v>
      </c>
      <c r="AH1526">
        <v>31.93</v>
      </c>
      <c r="AI1526">
        <v>15.257</v>
      </c>
      <c r="AJ1526">
        <v>0.78500000000000003</v>
      </c>
      <c r="AK1526">
        <v>8.282</v>
      </c>
      <c r="AL1526">
        <v>1.133</v>
      </c>
      <c r="AM1526">
        <v>2.8769999999999998</v>
      </c>
      <c r="AN1526">
        <v>0.70994000000000002</v>
      </c>
      <c r="AO1526">
        <v>0.70994000000000002</v>
      </c>
      <c r="AP1526">
        <v>3</v>
      </c>
      <c r="AQ1526">
        <v>0.01</v>
      </c>
      <c r="AR1526" s="4">
        <v>1525</v>
      </c>
      <c r="AS1526" s="4">
        <f>ROWS($D$2:D1526)</f>
        <v>1525</v>
      </c>
      <c r="AT1526" s="4" t="str">
        <f>IF(D1526=PUBLIC!$C$15,AS1526,"")</f>
        <v/>
      </c>
      <c r="AU1526" s="4" t="str">
        <f t="shared" si="23"/>
        <v/>
      </c>
      <c r="AV1526"/>
      <c r="AW1526"/>
      <c r="AX1526"/>
    </row>
    <row r="1527" spans="1:50" x14ac:dyDescent="0.25">
      <c r="A1527">
        <v>46</v>
      </c>
      <c r="B1527">
        <v>46009</v>
      </c>
      <c r="C1527" s="99" t="s">
        <v>2179</v>
      </c>
      <c r="D1527" s="1" t="s">
        <v>1659</v>
      </c>
      <c r="E1527">
        <v>0.01</v>
      </c>
      <c r="F1527" s="1">
        <v>-2.7879367621449925E-2</v>
      </c>
      <c r="G1527" s="1">
        <v>5.0785</v>
      </c>
      <c r="H1527">
        <v>-0.75</v>
      </c>
      <c r="I1527" s="1">
        <v>-0.81688310561735389</v>
      </c>
      <c r="J1527" s="1">
        <v>0.01</v>
      </c>
      <c r="K1527">
        <v>-0.75</v>
      </c>
      <c r="L1527">
        <v>-0.98348181362617071</v>
      </c>
      <c r="M1527">
        <v>0.01</v>
      </c>
      <c r="N1527">
        <v>7001</v>
      </c>
      <c r="O1527">
        <v>20.797000000000001</v>
      </c>
      <c r="P1527">
        <v>3.1280000000000001</v>
      </c>
      <c r="Q1527">
        <v>1.357</v>
      </c>
      <c r="R1527">
        <v>7.87</v>
      </c>
      <c r="S1527">
        <v>10</v>
      </c>
      <c r="T1527">
        <v>0.01</v>
      </c>
      <c r="U1527">
        <v>10.843</v>
      </c>
      <c r="V1527">
        <v>7.09</v>
      </c>
      <c r="W1527">
        <v>45.707999999999998</v>
      </c>
      <c r="X1527">
        <v>8.57</v>
      </c>
      <c r="Y1527">
        <v>345.09</v>
      </c>
      <c r="Z1527">
        <v>5.9673999999999996</v>
      </c>
      <c r="AA1527">
        <v>0.01</v>
      </c>
      <c r="AB1527">
        <v>0.01</v>
      </c>
      <c r="AC1527">
        <v>0.13400000000000001</v>
      </c>
      <c r="AD1527">
        <v>2</v>
      </c>
      <c r="AE1527">
        <v>0.01</v>
      </c>
      <c r="AF1527">
        <v>0.01</v>
      </c>
      <c r="AG1527">
        <v>0.01</v>
      </c>
      <c r="AH1527">
        <v>17.14</v>
      </c>
      <c r="AI1527">
        <v>14.856</v>
      </c>
      <c r="AJ1527">
        <v>0.01</v>
      </c>
      <c r="AK1527">
        <v>5.1020000000000003</v>
      </c>
      <c r="AL1527">
        <v>12.356999999999999</v>
      </c>
      <c r="AM1527">
        <v>3.8530000000000002</v>
      </c>
      <c r="AN1527">
        <v>0.39950000000000002</v>
      </c>
      <c r="AO1527">
        <v>1.16595</v>
      </c>
      <c r="AP1527">
        <v>3</v>
      </c>
      <c r="AQ1527">
        <v>0.01</v>
      </c>
      <c r="AR1527" s="4">
        <v>1526</v>
      </c>
      <c r="AS1527" s="4">
        <f>ROWS($D$2:D1527)</f>
        <v>1526</v>
      </c>
      <c r="AT1527" s="4" t="str">
        <f>IF(D1527=PUBLIC!$C$15,AS1527,"")</f>
        <v/>
      </c>
      <c r="AU1527" s="4" t="str">
        <f t="shared" si="23"/>
        <v/>
      </c>
      <c r="AV1527"/>
      <c r="AW1527"/>
      <c r="AX1527"/>
    </row>
    <row r="1528" spans="1:50" x14ac:dyDescent="0.25">
      <c r="A1528">
        <v>46</v>
      </c>
      <c r="B1528">
        <v>46011</v>
      </c>
      <c r="C1528" s="99" t="s">
        <v>2179</v>
      </c>
      <c r="D1528" s="1" t="s">
        <v>1660</v>
      </c>
      <c r="E1528">
        <v>-0.75</v>
      </c>
      <c r="F1528" s="1">
        <v>-0.93128482918841116</v>
      </c>
      <c r="G1528" s="1">
        <v>0.9667</v>
      </c>
      <c r="H1528">
        <v>-0.75</v>
      </c>
      <c r="I1528" s="1">
        <v>-0.81688310561735389</v>
      </c>
      <c r="J1528" s="1">
        <v>0.01</v>
      </c>
      <c r="K1528">
        <v>-0.5</v>
      </c>
      <c r="L1528">
        <v>-0.74564387153189993</v>
      </c>
      <c r="M1528">
        <v>1.9581999999999999</v>
      </c>
      <c r="N1528">
        <v>33435</v>
      </c>
      <c r="O1528">
        <v>10.226000000000001</v>
      </c>
      <c r="P1528">
        <v>2.4729999999999999</v>
      </c>
      <c r="Q1528">
        <v>1.4059999999999999</v>
      </c>
      <c r="R1528">
        <v>5.0339999999999998</v>
      </c>
      <c r="S1528">
        <v>8</v>
      </c>
      <c r="T1528">
        <v>3.0247000000000002</v>
      </c>
      <c r="U1528">
        <v>16.515999999999998</v>
      </c>
      <c r="V1528">
        <v>195.26</v>
      </c>
      <c r="W1528">
        <v>84.043999999999997</v>
      </c>
      <c r="X1528">
        <v>55.331000000000003</v>
      </c>
      <c r="Y1528">
        <v>1319.4</v>
      </c>
      <c r="Z1528">
        <v>0.01</v>
      </c>
      <c r="AA1528">
        <v>0.01</v>
      </c>
      <c r="AB1528">
        <v>0.01</v>
      </c>
      <c r="AC1528">
        <v>49.232999999999997</v>
      </c>
      <c r="AD1528">
        <v>1.4059999999999999</v>
      </c>
      <c r="AE1528">
        <v>14.057</v>
      </c>
      <c r="AF1528">
        <v>15.253</v>
      </c>
      <c r="AG1528">
        <v>6.28</v>
      </c>
      <c r="AH1528">
        <v>8.0749999999999993</v>
      </c>
      <c r="AI1528">
        <v>6.7409999999999997</v>
      </c>
      <c r="AJ1528">
        <v>0.218</v>
      </c>
      <c r="AK1528">
        <v>5.476</v>
      </c>
      <c r="AL1528">
        <v>19.047000000000001</v>
      </c>
      <c r="AM1528">
        <v>1.77</v>
      </c>
      <c r="AN1528">
        <v>0.01</v>
      </c>
      <c r="AO1528">
        <v>0.01</v>
      </c>
      <c r="AP1528">
        <v>3</v>
      </c>
      <c r="AQ1528">
        <v>0.01</v>
      </c>
      <c r="AR1528" s="4">
        <v>1527</v>
      </c>
      <c r="AS1528" s="4">
        <f>ROWS($D$2:D1528)</f>
        <v>1527</v>
      </c>
      <c r="AT1528" s="4" t="str">
        <f>IF(D1528=PUBLIC!$C$15,AS1528,"")</f>
        <v/>
      </c>
      <c r="AU1528" s="4" t="str">
        <f t="shared" si="23"/>
        <v/>
      </c>
      <c r="AV1528"/>
      <c r="AW1528"/>
      <c r="AX1528"/>
    </row>
    <row r="1529" spans="1:50" x14ac:dyDescent="0.25">
      <c r="A1529">
        <v>46</v>
      </c>
      <c r="B1529">
        <v>46013</v>
      </c>
      <c r="C1529" s="99" t="s">
        <v>2179</v>
      </c>
      <c r="D1529" s="1" t="s">
        <v>1661</v>
      </c>
      <c r="E1529">
        <v>-0.5</v>
      </c>
      <c r="F1529" s="1">
        <v>-0.52552355519116822</v>
      </c>
      <c r="G1529" s="1">
        <v>2.8134999999999999</v>
      </c>
      <c r="H1529">
        <v>-0.75</v>
      </c>
      <c r="I1529" s="1">
        <v>-0.81688310561735389</v>
      </c>
      <c r="J1529" s="1">
        <v>0.01</v>
      </c>
      <c r="K1529">
        <v>-0.75</v>
      </c>
      <c r="L1529">
        <v>-0.83497581229910256</v>
      </c>
      <c r="M1529">
        <v>1.2226999999999999</v>
      </c>
      <c r="N1529">
        <v>38430</v>
      </c>
      <c r="O1529">
        <v>15.87</v>
      </c>
      <c r="P1529">
        <v>2.4169999999999998</v>
      </c>
      <c r="Q1529">
        <v>1.556</v>
      </c>
      <c r="R1529">
        <v>6.8360000000000003</v>
      </c>
      <c r="S1529">
        <v>8</v>
      </c>
      <c r="T1529">
        <v>0.01</v>
      </c>
      <c r="U1529">
        <v>10.962</v>
      </c>
      <c r="V1529">
        <v>278.83</v>
      </c>
      <c r="W1529">
        <v>80.665999999999997</v>
      </c>
      <c r="X1529">
        <v>29.143999999999998</v>
      </c>
      <c r="Y1529">
        <v>852.62</v>
      </c>
      <c r="Z1529">
        <v>0.01</v>
      </c>
      <c r="AA1529">
        <v>0.01</v>
      </c>
      <c r="AB1529">
        <v>0.01</v>
      </c>
      <c r="AC1529">
        <v>65.233999999999995</v>
      </c>
      <c r="AD1529">
        <v>2.056</v>
      </c>
      <c r="AE1529">
        <v>8.8469999999999995</v>
      </c>
      <c r="AF1529">
        <v>23.158999999999999</v>
      </c>
      <c r="AG1529">
        <v>23.94</v>
      </c>
      <c r="AH1529">
        <v>20.036000000000001</v>
      </c>
      <c r="AI1529">
        <v>4.9219999999999997</v>
      </c>
      <c r="AJ1529">
        <v>1.9E-2</v>
      </c>
      <c r="AK1529">
        <v>5.6479999999999997</v>
      </c>
      <c r="AL1529">
        <v>13.532</v>
      </c>
      <c r="AM1529">
        <v>3.6339999999999999</v>
      </c>
      <c r="AN1529">
        <v>0.01</v>
      </c>
      <c r="AO1529">
        <v>0.95871249999999997</v>
      </c>
      <c r="AP1529">
        <v>3</v>
      </c>
      <c r="AQ1529">
        <v>0.01</v>
      </c>
      <c r="AR1529" s="4">
        <v>1528</v>
      </c>
      <c r="AS1529" s="4">
        <f>ROWS($D$2:D1529)</f>
        <v>1528</v>
      </c>
      <c r="AT1529" s="4" t="str">
        <f>IF(D1529=PUBLIC!$C$15,AS1529,"")</f>
        <v/>
      </c>
      <c r="AU1529" s="4" t="str">
        <f t="shared" si="23"/>
        <v/>
      </c>
      <c r="AV1529"/>
      <c r="AW1529"/>
      <c r="AX1529"/>
    </row>
    <row r="1530" spans="1:50" x14ac:dyDescent="0.25">
      <c r="A1530">
        <v>46</v>
      </c>
      <c r="B1530">
        <v>46015</v>
      </c>
      <c r="C1530" s="99" t="s">
        <v>2179</v>
      </c>
      <c r="D1530" s="1" t="s">
        <v>1662</v>
      </c>
      <c r="E1530">
        <v>-1</v>
      </c>
      <c r="F1530" s="1">
        <v>-1.1436789290222509</v>
      </c>
      <c r="G1530" s="1">
        <v>0.01</v>
      </c>
      <c r="H1530">
        <v>-0.75</v>
      </c>
      <c r="I1530" s="1">
        <v>-0.81688310561735389</v>
      </c>
      <c r="J1530" s="1">
        <v>0.01</v>
      </c>
      <c r="K1530">
        <v>0.25</v>
      </c>
      <c r="L1530">
        <v>0.20703178284703574</v>
      </c>
      <c r="M1530">
        <v>9.8018999999999998</v>
      </c>
      <c r="N1530">
        <v>5312</v>
      </c>
      <c r="O1530">
        <v>17.206</v>
      </c>
      <c r="P1530">
        <v>2.3340000000000001</v>
      </c>
      <c r="Q1530">
        <v>0.01</v>
      </c>
      <c r="R1530">
        <v>12.349</v>
      </c>
      <c r="S1530">
        <v>12</v>
      </c>
      <c r="T1530">
        <v>2.1128999999999998</v>
      </c>
      <c r="U1530">
        <v>15.108000000000001</v>
      </c>
      <c r="V1530">
        <v>253.34</v>
      </c>
      <c r="W1530">
        <v>50.828000000000003</v>
      </c>
      <c r="X1530">
        <v>9.4130000000000003</v>
      </c>
      <c r="Y1530">
        <v>340.16</v>
      </c>
      <c r="Z1530">
        <v>0.01</v>
      </c>
      <c r="AA1530">
        <v>0.01</v>
      </c>
      <c r="AB1530">
        <v>0.01</v>
      </c>
      <c r="AC1530">
        <v>60.03</v>
      </c>
      <c r="AD1530">
        <v>1.9770000000000001</v>
      </c>
      <c r="AE1530">
        <v>28.238</v>
      </c>
      <c r="AF1530">
        <v>33.886000000000003</v>
      </c>
      <c r="AG1530">
        <v>1.88</v>
      </c>
      <c r="AH1530">
        <v>26.355</v>
      </c>
      <c r="AI1530">
        <v>15.757999999999999</v>
      </c>
      <c r="AJ1530">
        <v>0.114</v>
      </c>
      <c r="AK1530">
        <v>5.6820000000000004</v>
      </c>
      <c r="AL1530">
        <v>2.9169999999999998</v>
      </c>
      <c r="AM1530">
        <v>1.25</v>
      </c>
      <c r="AN1530">
        <v>0.01</v>
      </c>
      <c r="AO1530">
        <v>0.01</v>
      </c>
      <c r="AP1530">
        <v>3</v>
      </c>
      <c r="AQ1530">
        <v>0.01</v>
      </c>
      <c r="AR1530" s="4">
        <v>1529</v>
      </c>
      <c r="AS1530" s="4">
        <f>ROWS($D$2:D1530)</f>
        <v>1529</v>
      </c>
      <c r="AT1530" s="4" t="str">
        <f>IF(D1530=PUBLIC!$C$15,AS1530,"")</f>
        <v/>
      </c>
      <c r="AU1530" s="4" t="str">
        <f t="shared" si="23"/>
        <v/>
      </c>
      <c r="AV1530"/>
      <c r="AW1530"/>
      <c r="AX1530"/>
    </row>
    <row r="1531" spans="1:50" x14ac:dyDescent="0.25">
      <c r="A1531">
        <v>46</v>
      </c>
      <c r="B1531">
        <v>46017</v>
      </c>
      <c r="C1531" s="99" t="s">
        <v>2179</v>
      </c>
      <c r="D1531" s="1" t="s">
        <v>1663</v>
      </c>
      <c r="E1531">
        <v>-1</v>
      </c>
      <c r="F1531" s="1">
        <v>-1.1436789290222509</v>
      </c>
      <c r="G1531" s="1">
        <v>0.01</v>
      </c>
      <c r="H1531">
        <v>-0.75</v>
      </c>
      <c r="I1531" s="1">
        <v>-0.81688310561735389</v>
      </c>
      <c r="J1531" s="1">
        <v>0.01</v>
      </c>
      <c r="K1531">
        <v>-0.75</v>
      </c>
      <c r="L1531">
        <v>-0.98348181362617071</v>
      </c>
      <c r="M1531">
        <v>0.01</v>
      </c>
      <c r="N1531">
        <v>2052</v>
      </c>
      <c r="O1531">
        <v>8.5280000000000005</v>
      </c>
      <c r="P1531">
        <v>1.6080000000000001</v>
      </c>
      <c r="Q1531">
        <v>0.39</v>
      </c>
      <c r="R1531">
        <v>83.722999999999999</v>
      </c>
      <c r="S1531">
        <v>12</v>
      </c>
      <c r="T1531">
        <v>0.01</v>
      </c>
      <c r="U1531">
        <v>39.177</v>
      </c>
      <c r="V1531">
        <v>47.96</v>
      </c>
      <c r="W1531">
        <v>0.01</v>
      </c>
      <c r="X1531">
        <v>0.01</v>
      </c>
      <c r="Y1531">
        <v>0.01</v>
      </c>
      <c r="Z1531">
        <v>25.133400000000002</v>
      </c>
      <c r="AA1531">
        <v>18.345500000000001</v>
      </c>
      <c r="AB1531">
        <v>0.01</v>
      </c>
      <c r="AC1531">
        <v>32.64</v>
      </c>
      <c r="AD1531">
        <v>2.4369999999999998</v>
      </c>
      <c r="AE1531">
        <v>0.01</v>
      </c>
      <c r="AF1531">
        <v>0.01</v>
      </c>
      <c r="AG1531">
        <v>0.01</v>
      </c>
      <c r="AH1531">
        <v>165.69200000000001</v>
      </c>
      <c r="AI1531">
        <v>10.82</v>
      </c>
      <c r="AJ1531">
        <v>0.01</v>
      </c>
      <c r="AK1531">
        <v>3.6070000000000002</v>
      </c>
      <c r="AL1531">
        <v>0.32800000000000001</v>
      </c>
      <c r="AM1531">
        <v>1.3109999999999999</v>
      </c>
      <c r="AN1531">
        <v>0.01</v>
      </c>
      <c r="AO1531">
        <v>1.9674799999999999</v>
      </c>
      <c r="AP1531">
        <v>3</v>
      </c>
      <c r="AQ1531">
        <v>0.01</v>
      </c>
      <c r="AR1531" s="4">
        <v>1530</v>
      </c>
      <c r="AS1531" s="4">
        <f>ROWS($D$2:D1531)</f>
        <v>1530</v>
      </c>
      <c r="AT1531" s="4" t="str">
        <f>IF(D1531=PUBLIC!$C$15,AS1531,"")</f>
        <v/>
      </c>
      <c r="AU1531" s="4" t="str">
        <f t="shared" si="23"/>
        <v/>
      </c>
      <c r="AV1531"/>
      <c r="AW1531"/>
      <c r="AX1531"/>
    </row>
    <row r="1532" spans="1:50" x14ac:dyDescent="0.25">
      <c r="A1532">
        <v>46</v>
      </c>
      <c r="B1532">
        <v>46019</v>
      </c>
      <c r="C1532" s="99" t="s">
        <v>2179</v>
      </c>
      <c r="D1532" s="1" t="s">
        <v>1664</v>
      </c>
      <c r="E1532">
        <v>-1</v>
      </c>
      <c r="F1532" s="1">
        <v>-1.1436789290222509</v>
      </c>
      <c r="G1532" s="1">
        <v>0.01</v>
      </c>
      <c r="H1532">
        <v>-0.75</v>
      </c>
      <c r="I1532" s="1">
        <v>-0.81688310561735389</v>
      </c>
      <c r="J1532" s="1">
        <v>0.01</v>
      </c>
      <c r="K1532">
        <v>-0.5</v>
      </c>
      <c r="L1532">
        <v>-0.50243751097140166</v>
      </c>
      <c r="M1532">
        <v>3.9605999999999999</v>
      </c>
      <c r="N1532">
        <v>10268</v>
      </c>
      <c r="O1532">
        <v>18.358000000000001</v>
      </c>
      <c r="P1532">
        <v>3.4380000000000002</v>
      </c>
      <c r="Q1532">
        <v>0.68200000000000005</v>
      </c>
      <c r="R1532">
        <v>4.0609999999999999</v>
      </c>
      <c r="S1532">
        <v>6</v>
      </c>
      <c r="T1532">
        <v>0.01</v>
      </c>
      <c r="U1532">
        <v>10.215999999999999</v>
      </c>
      <c r="V1532">
        <v>67.55</v>
      </c>
      <c r="W1532">
        <v>52.591000000000001</v>
      </c>
      <c r="X1532">
        <v>0.97399999999999998</v>
      </c>
      <c r="Y1532">
        <v>360.38</v>
      </c>
      <c r="Z1532">
        <v>2.1259000000000001</v>
      </c>
      <c r="AA1532">
        <v>0.01</v>
      </c>
      <c r="AB1532">
        <v>0.01</v>
      </c>
      <c r="AC1532">
        <v>27.265999999999998</v>
      </c>
      <c r="AD1532">
        <v>3.0680000000000001</v>
      </c>
      <c r="AE1532">
        <v>0.01</v>
      </c>
      <c r="AF1532">
        <v>11.686999999999999</v>
      </c>
      <c r="AG1532">
        <v>11.69</v>
      </c>
      <c r="AH1532">
        <v>2.9220000000000002</v>
      </c>
      <c r="AI1532">
        <v>11.949</v>
      </c>
      <c r="AJ1532">
        <v>6.6840000000000002</v>
      </c>
      <c r="AK1532">
        <v>8.6259999999999994</v>
      </c>
      <c r="AL1532">
        <v>7.694</v>
      </c>
      <c r="AM1532">
        <v>5.2460000000000004</v>
      </c>
      <c r="AN1532">
        <v>0.67071666666670005</v>
      </c>
      <c r="AO1532">
        <v>0.74795</v>
      </c>
      <c r="AP1532">
        <v>3</v>
      </c>
      <c r="AQ1532">
        <v>0.01</v>
      </c>
      <c r="AR1532" s="4">
        <v>1531</v>
      </c>
      <c r="AS1532" s="4">
        <f>ROWS($D$2:D1532)</f>
        <v>1531</v>
      </c>
      <c r="AT1532" s="4" t="str">
        <f>IF(D1532=PUBLIC!$C$15,AS1532,"")</f>
        <v/>
      </c>
      <c r="AU1532" s="4" t="str">
        <f t="shared" si="23"/>
        <v/>
      </c>
      <c r="AV1532"/>
      <c r="AW1532"/>
      <c r="AX1532"/>
    </row>
    <row r="1533" spans="1:50" x14ac:dyDescent="0.25">
      <c r="A1533">
        <v>46</v>
      </c>
      <c r="B1533">
        <v>46021</v>
      </c>
      <c r="C1533" s="99" t="s">
        <v>2179</v>
      </c>
      <c r="D1533" s="1" t="s">
        <v>1665</v>
      </c>
      <c r="E1533">
        <v>-1</v>
      </c>
      <c r="F1533" s="1">
        <v>-1.1436789290222509</v>
      </c>
      <c r="G1533" s="1">
        <v>0.01</v>
      </c>
      <c r="H1533">
        <v>-0.75</v>
      </c>
      <c r="I1533" s="1">
        <v>-0.81688310561735389</v>
      </c>
      <c r="J1533" s="1">
        <v>0.01</v>
      </c>
      <c r="K1533">
        <v>-0.75</v>
      </c>
      <c r="L1533">
        <v>-0.98348181362617071</v>
      </c>
      <c r="M1533">
        <v>0.01</v>
      </c>
      <c r="N1533">
        <v>1553</v>
      </c>
      <c r="O1533">
        <v>24.276</v>
      </c>
      <c r="P1533">
        <v>0.193</v>
      </c>
      <c r="Q1533">
        <v>0.01</v>
      </c>
      <c r="R1533">
        <v>5.1509999999999998</v>
      </c>
      <c r="S1533">
        <v>12</v>
      </c>
      <c r="T1533">
        <v>0.01</v>
      </c>
      <c r="U1533">
        <v>7.6020000000000003</v>
      </c>
      <c r="V1533">
        <v>74.63</v>
      </c>
      <c r="W1533">
        <v>45.073999999999998</v>
      </c>
      <c r="X1533">
        <v>0.01</v>
      </c>
      <c r="Y1533">
        <v>416.22</v>
      </c>
      <c r="Z1533">
        <v>0.01</v>
      </c>
      <c r="AA1533">
        <v>0.01</v>
      </c>
      <c r="AB1533">
        <v>0.01</v>
      </c>
      <c r="AC1533">
        <v>32.64</v>
      </c>
      <c r="AD1533">
        <v>1.288</v>
      </c>
      <c r="AE1533">
        <v>0.01</v>
      </c>
      <c r="AF1533">
        <v>0.01</v>
      </c>
      <c r="AG1533">
        <v>0.01</v>
      </c>
      <c r="AH1533">
        <v>12.878</v>
      </c>
      <c r="AI1533">
        <v>25.068000000000001</v>
      </c>
      <c r="AJ1533">
        <v>0.13600000000000001</v>
      </c>
      <c r="AK1533">
        <v>4.4960000000000004</v>
      </c>
      <c r="AL1533">
        <v>6.8120000000000003</v>
      </c>
      <c r="AM1533">
        <v>3.27</v>
      </c>
      <c r="AN1533">
        <v>3.35832</v>
      </c>
      <c r="AO1533">
        <v>1.5319</v>
      </c>
      <c r="AP1533">
        <v>3</v>
      </c>
      <c r="AQ1533">
        <v>0.01</v>
      </c>
      <c r="AR1533" s="4">
        <v>1532</v>
      </c>
      <c r="AS1533" s="4">
        <f>ROWS($D$2:D1533)</f>
        <v>1532</v>
      </c>
      <c r="AT1533" s="4" t="str">
        <f>IF(D1533=PUBLIC!$C$15,AS1533,"")</f>
        <v/>
      </c>
      <c r="AU1533" s="4" t="str">
        <f t="shared" si="23"/>
        <v/>
      </c>
      <c r="AV1533"/>
      <c r="AW1533"/>
      <c r="AX1533"/>
    </row>
    <row r="1534" spans="1:50" x14ac:dyDescent="0.25">
      <c r="A1534">
        <v>46</v>
      </c>
      <c r="B1534">
        <v>46023</v>
      </c>
      <c r="C1534" s="99" t="s">
        <v>2179</v>
      </c>
      <c r="D1534" s="1" t="s">
        <v>1666</v>
      </c>
      <c r="E1534">
        <v>-1</v>
      </c>
      <c r="F1534" s="1">
        <v>-1.1436789290222509</v>
      </c>
      <c r="G1534" s="1">
        <v>0.01</v>
      </c>
      <c r="H1534">
        <v>-0.75</v>
      </c>
      <c r="I1534" s="1">
        <v>-0.81688310561735389</v>
      </c>
      <c r="J1534" s="1">
        <v>0.01</v>
      </c>
      <c r="K1534">
        <v>-0.75</v>
      </c>
      <c r="L1534">
        <v>-0.98348181362617071</v>
      </c>
      <c r="M1534">
        <v>0.01</v>
      </c>
      <c r="N1534">
        <v>9277</v>
      </c>
      <c r="O1534">
        <v>17.882999999999999</v>
      </c>
      <c r="P1534">
        <v>2.867</v>
      </c>
      <c r="Q1534">
        <v>5.3999999999999999E-2</v>
      </c>
      <c r="R1534">
        <v>33.878999999999998</v>
      </c>
      <c r="S1534">
        <v>12</v>
      </c>
      <c r="T1534">
        <v>0.01</v>
      </c>
      <c r="U1534">
        <v>21.504000000000001</v>
      </c>
      <c r="V1534">
        <v>374.63</v>
      </c>
      <c r="W1534">
        <v>44.195</v>
      </c>
      <c r="X1534">
        <v>4.3120000000000003</v>
      </c>
      <c r="Y1534">
        <v>588.98</v>
      </c>
      <c r="Z1534">
        <v>0.01</v>
      </c>
      <c r="AA1534">
        <v>0.01</v>
      </c>
      <c r="AB1534">
        <v>4.0899000000000001</v>
      </c>
      <c r="AC1534">
        <v>32.83</v>
      </c>
      <c r="AD1534">
        <v>1.401</v>
      </c>
      <c r="AE1534">
        <v>24.792000000000002</v>
      </c>
      <c r="AF1534">
        <v>33.415999999999997</v>
      </c>
      <c r="AG1534">
        <v>7.55</v>
      </c>
      <c r="AH1534">
        <v>49.585000000000001</v>
      </c>
      <c r="AI1534">
        <v>11.821</v>
      </c>
      <c r="AJ1534">
        <v>0.01</v>
      </c>
      <c r="AK1534">
        <v>6.335</v>
      </c>
      <c r="AL1534">
        <v>4.2489999999999997</v>
      </c>
      <c r="AM1534">
        <v>3.3220000000000001</v>
      </c>
      <c r="AN1534">
        <v>1.2713555555556</v>
      </c>
      <c r="AO1534">
        <v>1.0930444444444001</v>
      </c>
      <c r="AP1534">
        <v>3</v>
      </c>
      <c r="AQ1534">
        <v>0.01</v>
      </c>
      <c r="AR1534" s="4">
        <v>1533</v>
      </c>
      <c r="AS1534" s="4">
        <f>ROWS($D$2:D1534)</f>
        <v>1533</v>
      </c>
      <c r="AT1534" s="4" t="str">
        <f>IF(D1534=PUBLIC!$C$15,AS1534,"")</f>
        <v/>
      </c>
      <c r="AU1534" s="4" t="str">
        <f t="shared" si="23"/>
        <v/>
      </c>
      <c r="AV1534"/>
      <c r="AW1534"/>
      <c r="AX1534"/>
    </row>
    <row r="1535" spans="1:50" x14ac:dyDescent="0.25">
      <c r="A1535">
        <v>46</v>
      </c>
      <c r="B1535">
        <v>46025</v>
      </c>
      <c r="C1535" s="99" t="s">
        <v>2179</v>
      </c>
      <c r="D1535" s="1" t="s">
        <v>1667</v>
      </c>
      <c r="E1535">
        <v>-1</v>
      </c>
      <c r="F1535" s="1">
        <v>-1.1436789290222509</v>
      </c>
      <c r="G1535" s="1">
        <v>0.01</v>
      </c>
      <c r="H1535">
        <v>-0.75</v>
      </c>
      <c r="I1535" s="1">
        <v>-0.81688310561735389</v>
      </c>
      <c r="J1535" s="1">
        <v>0.01</v>
      </c>
      <c r="K1535">
        <v>-0.75</v>
      </c>
      <c r="L1535">
        <v>-0.98348181362617071</v>
      </c>
      <c r="M1535">
        <v>0.01</v>
      </c>
      <c r="N1535">
        <v>3639</v>
      </c>
      <c r="O1535">
        <v>20.664999999999999</v>
      </c>
      <c r="P1535">
        <v>1.704</v>
      </c>
      <c r="Q1535">
        <v>1.347</v>
      </c>
      <c r="R1535">
        <v>2.4460000000000002</v>
      </c>
      <c r="S1535">
        <v>10</v>
      </c>
      <c r="T1535">
        <v>0.01</v>
      </c>
      <c r="U1535">
        <v>15.512</v>
      </c>
      <c r="V1535">
        <v>69.2</v>
      </c>
      <c r="W1535">
        <v>30.228000000000002</v>
      </c>
      <c r="X1535">
        <v>0.01</v>
      </c>
      <c r="Y1535">
        <v>295.77999999999997</v>
      </c>
      <c r="Z1535">
        <v>0.01</v>
      </c>
      <c r="AA1535">
        <v>0.01</v>
      </c>
      <c r="AB1535">
        <v>0.01</v>
      </c>
      <c r="AC1535">
        <v>10.997999999999999</v>
      </c>
      <c r="AD1535">
        <v>1.786</v>
      </c>
      <c r="AE1535">
        <v>5.4960000000000004</v>
      </c>
      <c r="AF1535">
        <v>0.01</v>
      </c>
      <c r="AG1535">
        <v>0.01</v>
      </c>
      <c r="AH1535">
        <v>10.992000000000001</v>
      </c>
      <c r="AI1535">
        <v>24.620999999999999</v>
      </c>
      <c r="AJ1535">
        <v>0.01</v>
      </c>
      <c r="AK1535">
        <v>10.568</v>
      </c>
      <c r="AL1535">
        <v>7.9260000000000002</v>
      </c>
      <c r="AM1535">
        <v>3.71</v>
      </c>
      <c r="AN1535">
        <v>0.79578333333329998</v>
      </c>
      <c r="AO1535">
        <v>0.3283333333333</v>
      </c>
      <c r="AP1535">
        <v>3</v>
      </c>
      <c r="AQ1535">
        <v>0.01</v>
      </c>
      <c r="AR1535" s="4">
        <v>1534</v>
      </c>
      <c r="AS1535" s="4">
        <f>ROWS($D$2:D1535)</f>
        <v>1534</v>
      </c>
      <c r="AT1535" s="4" t="str">
        <f>IF(D1535=PUBLIC!$C$15,AS1535,"")</f>
        <v/>
      </c>
      <c r="AU1535" s="4" t="str">
        <f t="shared" si="23"/>
        <v/>
      </c>
      <c r="AV1535"/>
      <c r="AW1535"/>
      <c r="AX1535"/>
    </row>
    <row r="1536" spans="1:50" x14ac:dyDescent="0.25">
      <c r="A1536">
        <v>46</v>
      </c>
      <c r="B1536">
        <v>46027</v>
      </c>
      <c r="C1536" s="99" t="s">
        <v>2179</v>
      </c>
      <c r="D1536" s="1" t="s">
        <v>1668</v>
      </c>
      <c r="E1536">
        <v>0.5</v>
      </c>
      <c r="F1536" s="1">
        <v>0.40646623697306478</v>
      </c>
      <c r="G1536" s="1">
        <v>7.0553999999999997</v>
      </c>
      <c r="H1536">
        <v>-0.75</v>
      </c>
      <c r="I1536" s="1">
        <v>-0.81688310561735389</v>
      </c>
      <c r="J1536" s="1">
        <v>0.01</v>
      </c>
      <c r="K1536">
        <v>-0.75</v>
      </c>
      <c r="L1536">
        <v>-0.98348181362617071</v>
      </c>
      <c r="M1536">
        <v>0.01</v>
      </c>
      <c r="N1536">
        <v>14029</v>
      </c>
      <c r="O1536">
        <v>10.87</v>
      </c>
      <c r="P1536">
        <v>2.6160000000000001</v>
      </c>
      <c r="Q1536">
        <v>1.5249999999999999</v>
      </c>
      <c r="R1536">
        <v>7.306</v>
      </c>
      <c r="S1536">
        <v>5</v>
      </c>
      <c r="T1536">
        <v>0.01</v>
      </c>
      <c r="U1536">
        <v>27.318000000000001</v>
      </c>
      <c r="V1536">
        <v>93.22</v>
      </c>
      <c r="W1536">
        <v>34.215000000000003</v>
      </c>
      <c r="X1536">
        <v>25.661000000000001</v>
      </c>
      <c r="Y1536">
        <v>720.72</v>
      </c>
      <c r="Z1536">
        <v>4.6566999999999998</v>
      </c>
      <c r="AA1536">
        <v>0.93559999999999999</v>
      </c>
      <c r="AB1536">
        <v>4.6566999999999998</v>
      </c>
      <c r="AC1536">
        <v>46.902999999999999</v>
      </c>
      <c r="AD1536">
        <v>1.5329999999999999</v>
      </c>
      <c r="AE1536">
        <v>4.99</v>
      </c>
      <c r="AF1536">
        <v>23.523</v>
      </c>
      <c r="AG1536">
        <v>1.43</v>
      </c>
      <c r="AH1536">
        <v>6.415</v>
      </c>
      <c r="AI1536">
        <v>4.3849999999999998</v>
      </c>
      <c r="AJ1536">
        <v>0.19600000000000001</v>
      </c>
      <c r="AK1536">
        <v>3.613</v>
      </c>
      <c r="AL1536">
        <v>5.72</v>
      </c>
      <c r="AM1536">
        <v>0.95499999999999996</v>
      </c>
      <c r="AN1536">
        <v>1.1336999999999999</v>
      </c>
      <c r="AO1536">
        <v>5.2809166666667</v>
      </c>
      <c r="AP1536">
        <v>3</v>
      </c>
      <c r="AQ1536">
        <v>0.01</v>
      </c>
      <c r="AR1536" s="4">
        <v>1535</v>
      </c>
      <c r="AS1536" s="4">
        <f>ROWS($D$2:D1536)</f>
        <v>1535</v>
      </c>
      <c r="AT1536" s="4" t="str">
        <f>IF(D1536=PUBLIC!$C$15,AS1536,"")</f>
        <v/>
      </c>
      <c r="AU1536" s="4" t="str">
        <f t="shared" si="23"/>
        <v/>
      </c>
      <c r="AV1536"/>
      <c r="AW1536"/>
      <c r="AX1536"/>
    </row>
    <row r="1537" spans="1:50" x14ac:dyDescent="0.25">
      <c r="A1537">
        <v>46</v>
      </c>
      <c r="B1537">
        <v>46029</v>
      </c>
      <c r="C1537" s="99" t="s">
        <v>2179</v>
      </c>
      <c r="D1537" s="1" t="s">
        <v>1669</v>
      </c>
      <c r="E1537">
        <v>-1</v>
      </c>
      <c r="F1537" s="1">
        <v>-1.1436789290222509</v>
      </c>
      <c r="G1537" s="1">
        <v>0.01</v>
      </c>
      <c r="H1537">
        <v>-0.75</v>
      </c>
      <c r="I1537" s="1">
        <v>-0.81688310561735389</v>
      </c>
      <c r="J1537" s="1">
        <v>0.01</v>
      </c>
      <c r="K1537">
        <v>-0.75</v>
      </c>
      <c r="L1537">
        <v>-0.98348181362617071</v>
      </c>
      <c r="M1537">
        <v>0.01</v>
      </c>
      <c r="N1537">
        <v>27886</v>
      </c>
      <c r="O1537">
        <v>15.492000000000001</v>
      </c>
      <c r="P1537">
        <v>2.0659999999999998</v>
      </c>
      <c r="Q1537">
        <v>0.247</v>
      </c>
      <c r="R1537">
        <v>4.5259999999999998</v>
      </c>
      <c r="S1537">
        <v>8</v>
      </c>
      <c r="T1537">
        <v>2.1810999999999998</v>
      </c>
      <c r="U1537">
        <v>10.381</v>
      </c>
      <c r="V1537">
        <v>692.11</v>
      </c>
      <c r="W1537">
        <v>75.307000000000002</v>
      </c>
      <c r="X1537">
        <v>26.536999999999999</v>
      </c>
      <c r="Y1537">
        <v>826.47</v>
      </c>
      <c r="Z1537">
        <v>0.01</v>
      </c>
      <c r="AA1537">
        <v>1.1028</v>
      </c>
      <c r="AB1537">
        <v>3.5219</v>
      </c>
      <c r="AC1537">
        <v>76.466999999999999</v>
      </c>
      <c r="AD1537">
        <v>2.492</v>
      </c>
      <c r="AE1537">
        <v>15.42</v>
      </c>
      <c r="AF1537">
        <v>76.024000000000001</v>
      </c>
      <c r="AG1537">
        <v>91.8</v>
      </c>
      <c r="AH1537">
        <v>4.6619999999999999</v>
      </c>
      <c r="AI1537">
        <v>4.8250000000000002</v>
      </c>
      <c r="AJ1537">
        <v>5.8999999999999997E-2</v>
      </c>
      <c r="AK1537">
        <v>6.0430000000000001</v>
      </c>
      <c r="AL1537">
        <v>19.11</v>
      </c>
      <c r="AM1537">
        <v>3.6989999999999998</v>
      </c>
      <c r="AN1537">
        <v>0.01</v>
      </c>
      <c r="AO1537">
        <v>0.01</v>
      </c>
      <c r="AP1537">
        <v>3</v>
      </c>
      <c r="AQ1537">
        <v>0.01</v>
      </c>
      <c r="AR1537" s="4">
        <v>1536</v>
      </c>
      <c r="AS1537" s="4">
        <f>ROWS($D$2:D1537)</f>
        <v>1536</v>
      </c>
      <c r="AT1537" s="4" t="str">
        <f>IF(D1537=PUBLIC!$C$15,AS1537,"")</f>
        <v/>
      </c>
      <c r="AU1537" s="4" t="str">
        <f t="shared" si="23"/>
        <v/>
      </c>
      <c r="AV1537"/>
      <c r="AW1537"/>
      <c r="AX1537"/>
    </row>
    <row r="1538" spans="1:50" x14ac:dyDescent="0.25">
      <c r="A1538">
        <v>46</v>
      </c>
      <c r="B1538">
        <v>46031</v>
      </c>
      <c r="C1538" s="99" t="s">
        <v>2179</v>
      </c>
      <c r="D1538" s="1" t="s">
        <v>1670</v>
      </c>
      <c r="E1538">
        <v>2.75</v>
      </c>
      <c r="F1538" s="1">
        <v>2.5456111990111618</v>
      </c>
      <c r="G1538" s="1">
        <v>16.791599999999999</v>
      </c>
      <c r="H1538">
        <v>-0.75</v>
      </c>
      <c r="I1538" s="1">
        <v>-0.81688310561735389</v>
      </c>
      <c r="J1538" s="1">
        <v>0.01</v>
      </c>
      <c r="K1538">
        <v>-0.75</v>
      </c>
      <c r="L1538">
        <v>-0.98348181362617071</v>
      </c>
      <c r="M1538">
        <v>0.01</v>
      </c>
      <c r="N1538">
        <v>4170</v>
      </c>
      <c r="O1538">
        <v>10.791</v>
      </c>
      <c r="P1538">
        <v>0.67100000000000004</v>
      </c>
      <c r="Q1538">
        <v>0.38400000000000001</v>
      </c>
      <c r="R1538">
        <v>69.016999999999996</v>
      </c>
      <c r="S1538">
        <v>12</v>
      </c>
      <c r="T1538">
        <v>0.01</v>
      </c>
      <c r="U1538">
        <v>46.843000000000004</v>
      </c>
      <c r="V1538">
        <v>47.22</v>
      </c>
      <c r="W1538">
        <v>21.582999999999998</v>
      </c>
      <c r="X1538">
        <v>0.01</v>
      </c>
      <c r="Y1538">
        <v>145.31</v>
      </c>
      <c r="Z1538">
        <v>0.01</v>
      </c>
      <c r="AA1538">
        <v>0.01</v>
      </c>
      <c r="AB1538">
        <v>0.01</v>
      </c>
      <c r="AC1538">
        <v>32.64</v>
      </c>
      <c r="AD1538">
        <v>1.9179999999999999</v>
      </c>
      <c r="AE1538">
        <v>0.01</v>
      </c>
      <c r="AF1538">
        <v>0.01</v>
      </c>
      <c r="AG1538">
        <v>0.01</v>
      </c>
      <c r="AH1538">
        <v>4.7960000000000003</v>
      </c>
      <c r="AI1538">
        <v>26.056000000000001</v>
      </c>
      <c r="AJ1538">
        <v>0.23899999999999999</v>
      </c>
      <c r="AK1538">
        <v>6.7729999999999997</v>
      </c>
      <c r="AL1538">
        <v>1.992</v>
      </c>
      <c r="AM1538">
        <v>1.9119999999999999</v>
      </c>
      <c r="AN1538">
        <v>1.5155875000000001</v>
      </c>
      <c r="AO1538">
        <v>0.95743750000000005</v>
      </c>
      <c r="AP1538">
        <v>3</v>
      </c>
      <c r="AQ1538">
        <v>0.01</v>
      </c>
      <c r="AR1538" s="4">
        <v>1537</v>
      </c>
      <c r="AS1538" s="4">
        <f>ROWS($D$2:D1538)</f>
        <v>1537</v>
      </c>
      <c r="AT1538" s="4" t="str">
        <f>IF(D1538=PUBLIC!$C$15,AS1538,"")</f>
        <v/>
      </c>
      <c r="AU1538" s="4" t="str">
        <f t="shared" si="23"/>
        <v/>
      </c>
      <c r="AV1538"/>
      <c r="AW1538"/>
      <c r="AX1538"/>
    </row>
    <row r="1539" spans="1:50" x14ac:dyDescent="0.25">
      <c r="A1539">
        <v>46</v>
      </c>
      <c r="B1539">
        <v>46033</v>
      </c>
      <c r="C1539" s="99" t="s">
        <v>2179</v>
      </c>
      <c r="D1539" s="1" t="s">
        <v>1671</v>
      </c>
      <c r="E1539">
        <v>1.25</v>
      </c>
      <c r="F1539" s="1">
        <v>1.21243011037792</v>
      </c>
      <c r="G1539" s="1">
        <v>10.723699999999999</v>
      </c>
      <c r="H1539">
        <v>-0.25</v>
      </c>
      <c r="I1539" s="1">
        <v>-0.41453672491260052</v>
      </c>
      <c r="J1539" s="1">
        <v>1.5909</v>
      </c>
      <c r="K1539">
        <v>-0.75</v>
      </c>
      <c r="L1539">
        <v>-0.98348181362617071</v>
      </c>
      <c r="M1539">
        <v>0.01</v>
      </c>
      <c r="N1539">
        <v>8447</v>
      </c>
      <c r="O1539">
        <v>25.890999999999998</v>
      </c>
      <c r="P1539">
        <v>2.9950000000000001</v>
      </c>
      <c r="Q1539">
        <v>0.20100000000000001</v>
      </c>
      <c r="R1539">
        <v>6.0490000000000004</v>
      </c>
      <c r="S1539">
        <v>2</v>
      </c>
      <c r="T1539">
        <v>0.01</v>
      </c>
      <c r="U1539">
        <v>11.616</v>
      </c>
      <c r="V1539">
        <v>182.54</v>
      </c>
      <c r="W1539">
        <v>41.435000000000002</v>
      </c>
      <c r="X1539">
        <v>42.619</v>
      </c>
      <c r="Y1539">
        <v>950.58</v>
      </c>
      <c r="Z1539">
        <v>0.01</v>
      </c>
      <c r="AA1539">
        <v>13.982200000000001</v>
      </c>
      <c r="AB1539">
        <v>0.01</v>
      </c>
      <c r="AC1539">
        <v>45.066000000000003</v>
      </c>
      <c r="AD1539">
        <v>2.7229999999999999</v>
      </c>
      <c r="AE1539">
        <v>17.757999999999999</v>
      </c>
      <c r="AF1539">
        <v>30.78</v>
      </c>
      <c r="AG1539">
        <v>0.01</v>
      </c>
      <c r="AH1539">
        <v>5.9189999999999996</v>
      </c>
      <c r="AI1539">
        <v>8.5009999999999994</v>
      </c>
      <c r="AJ1539">
        <v>4.0469999999999997</v>
      </c>
      <c r="AK1539">
        <v>8.4250000000000007</v>
      </c>
      <c r="AL1539">
        <v>2.5960000000000001</v>
      </c>
      <c r="AM1539">
        <v>3.2069999999999999</v>
      </c>
      <c r="AN1539">
        <v>1.0732600000000001</v>
      </c>
      <c r="AO1539">
        <v>2.90544</v>
      </c>
      <c r="AP1539">
        <v>3</v>
      </c>
      <c r="AQ1539">
        <v>0.01</v>
      </c>
      <c r="AR1539" s="4">
        <v>1538</v>
      </c>
      <c r="AS1539" s="4">
        <f>ROWS($D$2:D1539)</f>
        <v>1538</v>
      </c>
      <c r="AT1539" s="4" t="str">
        <f>IF(D1539=PUBLIC!$C$15,AS1539,"")</f>
        <v/>
      </c>
      <c r="AU1539" s="4" t="str">
        <f t="shared" ref="AU1539:AU1602" si="24">IFERROR(SMALL($AT$2:$AT$2013,AS1539),"")</f>
        <v/>
      </c>
      <c r="AV1539"/>
      <c r="AW1539"/>
      <c r="AX1539"/>
    </row>
    <row r="1540" spans="1:50" x14ac:dyDescent="0.25">
      <c r="A1540">
        <v>46</v>
      </c>
      <c r="B1540">
        <v>46035</v>
      </c>
      <c r="C1540" s="99" t="s">
        <v>2179</v>
      </c>
      <c r="D1540" s="1" t="s">
        <v>1672</v>
      </c>
      <c r="E1540">
        <v>-1</v>
      </c>
      <c r="F1540" s="1">
        <v>-1.1436789290222509</v>
      </c>
      <c r="G1540" s="1">
        <v>0.01</v>
      </c>
      <c r="H1540">
        <v>-0.75</v>
      </c>
      <c r="I1540" s="1">
        <v>-0.81688310561735389</v>
      </c>
      <c r="J1540" s="1">
        <v>0.01</v>
      </c>
      <c r="K1540">
        <v>-0.25</v>
      </c>
      <c r="L1540">
        <v>-0.44266830899785919</v>
      </c>
      <c r="M1540">
        <v>4.4527000000000001</v>
      </c>
      <c r="N1540">
        <v>19824</v>
      </c>
      <c r="O1540">
        <v>17.166</v>
      </c>
      <c r="P1540">
        <v>2.3860000000000001</v>
      </c>
      <c r="Q1540">
        <v>0.63600000000000001</v>
      </c>
      <c r="R1540">
        <v>5.09</v>
      </c>
      <c r="S1540">
        <v>8</v>
      </c>
      <c r="T1540">
        <v>4.1105999999999998</v>
      </c>
      <c r="U1540">
        <v>12.005000000000001</v>
      </c>
      <c r="V1540">
        <v>1080.3</v>
      </c>
      <c r="W1540">
        <v>71.63</v>
      </c>
      <c r="X1540">
        <v>31.78</v>
      </c>
      <c r="Y1540">
        <v>807.23</v>
      </c>
      <c r="Z1540">
        <v>0.01</v>
      </c>
      <c r="AA1540">
        <v>0.01</v>
      </c>
      <c r="AB1540">
        <v>0.01</v>
      </c>
      <c r="AC1540">
        <v>103.53400000000001</v>
      </c>
      <c r="AD1540">
        <v>2.7490000000000001</v>
      </c>
      <c r="AE1540">
        <v>26.734999999999999</v>
      </c>
      <c r="AF1540">
        <v>44.895000000000003</v>
      </c>
      <c r="AG1540">
        <v>43.89</v>
      </c>
      <c r="AH1540">
        <v>334.44299999999998</v>
      </c>
      <c r="AI1540">
        <v>4.7720000000000002</v>
      </c>
      <c r="AJ1540">
        <v>8.5999999999999993E-2</v>
      </c>
      <c r="AK1540">
        <v>11.337</v>
      </c>
      <c r="AL1540">
        <v>14.010999999999999</v>
      </c>
      <c r="AM1540">
        <v>2.1659999999999999</v>
      </c>
      <c r="AN1540">
        <v>1.27274</v>
      </c>
      <c r="AO1540">
        <v>0.01</v>
      </c>
      <c r="AP1540">
        <v>3</v>
      </c>
      <c r="AQ1540">
        <v>0.01</v>
      </c>
      <c r="AR1540" s="4">
        <v>1539</v>
      </c>
      <c r="AS1540" s="4">
        <f>ROWS($D$2:D1540)</f>
        <v>1539</v>
      </c>
      <c r="AT1540" s="4" t="str">
        <f>IF(D1540=PUBLIC!$C$15,AS1540,"")</f>
        <v/>
      </c>
      <c r="AU1540" s="4" t="str">
        <f t="shared" si="24"/>
        <v/>
      </c>
      <c r="AV1540"/>
      <c r="AW1540"/>
      <c r="AX1540"/>
    </row>
    <row r="1541" spans="1:50" x14ac:dyDescent="0.25">
      <c r="A1541">
        <v>46</v>
      </c>
      <c r="B1541">
        <v>46037</v>
      </c>
      <c r="C1541" s="99" t="s">
        <v>2179</v>
      </c>
      <c r="D1541" s="1" t="s">
        <v>1673</v>
      </c>
      <c r="E1541">
        <v>-1</v>
      </c>
      <c r="F1541" s="1">
        <v>-1.1436789290222509</v>
      </c>
      <c r="G1541" s="1">
        <v>0.01</v>
      </c>
      <c r="H1541">
        <v>-0.75</v>
      </c>
      <c r="I1541" s="1">
        <v>-0.81688310561735389</v>
      </c>
      <c r="J1541" s="1">
        <v>0.01</v>
      </c>
      <c r="K1541">
        <v>-0.75</v>
      </c>
      <c r="L1541">
        <v>-0.98348181362617071</v>
      </c>
      <c r="M1541">
        <v>0.01</v>
      </c>
      <c r="N1541">
        <v>5588</v>
      </c>
      <c r="O1541">
        <v>24.928000000000001</v>
      </c>
      <c r="P1541">
        <v>2.13</v>
      </c>
      <c r="Q1541">
        <v>0.01</v>
      </c>
      <c r="R1541">
        <v>11.452999999999999</v>
      </c>
      <c r="S1541">
        <v>10</v>
      </c>
      <c r="T1541">
        <v>0.01</v>
      </c>
      <c r="U1541">
        <v>18.46</v>
      </c>
      <c r="V1541">
        <v>253.06</v>
      </c>
      <c r="W1541">
        <v>26.843</v>
      </c>
      <c r="X1541">
        <v>30.422000000000001</v>
      </c>
      <c r="Y1541">
        <v>396</v>
      </c>
      <c r="Z1541">
        <v>0.01</v>
      </c>
      <c r="AA1541">
        <v>0.01</v>
      </c>
      <c r="AB1541">
        <v>0.01</v>
      </c>
      <c r="AC1541">
        <v>0.93799999999999994</v>
      </c>
      <c r="AD1541">
        <v>2.4159999999999999</v>
      </c>
      <c r="AE1541">
        <v>12.526999999999999</v>
      </c>
      <c r="AF1541">
        <v>0.01</v>
      </c>
      <c r="AG1541">
        <v>1.79</v>
      </c>
      <c r="AH1541">
        <v>0.01</v>
      </c>
      <c r="AI1541">
        <v>19.422000000000001</v>
      </c>
      <c r="AJ1541">
        <v>0.01</v>
      </c>
      <c r="AK1541">
        <v>6.9130000000000003</v>
      </c>
      <c r="AL1541">
        <v>7.4619999999999997</v>
      </c>
      <c r="AM1541">
        <v>5.0110000000000001</v>
      </c>
      <c r="AN1541">
        <v>0.40188571428570002</v>
      </c>
      <c r="AO1541">
        <v>0.78659999999999997</v>
      </c>
      <c r="AP1541">
        <v>3</v>
      </c>
      <c r="AQ1541">
        <v>0.01</v>
      </c>
      <c r="AR1541" s="4">
        <v>1540</v>
      </c>
      <c r="AS1541" s="4">
        <f>ROWS($D$2:D1541)</f>
        <v>1540</v>
      </c>
      <c r="AT1541" s="4" t="str">
        <f>IF(D1541=PUBLIC!$C$15,AS1541,"")</f>
        <v/>
      </c>
      <c r="AU1541" s="4" t="str">
        <f t="shared" si="24"/>
        <v/>
      </c>
      <c r="AV1541"/>
      <c r="AW1541"/>
      <c r="AX1541"/>
    </row>
    <row r="1542" spans="1:50" x14ac:dyDescent="0.25">
      <c r="A1542">
        <v>46</v>
      </c>
      <c r="B1542">
        <v>46039</v>
      </c>
      <c r="C1542" s="99" t="s">
        <v>2179</v>
      </c>
      <c r="D1542" s="1" t="s">
        <v>1674</v>
      </c>
      <c r="E1542">
        <v>-1</v>
      </c>
      <c r="F1542" s="1">
        <v>-1.1436789290222509</v>
      </c>
      <c r="G1542" s="1">
        <v>0.01</v>
      </c>
      <c r="H1542">
        <v>-0.75</v>
      </c>
      <c r="I1542" s="1">
        <v>-0.81688310561735389</v>
      </c>
      <c r="J1542" s="1">
        <v>0.01</v>
      </c>
      <c r="K1542">
        <v>-0.75</v>
      </c>
      <c r="L1542">
        <v>-0.98348181362617071</v>
      </c>
      <c r="M1542">
        <v>0.01</v>
      </c>
      <c r="N1542">
        <v>4309</v>
      </c>
      <c r="O1542">
        <v>20.91</v>
      </c>
      <c r="P1542">
        <v>0.69599999999999995</v>
      </c>
      <c r="Q1542">
        <v>0.01</v>
      </c>
      <c r="R1542">
        <v>0.32500000000000001</v>
      </c>
      <c r="S1542">
        <v>10</v>
      </c>
      <c r="T1542">
        <v>2.5257000000000001</v>
      </c>
      <c r="U1542">
        <v>10.579000000000001</v>
      </c>
      <c r="V1542">
        <v>57.88</v>
      </c>
      <c r="W1542">
        <v>64.98</v>
      </c>
      <c r="X1542">
        <v>18.565999999999999</v>
      </c>
      <c r="Y1542">
        <v>363.59</v>
      </c>
      <c r="Z1542">
        <v>6.5422000000000002</v>
      </c>
      <c r="AA1542">
        <v>0.01</v>
      </c>
      <c r="AB1542">
        <v>10.733499999999999</v>
      </c>
      <c r="AC1542">
        <v>35.968000000000004</v>
      </c>
      <c r="AD1542">
        <v>2.089</v>
      </c>
      <c r="AE1542">
        <v>16.245000000000001</v>
      </c>
      <c r="AF1542">
        <v>0.01</v>
      </c>
      <c r="AG1542">
        <v>0.01</v>
      </c>
      <c r="AH1542">
        <v>2.3210000000000002</v>
      </c>
      <c r="AI1542">
        <v>17.103999999999999</v>
      </c>
      <c r="AJ1542">
        <v>0.17199999999999999</v>
      </c>
      <c r="AK1542">
        <v>9.4969999999999999</v>
      </c>
      <c r="AL1542">
        <v>18.565000000000001</v>
      </c>
      <c r="AM1542">
        <v>3.18</v>
      </c>
      <c r="AN1542">
        <v>1.3013142857143001</v>
      </c>
      <c r="AO1542">
        <v>0.87478571428569996</v>
      </c>
      <c r="AP1542">
        <v>3</v>
      </c>
      <c r="AQ1542">
        <v>0.01</v>
      </c>
      <c r="AR1542" s="4">
        <v>1541</v>
      </c>
      <c r="AS1542" s="4">
        <f>ROWS($D$2:D1542)</f>
        <v>1541</v>
      </c>
      <c r="AT1542" s="4" t="str">
        <f>IF(D1542=PUBLIC!$C$15,AS1542,"")</f>
        <v/>
      </c>
      <c r="AU1542" s="4" t="str">
        <f t="shared" si="24"/>
        <v/>
      </c>
      <c r="AV1542"/>
      <c r="AW1542"/>
      <c r="AX1542"/>
    </row>
    <row r="1543" spans="1:50" x14ac:dyDescent="0.25">
      <c r="A1543">
        <v>46</v>
      </c>
      <c r="B1543">
        <v>46041</v>
      </c>
      <c r="C1543" s="99" t="s">
        <v>2179</v>
      </c>
      <c r="D1543" s="1" t="s">
        <v>1675</v>
      </c>
      <c r="E1543">
        <v>0.25</v>
      </c>
      <c r="F1543" s="1">
        <v>3.427672097169495E-2</v>
      </c>
      <c r="G1543" s="1">
        <v>5.3613999999999997</v>
      </c>
      <c r="H1543">
        <v>-0.75</v>
      </c>
      <c r="I1543" s="1">
        <v>-0.81688310561735389</v>
      </c>
      <c r="J1543" s="1">
        <v>0.01</v>
      </c>
      <c r="K1543">
        <v>-0.75</v>
      </c>
      <c r="L1543">
        <v>-0.98348181362617071</v>
      </c>
      <c r="M1543">
        <v>0.01</v>
      </c>
      <c r="N1543">
        <v>5652</v>
      </c>
      <c r="O1543">
        <v>9.89</v>
      </c>
      <c r="P1543">
        <v>1.008</v>
      </c>
      <c r="Q1543">
        <v>0.14199999999999999</v>
      </c>
      <c r="R1543">
        <v>78.007999999999996</v>
      </c>
      <c r="S1543">
        <v>12</v>
      </c>
      <c r="T1543">
        <v>0.01</v>
      </c>
      <c r="U1543">
        <v>27.603999999999999</v>
      </c>
      <c r="V1543">
        <v>0.01</v>
      </c>
      <c r="W1543">
        <v>30.077999999999999</v>
      </c>
      <c r="X1543">
        <v>26.539000000000001</v>
      </c>
      <c r="Y1543">
        <v>201.62</v>
      </c>
      <c r="Z1543">
        <v>0.01</v>
      </c>
      <c r="AA1543">
        <v>0.01</v>
      </c>
      <c r="AB1543">
        <v>0.01</v>
      </c>
      <c r="AC1543">
        <v>21.384</v>
      </c>
      <c r="AD1543">
        <v>2.3889999999999998</v>
      </c>
      <c r="AE1543">
        <v>12.385</v>
      </c>
      <c r="AF1543">
        <v>1.7689999999999999</v>
      </c>
      <c r="AG1543">
        <v>0.01</v>
      </c>
      <c r="AH1543">
        <v>54.847999999999999</v>
      </c>
      <c r="AI1543">
        <v>15.194000000000001</v>
      </c>
      <c r="AJ1543">
        <v>0.31</v>
      </c>
      <c r="AK1543">
        <v>7.3390000000000004</v>
      </c>
      <c r="AL1543">
        <v>0.879</v>
      </c>
      <c r="AM1543">
        <v>1.6539999999999999</v>
      </c>
      <c r="AN1543">
        <v>2.3988</v>
      </c>
      <c r="AO1543">
        <v>1.0942142857143</v>
      </c>
      <c r="AP1543">
        <v>3</v>
      </c>
      <c r="AQ1543">
        <v>0.01</v>
      </c>
      <c r="AR1543" s="4">
        <v>1542</v>
      </c>
      <c r="AS1543" s="4">
        <f>ROWS($D$2:D1543)</f>
        <v>1542</v>
      </c>
      <c r="AT1543" s="4" t="str">
        <f>IF(D1543=PUBLIC!$C$15,AS1543,"")</f>
        <v/>
      </c>
      <c r="AU1543" s="4" t="str">
        <f t="shared" si="24"/>
        <v/>
      </c>
      <c r="AV1543"/>
      <c r="AW1543"/>
      <c r="AX1543"/>
    </row>
    <row r="1544" spans="1:50" x14ac:dyDescent="0.25">
      <c r="A1544">
        <v>46</v>
      </c>
      <c r="B1544">
        <v>46043</v>
      </c>
      <c r="C1544" s="99" t="s">
        <v>2179</v>
      </c>
      <c r="D1544" s="1" t="s">
        <v>1676</v>
      </c>
      <c r="E1544">
        <v>0.5</v>
      </c>
      <c r="F1544" s="1">
        <v>0.25756845952670809</v>
      </c>
      <c r="G1544" s="1">
        <v>6.3776999999999999</v>
      </c>
      <c r="H1544">
        <v>-0.75</v>
      </c>
      <c r="I1544" s="1">
        <v>-0.81688310561735389</v>
      </c>
      <c r="J1544" s="1">
        <v>0.01</v>
      </c>
      <c r="K1544">
        <v>-0.75</v>
      </c>
      <c r="L1544">
        <v>-0.98348181362617071</v>
      </c>
      <c r="M1544">
        <v>0.01</v>
      </c>
      <c r="N1544">
        <v>2961</v>
      </c>
      <c r="O1544">
        <v>24.518999999999998</v>
      </c>
      <c r="P1544">
        <v>0.81100000000000005</v>
      </c>
      <c r="Q1544">
        <v>0.01</v>
      </c>
      <c r="R1544">
        <v>4.2549999999999999</v>
      </c>
      <c r="S1544">
        <v>10</v>
      </c>
      <c r="T1544">
        <v>0.01</v>
      </c>
      <c r="U1544">
        <v>7.2679999999999998</v>
      </c>
      <c r="V1544">
        <v>33.69</v>
      </c>
      <c r="W1544">
        <v>108.072</v>
      </c>
      <c r="X1544">
        <v>0.01</v>
      </c>
      <c r="Y1544">
        <v>790.58</v>
      </c>
      <c r="Z1544">
        <v>0.01</v>
      </c>
      <c r="AA1544">
        <v>0.01</v>
      </c>
      <c r="AB1544">
        <v>0.01</v>
      </c>
      <c r="AC1544">
        <v>47.956000000000003</v>
      </c>
      <c r="AD1544">
        <v>1.351</v>
      </c>
      <c r="AE1544">
        <v>0.01</v>
      </c>
      <c r="AF1544">
        <v>20.263000000000002</v>
      </c>
      <c r="AG1544">
        <v>0.01</v>
      </c>
      <c r="AH1544">
        <v>13.509</v>
      </c>
      <c r="AI1544">
        <v>19.420999999999999</v>
      </c>
      <c r="AJ1544">
        <v>0.46100000000000002</v>
      </c>
      <c r="AK1544">
        <v>6.32</v>
      </c>
      <c r="AL1544">
        <v>7.242</v>
      </c>
      <c r="AM1544">
        <v>3.7519999999999998</v>
      </c>
      <c r="AN1544">
        <v>0.01</v>
      </c>
      <c r="AO1544">
        <v>1.113175</v>
      </c>
      <c r="AP1544">
        <v>3</v>
      </c>
      <c r="AQ1544">
        <v>0.01</v>
      </c>
      <c r="AR1544" s="4">
        <v>1543</v>
      </c>
      <c r="AS1544" s="4">
        <f>ROWS($D$2:D1544)</f>
        <v>1543</v>
      </c>
      <c r="AT1544" s="4" t="str">
        <f>IF(D1544=PUBLIC!$C$15,AS1544,"")</f>
        <v/>
      </c>
      <c r="AU1544" s="4" t="str">
        <f t="shared" si="24"/>
        <v/>
      </c>
      <c r="AV1544"/>
      <c r="AW1544"/>
      <c r="AX1544"/>
    </row>
    <row r="1545" spans="1:50" x14ac:dyDescent="0.25">
      <c r="A1545">
        <v>46</v>
      </c>
      <c r="B1545">
        <v>46045</v>
      </c>
      <c r="C1545" s="99" t="s">
        <v>2179</v>
      </c>
      <c r="D1545" s="1" t="s">
        <v>1677</v>
      </c>
      <c r="E1545">
        <v>-1</v>
      </c>
      <c r="F1545" s="1">
        <v>-1.1436789290222509</v>
      </c>
      <c r="G1545" s="1">
        <v>0.01</v>
      </c>
      <c r="H1545">
        <v>-0.75</v>
      </c>
      <c r="I1545" s="1">
        <v>-0.81688310561735389</v>
      </c>
      <c r="J1545" s="1">
        <v>0.01</v>
      </c>
      <c r="K1545">
        <v>-0.75</v>
      </c>
      <c r="L1545">
        <v>-0.98348181362617071</v>
      </c>
      <c r="M1545">
        <v>0.01</v>
      </c>
      <c r="N1545">
        <v>4000</v>
      </c>
      <c r="O1545">
        <v>20.125</v>
      </c>
      <c r="P1545">
        <v>1.075</v>
      </c>
      <c r="Q1545">
        <v>0.125</v>
      </c>
      <c r="R1545">
        <v>3.0750000000000002</v>
      </c>
      <c r="S1545">
        <v>8</v>
      </c>
      <c r="T1545">
        <v>0.01</v>
      </c>
      <c r="U1545">
        <v>9.8219999999999992</v>
      </c>
      <c r="V1545">
        <v>49.92</v>
      </c>
      <c r="W1545">
        <v>52.5</v>
      </c>
      <c r="X1545">
        <v>0.01</v>
      </c>
      <c r="Y1545">
        <v>611.86</v>
      </c>
      <c r="Z1545">
        <v>0.01</v>
      </c>
      <c r="AA1545">
        <v>0.01</v>
      </c>
      <c r="AB1545">
        <v>0.01</v>
      </c>
      <c r="AC1545">
        <v>64.102999999999994</v>
      </c>
      <c r="AD1545">
        <v>1.375</v>
      </c>
      <c r="AE1545">
        <v>57.5</v>
      </c>
      <c r="AF1545">
        <v>22.5</v>
      </c>
      <c r="AG1545">
        <v>0.01</v>
      </c>
      <c r="AH1545">
        <v>0.01</v>
      </c>
      <c r="AI1545">
        <v>21.317</v>
      </c>
      <c r="AJ1545">
        <v>0.65400000000000003</v>
      </c>
      <c r="AK1545">
        <v>4.3739999999999997</v>
      </c>
      <c r="AL1545">
        <v>4.9770000000000003</v>
      </c>
      <c r="AM1545">
        <v>4.6760000000000002</v>
      </c>
      <c r="AN1545">
        <v>0.56264000000000003</v>
      </c>
      <c r="AO1545">
        <v>1.77644</v>
      </c>
      <c r="AP1545">
        <v>3</v>
      </c>
      <c r="AQ1545">
        <v>0.01</v>
      </c>
      <c r="AR1545" s="4">
        <v>1544</v>
      </c>
      <c r="AS1545" s="4">
        <f>ROWS($D$2:D1545)</f>
        <v>1544</v>
      </c>
      <c r="AT1545" s="4" t="str">
        <f>IF(D1545=PUBLIC!$C$15,AS1545,"")</f>
        <v/>
      </c>
      <c r="AU1545" s="4" t="str">
        <f t="shared" si="24"/>
        <v/>
      </c>
      <c r="AV1545"/>
      <c r="AW1545"/>
      <c r="AX1545"/>
    </row>
    <row r="1546" spans="1:50" x14ac:dyDescent="0.25">
      <c r="A1546">
        <v>46</v>
      </c>
      <c r="B1546">
        <v>46047</v>
      </c>
      <c r="C1546" s="99" t="s">
        <v>2179</v>
      </c>
      <c r="D1546" s="1" t="s">
        <v>1678</v>
      </c>
      <c r="E1546">
        <v>-1</v>
      </c>
      <c r="F1546" s="1">
        <v>-1.1436789290222509</v>
      </c>
      <c r="G1546" s="1">
        <v>0.01</v>
      </c>
      <c r="H1546">
        <v>1.5</v>
      </c>
      <c r="I1546" s="1">
        <v>1.3660148237163174</v>
      </c>
      <c r="J1546" s="1">
        <v>8.6312999999999995</v>
      </c>
      <c r="K1546">
        <v>-0.75</v>
      </c>
      <c r="L1546">
        <v>-0.98348181362617071</v>
      </c>
      <c r="M1546">
        <v>0.01</v>
      </c>
      <c r="N1546">
        <v>6874</v>
      </c>
      <c r="O1546">
        <v>25.370999999999999</v>
      </c>
      <c r="P1546">
        <v>3.6949999999999998</v>
      </c>
      <c r="Q1546">
        <v>0.96</v>
      </c>
      <c r="R1546">
        <v>9.8780000000000001</v>
      </c>
      <c r="S1546">
        <v>6</v>
      </c>
      <c r="T1546">
        <v>0.01</v>
      </c>
      <c r="U1546">
        <v>16.917000000000002</v>
      </c>
      <c r="V1546">
        <v>154.62</v>
      </c>
      <c r="W1546">
        <v>53.826000000000001</v>
      </c>
      <c r="X1546">
        <v>55.280999999999999</v>
      </c>
      <c r="Y1546">
        <v>524.13</v>
      </c>
      <c r="Z1546">
        <v>2.2126999999999999</v>
      </c>
      <c r="AA1546">
        <v>6.1074000000000002</v>
      </c>
      <c r="AB1546">
        <v>0.01</v>
      </c>
      <c r="AC1546">
        <v>89.495999999999995</v>
      </c>
      <c r="AD1546">
        <v>4.5819999999999999</v>
      </c>
      <c r="AE1546">
        <v>0.01</v>
      </c>
      <c r="AF1546">
        <v>29.094999999999999</v>
      </c>
      <c r="AG1546">
        <v>17.46</v>
      </c>
      <c r="AH1546">
        <v>34.914000000000001</v>
      </c>
      <c r="AI1546">
        <v>7.2590000000000003</v>
      </c>
      <c r="AJ1546">
        <v>0.95499999999999996</v>
      </c>
      <c r="AK1546">
        <v>4.1390000000000002</v>
      </c>
      <c r="AL1546">
        <v>3.6930000000000001</v>
      </c>
      <c r="AM1546">
        <v>8.3729999999999993</v>
      </c>
      <c r="AN1546">
        <v>2.84876</v>
      </c>
      <c r="AO1546">
        <v>1.0281199999999999</v>
      </c>
      <c r="AP1546">
        <v>3</v>
      </c>
      <c r="AQ1546">
        <v>0.01</v>
      </c>
      <c r="AR1546" s="4">
        <v>1545</v>
      </c>
      <c r="AS1546" s="4">
        <f>ROWS($D$2:D1546)</f>
        <v>1545</v>
      </c>
      <c r="AT1546" s="4" t="str">
        <f>IF(D1546=PUBLIC!$C$15,AS1546,"")</f>
        <v/>
      </c>
      <c r="AU1546" s="4" t="str">
        <f t="shared" si="24"/>
        <v/>
      </c>
      <c r="AV1546"/>
      <c r="AW1546"/>
      <c r="AX1546"/>
    </row>
    <row r="1547" spans="1:50" x14ac:dyDescent="0.25">
      <c r="A1547">
        <v>46</v>
      </c>
      <c r="B1547">
        <v>46049</v>
      </c>
      <c r="C1547" s="99" t="s">
        <v>2179</v>
      </c>
      <c r="D1547" s="1" t="s">
        <v>1679</v>
      </c>
      <c r="E1547">
        <v>-1</v>
      </c>
      <c r="F1547" s="1">
        <v>-1.1436789290222509</v>
      </c>
      <c r="G1547" s="1">
        <v>0.01</v>
      </c>
      <c r="H1547">
        <v>-0.75</v>
      </c>
      <c r="I1547" s="1">
        <v>-0.81688310561735389</v>
      </c>
      <c r="J1547" s="1">
        <v>0.01</v>
      </c>
      <c r="K1547">
        <v>-0.75</v>
      </c>
      <c r="L1547">
        <v>-0.98348181362617071</v>
      </c>
      <c r="M1547">
        <v>0.01</v>
      </c>
      <c r="N1547">
        <v>2354</v>
      </c>
      <c r="O1547">
        <v>25.489000000000001</v>
      </c>
      <c r="P1547">
        <v>2.1669999999999998</v>
      </c>
      <c r="Q1547">
        <v>4.2000000000000003E-2</v>
      </c>
      <c r="R1547">
        <v>3.738</v>
      </c>
      <c r="S1547">
        <v>10</v>
      </c>
      <c r="T1547">
        <v>0.01</v>
      </c>
      <c r="U1547">
        <v>12.638</v>
      </c>
      <c r="V1547">
        <v>42.39</v>
      </c>
      <c r="W1547">
        <v>33.984999999999999</v>
      </c>
      <c r="X1547">
        <v>4.2480000000000002</v>
      </c>
      <c r="Y1547">
        <v>404.08</v>
      </c>
      <c r="Z1547">
        <v>0.01</v>
      </c>
      <c r="AA1547">
        <v>0.01</v>
      </c>
      <c r="AB1547">
        <v>0.01</v>
      </c>
      <c r="AC1547">
        <v>0.76200000000000001</v>
      </c>
      <c r="AD1547">
        <v>1.0620000000000001</v>
      </c>
      <c r="AE1547">
        <v>25.489000000000001</v>
      </c>
      <c r="AF1547">
        <v>0.01</v>
      </c>
      <c r="AG1547">
        <v>0.01</v>
      </c>
      <c r="AH1547">
        <v>0.01</v>
      </c>
      <c r="AI1547">
        <v>29.36</v>
      </c>
      <c r="AJ1547">
        <v>0.438</v>
      </c>
      <c r="AK1547">
        <v>2.98</v>
      </c>
      <c r="AL1547">
        <v>6.6609999999999996</v>
      </c>
      <c r="AM1547">
        <v>2.3660000000000001</v>
      </c>
      <c r="AN1547">
        <v>0.46886666666670002</v>
      </c>
      <c r="AO1547">
        <v>0.20378333333330001</v>
      </c>
      <c r="AP1547">
        <v>3</v>
      </c>
      <c r="AQ1547">
        <v>0.01</v>
      </c>
      <c r="AR1547" s="4">
        <v>1546</v>
      </c>
      <c r="AS1547" s="4">
        <f>ROWS($D$2:D1547)</f>
        <v>1546</v>
      </c>
      <c r="AT1547" s="4" t="str">
        <f>IF(D1547=PUBLIC!$C$15,AS1547,"")</f>
        <v/>
      </c>
      <c r="AU1547" s="4" t="str">
        <f t="shared" si="24"/>
        <v/>
      </c>
      <c r="AV1547"/>
      <c r="AW1547"/>
      <c r="AX1547"/>
    </row>
    <row r="1548" spans="1:50" x14ac:dyDescent="0.25">
      <c r="A1548">
        <v>46</v>
      </c>
      <c r="B1548">
        <v>46051</v>
      </c>
      <c r="C1548" s="99" t="s">
        <v>2179</v>
      </c>
      <c r="D1548" s="1" t="s">
        <v>1680</v>
      </c>
      <c r="E1548">
        <v>-1</v>
      </c>
      <c r="F1548" s="1">
        <v>-1.1436789290222509</v>
      </c>
      <c r="G1548" s="1">
        <v>0.01</v>
      </c>
      <c r="H1548">
        <v>-0.75</v>
      </c>
      <c r="I1548" s="1">
        <v>-0.81688310561735389</v>
      </c>
      <c r="J1548" s="1">
        <v>0.01</v>
      </c>
      <c r="K1548">
        <v>-0.75</v>
      </c>
      <c r="L1548">
        <v>-0.98348181362617071</v>
      </c>
      <c r="M1548">
        <v>0.01</v>
      </c>
      <c r="N1548">
        <v>7195</v>
      </c>
      <c r="O1548">
        <v>20.027999999999999</v>
      </c>
      <c r="P1548">
        <v>3.044</v>
      </c>
      <c r="Q1548">
        <v>0.40300000000000002</v>
      </c>
      <c r="R1548">
        <v>2.238</v>
      </c>
      <c r="S1548">
        <v>9</v>
      </c>
      <c r="T1548">
        <v>1.4835</v>
      </c>
      <c r="U1548">
        <v>7.7709999999999999</v>
      </c>
      <c r="V1548">
        <v>327.14999999999998</v>
      </c>
      <c r="W1548">
        <v>116.748</v>
      </c>
      <c r="X1548">
        <v>18.068000000000001</v>
      </c>
      <c r="Y1548">
        <v>682.88</v>
      </c>
      <c r="Z1548">
        <v>0.01</v>
      </c>
      <c r="AA1548">
        <v>0.01</v>
      </c>
      <c r="AB1548">
        <v>0.01</v>
      </c>
      <c r="AC1548">
        <v>61.366</v>
      </c>
      <c r="AD1548">
        <v>2.363</v>
      </c>
      <c r="AE1548">
        <v>61.154000000000003</v>
      </c>
      <c r="AF1548">
        <v>91.73</v>
      </c>
      <c r="AG1548">
        <v>19.46</v>
      </c>
      <c r="AH1548">
        <v>11.119</v>
      </c>
      <c r="AI1548">
        <v>12.744999999999999</v>
      </c>
      <c r="AJ1548">
        <v>1.5189999999999999</v>
      </c>
      <c r="AK1548">
        <v>7.75</v>
      </c>
      <c r="AL1548">
        <v>10.865</v>
      </c>
      <c r="AM1548">
        <v>4.5830000000000002</v>
      </c>
      <c r="AN1548">
        <v>1.3570833333332999</v>
      </c>
      <c r="AO1548">
        <v>0.71391666666669995</v>
      </c>
      <c r="AP1548">
        <v>3</v>
      </c>
      <c r="AQ1548">
        <v>0.01</v>
      </c>
      <c r="AR1548" s="4">
        <v>1547</v>
      </c>
      <c r="AS1548" s="4">
        <f>ROWS($D$2:D1548)</f>
        <v>1547</v>
      </c>
      <c r="AT1548" s="4" t="str">
        <f>IF(D1548=PUBLIC!$C$15,AS1548,"")</f>
        <v/>
      </c>
      <c r="AU1548" s="4" t="str">
        <f t="shared" si="24"/>
        <v/>
      </c>
      <c r="AV1548"/>
      <c r="AW1548"/>
      <c r="AX1548"/>
    </row>
    <row r="1549" spans="1:50" x14ac:dyDescent="0.25">
      <c r="A1549">
        <v>46</v>
      </c>
      <c r="B1549">
        <v>46053</v>
      </c>
      <c r="C1549" s="99" t="s">
        <v>2179</v>
      </c>
      <c r="D1549" s="1" t="s">
        <v>1681</v>
      </c>
      <c r="E1549">
        <v>-1</v>
      </c>
      <c r="F1549" s="1">
        <v>-1.1436789290222509</v>
      </c>
      <c r="G1549" s="1">
        <v>0.01</v>
      </c>
      <c r="H1549">
        <v>-0.75</v>
      </c>
      <c r="I1549" s="1">
        <v>-0.81688310561735389</v>
      </c>
      <c r="J1549" s="1">
        <v>0.01</v>
      </c>
      <c r="K1549">
        <v>-0.75</v>
      </c>
      <c r="L1549">
        <v>-0.98348181362617071</v>
      </c>
      <c r="M1549">
        <v>0.01</v>
      </c>
      <c r="N1549">
        <v>4217</v>
      </c>
      <c r="O1549">
        <v>24.068999999999999</v>
      </c>
      <c r="P1549">
        <v>1.399</v>
      </c>
      <c r="Q1549">
        <v>0.01</v>
      </c>
      <c r="R1549">
        <v>9.9600000000000009</v>
      </c>
      <c r="S1549">
        <v>12</v>
      </c>
      <c r="T1549">
        <v>0.01</v>
      </c>
      <c r="U1549">
        <v>16.466999999999999</v>
      </c>
      <c r="V1549">
        <v>225.52</v>
      </c>
      <c r="W1549">
        <v>49.798000000000002</v>
      </c>
      <c r="X1549">
        <v>2.371</v>
      </c>
      <c r="Y1549">
        <v>836.14</v>
      </c>
      <c r="Z1549">
        <v>0.01</v>
      </c>
      <c r="AA1549">
        <v>0.01</v>
      </c>
      <c r="AB1549">
        <v>0.01</v>
      </c>
      <c r="AC1549">
        <v>111.199</v>
      </c>
      <c r="AD1549">
        <v>1.897</v>
      </c>
      <c r="AE1549">
        <v>33.198999999999998</v>
      </c>
      <c r="AF1549">
        <v>118.568</v>
      </c>
      <c r="AG1549">
        <v>0.01</v>
      </c>
      <c r="AH1549">
        <v>21.341999999999999</v>
      </c>
      <c r="AI1549">
        <v>16.870999999999999</v>
      </c>
      <c r="AJ1549">
        <v>0.93200000000000005</v>
      </c>
      <c r="AK1549">
        <v>7.8470000000000004</v>
      </c>
      <c r="AL1549">
        <v>1.6180000000000001</v>
      </c>
      <c r="AM1549">
        <v>4.9530000000000003</v>
      </c>
      <c r="AN1549">
        <v>0.01</v>
      </c>
      <c r="AO1549">
        <v>0.01</v>
      </c>
      <c r="AP1549">
        <v>3</v>
      </c>
      <c r="AQ1549">
        <v>0.01</v>
      </c>
      <c r="AR1549" s="4">
        <v>1548</v>
      </c>
      <c r="AS1549" s="4">
        <f>ROWS($D$2:D1549)</f>
        <v>1548</v>
      </c>
      <c r="AT1549" s="4" t="str">
        <f>IF(D1549=PUBLIC!$C$15,AS1549,"")</f>
        <v/>
      </c>
      <c r="AU1549" s="4" t="str">
        <f t="shared" si="24"/>
        <v/>
      </c>
      <c r="AV1549"/>
      <c r="AW1549"/>
      <c r="AX1549"/>
    </row>
    <row r="1550" spans="1:50" x14ac:dyDescent="0.25">
      <c r="A1550">
        <v>46</v>
      </c>
      <c r="B1550">
        <v>46055</v>
      </c>
      <c r="C1550" s="99" t="s">
        <v>2179</v>
      </c>
      <c r="D1550" s="1" t="s">
        <v>1682</v>
      </c>
      <c r="E1550">
        <v>-1</v>
      </c>
      <c r="F1550" s="1">
        <v>-1.1436789290222509</v>
      </c>
      <c r="G1550" s="1">
        <v>0.01</v>
      </c>
      <c r="H1550">
        <v>-0.75</v>
      </c>
      <c r="I1550" s="1">
        <v>-0.81688310561735389</v>
      </c>
      <c r="J1550" s="1">
        <v>0.01</v>
      </c>
      <c r="K1550">
        <v>0.25</v>
      </c>
      <c r="L1550">
        <v>7.4084478477518451E-2</v>
      </c>
      <c r="M1550">
        <v>8.7073</v>
      </c>
      <c r="N1550">
        <v>2073</v>
      </c>
      <c r="O1550">
        <v>22.527999999999999</v>
      </c>
      <c r="P1550">
        <v>1.1100000000000001</v>
      </c>
      <c r="Q1550">
        <v>0.01</v>
      </c>
      <c r="R1550">
        <v>10.082000000000001</v>
      </c>
      <c r="S1550">
        <v>7</v>
      </c>
      <c r="T1550">
        <v>0.01</v>
      </c>
      <c r="U1550">
        <v>17.936</v>
      </c>
      <c r="V1550">
        <v>53.57</v>
      </c>
      <c r="W1550">
        <v>38.591000000000001</v>
      </c>
      <c r="X1550">
        <v>0.01</v>
      </c>
      <c r="Y1550">
        <v>216.33</v>
      </c>
      <c r="Z1550">
        <v>0.01</v>
      </c>
      <c r="AA1550">
        <v>0.01</v>
      </c>
      <c r="AB1550">
        <v>0.01</v>
      </c>
      <c r="AC1550">
        <v>112.33799999999999</v>
      </c>
      <c r="AD1550">
        <v>1.6879999999999999</v>
      </c>
      <c r="AE1550">
        <v>62.710999999999999</v>
      </c>
      <c r="AF1550">
        <v>33.767000000000003</v>
      </c>
      <c r="AG1550">
        <v>0.01</v>
      </c>
      <c r="AH1550">
        <v>0.01</v>
      </c>
      <c r="AI1550">
        <v>24.712</v>
      </c>
      <c r="AJ1550">
        <v>0.01</v>
      </c>
      <c r="AK1550">
        <v>5.4450000000000003</v>
      </c>
      <c r="AL1550">
        <v>5.55</v>
      </c>
      <c r="AM1550">
        <v>3.9790000000000001</v>
      </c>
      <c r="AN1550">
        <v>1.3942714285714</v>
      </c>
      <c r="AO1550">
        <v>0.33517142857139998</v>
      </c>
      <c r="AP1550">
        <v>3</v>
      </c>
      <c r="AQ1550">
        <v>0.01</v>
      </c>
      <c r="AR1550" s="4">
        <v>1549</v>
      </c>
      <c r="AS1550" s="4">
        <f>ROWS($D$2:D1550)</f>
        <v>1549</v>
      </c>
      <c r="AT1550" s="4" t="str">
        <f>IF(D1550=PUBLIC!$C$15,AS1550,"")</f>
        <v/>
      </c>
      <c r="AU1550" s="4" t="str">
        <f t="shared" si="24"/>
        <v/>
      </c>
      <c r="AV1550"/>
      <c r="AW1550"/>
      <c r="AX1550"/>
    </row>
    <row r="1551" spans="1:50" x14ac:dyDescent="0.25">
      <c r="A1551">
        <v>46</v>
      </c>
      <c r="B1551">
        <v>46057</v>
      </c>
      <c r="C1551" s="99" t="s">
        <v>2179</v>
      </c>
      <c r="D1551" s="1" t="s">
        <v>1683</v>
      </c>
      <c r="E1551">
        <v>-1</v>
      </c>
      <c r="F1551" s="1">
        <v>-1.1436789290222509</v>
      </c>
      <c r="G1551" s="1">
        <v>0.01</v>
      </c>
      <c r="H1551">
        <v>-0.75</v>
      </c>
      <c r="I1551" s="1">
        <v>-0.81688310561735389</v>
      </c>
      <c r="J1551" s="1">
        <v>0.01</v>
      </c>
      <c r="K1551">
        <v>-0.75</v>
      </c>
      <c r="L1551">
        <v>-0.98348181362617071</v>
      </c>
      <c r="M1551">
        <v>0.01</v>
      </c>
      <c r="N1551">
        <v>5995</v>
      </c>
      <c r="O1551">
        <v>17.414999999999999</v>
      </c>
      <c r="P1551">
        <v>3.52</v>
      </c>
      <c r="Q1551">
        <v>0.2</v>
      </c>
      <c r="R1551">
        <v>1.5680000000000001</v>
      </c>
      <c r="S1551">
        <v>10</v>
      </c>
      <c r="T1551">
        <v>1.1158999999999999</v>
      </c>
      <c r="U1551">
        <v>7.6920000000000002</v>
      </c>
      <c r="V1551">
        <v>0.01</v>
      </c>
      <c r="W1551">
        <v>30.024999999999999</v>
      </c>
      <c r="X1551">
        <v>0.01</v>
      </c>
      <c r="Y1551">
        <v>535.61</v>
      </c>
      <c r="Z1551">
        <v>0.01</v>
      </c>
      <c r="AA1551">
        <v>0.01</v>
      </c>
      <c r="AB1551">
        <v>0.01</v>
      </c>
      <c r="AC1551">
        <v>71.974999999999994</v>
      </c>
      <c r="AD1551">
        <v>1.585</v>
      </c>
      <c r="AE1551">
        <v>0.01</v>
      </c>
      <c r="AF1551">
        <v>0.01</v>
      </c>
      <c r="AG1551">
        <v>0.01</v>
      </c>
      <c r="AH1551">
        <v>1.6679999999999999</v>
      </c>
      <c r="AI1551">
        <v>13.622</v>
      </c>
      <c r="AJ1551">
        <v>0.20599999999999999</v>
      </c>
      <c r="AK1551">
        <v>10.492000000000001</v>
      </c>
      <c r="AL1551">
        <v>17.337</v>
      </c>
      <c r="AM1551">
        <v>3.13</v>
      </c>
      <c r="AN1551">
        <v>0.19334000000000001</v>
      </c>
      <c r="AO1551">
        <v>0.39550000000000002</v>
      </c>
      <c r="AP1551">
        <v>3</v>
      </c>
      <c r="AQ1551">
        <v>0.01</v>
      </c>
      <c r="AR1551" s="4">
        <v>1550</v>
      </c>
      <c r="AS1551" s="4">
        <f>ROWS($D$2:D1551)</f>
        <v>1550</v>
      </c>
      <c r="AT1551" s="4" t="str">
        <f>IF(D1551=PUBLIC!$C$15,AS1551,"")</f>
        <v/>
      </c>
      <c r="AU1551" s="4" t="str">
        <f t="shared" si="24"/>
        <v/>
      </c>
      <c r="AV1551"/>
      <c r="AW1551"/>
      <c r="AX1551"/>
    </row>
    <row r="1552" spans="1:50" x14ac:dyDescent="0.25">
      <c r="A1552">
        <v>46</v>
      </c>
      <c r="B1552">
        <v>46059</v>
      </c>
      <c r="C1552" s="99" t="s">
        <v>2179</v>
      </c>
      <c r="D1552" s="1" t="s">
        <v>1684</v>
      </c>
      <c r="E1552">
        <v>-1</v>
      </c>
      <c r="F1552" s="1">
        <v>-1.1436789290222509</v>
      </c>
      <c r="G1552" s="1">
        <v>0.01</v>
      </c>
      <c r="H1552">
        <v>-0.75</v>
      </c>
      <c r="I1552" s="1">
        <v>-0.81688310561735389</v>
      </c>
      <c r="J1552" s="1">
        <v>0.01</v>
      </c>
      <c r="K1552">
        <v>-0.75</v>
      </c>
      <c r="L1552">
        <v>-0.98348181362617071</v>
      </c>
      <c r="M1552">
        <v>0.01</v>
      </c>
      <c r="N1552">
        <v>3311</v>
      </c>
      <c r="O1552">
        <v>25.792999999999999</v>
      </c>
      <c r="P1552">
        <v>0.39300000000000002</v>
      </c>
      <c r="Q1552">
        <v>0.03</v>
      </c>
      <c r="R1552">
        <v>1.0569999999999999</v>
      </c>
      <c r="S1552">
        <v>10</v>
      </c>
      <c r="T1552">
        <v>0.01</v>
      </c>
      <c r="U1552">
        <v>6.0709999999999997</v>
      </c>
      <c r="V1552">
        <v>89.43</v>
      </c>
      <c r="W1552">
        <v>78.525999999999996</v>
      </c>
      <c r="X1552">
        <v>0.01</v>
      </c>
      <c r="Y1552">
        <v>507.83</v>
      </c>
      <c r="Z1552">
        <v>0.01</v>
      </c>
      <c r="AA1552">
        <v>0.01</v>
      </c>
      <c r="AB1552">
        <v>0.01</v>
      </c>
      <c r="AC1552">
        <v>1.5669999999999999</v>
      </c>
      <c r="AD1552">
        <v>1.359</v>
      </c>
      <c r="AE1552">
        <v>45.304000000000002</v>
      </c>
      <c r="AF1552">
        <v>0.01</v>
      </c>
      <c r="AG1552">
        <v>0.01</v>
      </c>
      <c r="AH1552">
        <v>39.262999999999998</v>
      </c>
      <c r="AI1552">
        <v>26.327999999999999</v>
      </c>
      <c r="AJ1552">
        <v>0.01</v>
      </c>
      <c r="AK1552">
        <v>4.7290000000000001</v>
      </c>
      <c r="AL1552">
        <v>3.3860000000000001</v>
      </c>
      <c r="AM1552">
        <v>4.32</v>
      </c>
      <c r="AN1552">
        <v>0.79578333333329998</v>
      </c>
      <c r="AO1552">
        <v>0.3283333333333</v>
      </c>
      <c r="AP1552">
        <v>3</v>
      </c>
      <c r="AQ1552">
        <v>0.01</v>
      </c>
      <c r="AR1552" s="4">
        <v>1551</v>
      </c>
      <c r="AS1552" s="4">
        <f>ROWS($D$2:D1552)</f>
        <v>1551</v>
      </c>
      <c r="AT1552" s="4" t="str">
        <f>IF(D1552=PUBLIC!$C$15,AS1552,"")</f>
        <v/>
      </c>
      <c r="AU1552" s="4" t="str">
        <f t="shared" si="24"/>
        <v/>
      </c>
      <c r="AV1552"/>
      <c r="AW1552"/>
      <c r="AX1552"/>
    </row>
    <row r="1553" spans="1:50" x14ac:dyDescent="0.25">
      <c r="A1553">
        <v>46</v>
      </c>
      <c r="B1553">
        <v>46061</v>
      </c>
      <c r="C1553" s="99" t="s">
        <v>2179</v>
      </c>
      <c r="D1553" s="1" t="s">
        <v>1685</v>
      </c>
      <c r="E1553">
        <v>-1</v>
      </c>
      <c r="F1553" s="1">
        <v>-1.1436789290222509</v>
      </c>
      <c r="G1553" s="1">
        <v>0.01</v>
      </c>
      <c r="H1553">
        <v>-0.75</v>
      </c>
      <c r="I1553" s="1">
        <v>-0.81688310561735389</v>
      </c>
      <c r="J1553" s="1">
        <v>0.01</v>
      </c>
      <c r="K1553">
        <v>-0.75</v>
      </c>
      <c r="L1553">
        <v>-0.98348181362617071</v>
      </c>
      <c r="M1553">
        <v>0.01</v>
      </c>
      <c r="N1553">
        <v>3390</v>
      </c>
      <c r="O1553">
        <v>13.776</v>
      </c>
      <c r="P1553">
        <v>0.59</v>
      </c>
      <c r="Q1553">
        <v>3.746</v>
      </c>
      <c r="R1553">
        <v>2.3889999999999998</v>
      </c>
      <c r="S1553">
        <v>5</v>
      </c>
      <c r="T1553">
        <v>4.2704000000000004</v>
      </c>
      <c r="U1553">
        <v>10.021000000000001</v>
      </c>
      <c r="V1553">
        <v>0.01</v>
      </c>
      <c r="W1553">
        <v>20.649000000000001</v>
      </c>
      <c r="X1553">
        <v>0.01</v>
      </c>
      <c r="Y1553">
        <v>1012.18</v>
      </c>
      <c r="Z1553">
        <v>9.8276000000000003</v>
      </c>
      <c r="AA1553">
        <v>0.01</v>
      </c>
      <c r="AB1553">
        <v>0.01</v>
      </c>
      <c r="AC1553">
        <v>66.751000000000005</v>
      </c>
      <c r="AD1553">
        <v>1.6220000000000001</v>
      </c>
      <c r="AE1553">
        <v>0.01</v>
      </c>
      <c r="AF1553">
        <v>8.85</v>
      </c>
      <c r="AG1553">
        <v>0.01</v>
      </c>
      <c r="AH1553">
        <v>0.01</v>
      </c>
      <c r="AI1553">
        <v>10.401</v>
      </c>
      <c r="AJ1553">
        <v>0.40699999999999997</v>
      </c>
      <c r="AK1553">
        <v>11.563000000000001</v>
      </c>
      <c r="AL1553">
        <v>11.563000000000001</v>
      </c>
      <c r="AM1553">
        <v>2.4990000000000001</v>
      </c>
      <c r="AN1553">
        <v>0.85414000000000001</v>
      </c>
      <c r="AO1553">
        <v>5.32104</v>
      </c>
      <c r="AP1553">
        <v>3</v>
      </c>
      <c r="AQ1553">
        <v>0.01</v>
      </c>
      <c r="AR1553" s="4">
        <v>1552</v>
      </c>
      <c r="AS1553" s="4">
        <f>ROWS($D$2:D1553)</f>
        <v>1552</v>
      </c>
      <c r="AT1553" s="4" t="str">
        <f>IF(D1553=PUBLIC!$C$15,AS1553,"")</f>
        <v/>
      </c>
      <c r="AU1553" s="4" t="str">
        <f t="shared" si="24"/>
        <v/>
      </c>
      <c r="AV1553"/>
      <c r="AW1553"/>
      <c r="AX1553"/>
    </row>
    <row r="1554" spans="1:50" x14ac:dyDescent="0.25">
      <c r="A1554">
        <v>46</v>
      </c>
      <c r="B1554">
        <v>46063</v>
      </c>
      <c r="C1554" s="99" t="s">
        <v>2179</v>
      </c>
      <c r="D1554" s="1" t="s">
        <v>1686</v>
      </c>
      <c r="E1554">
        <v>-1</v>
      </c>
      <c r="F1554" s="1">
        <v>-1.1436789290222509</v>
      </c>
      <c r="G1554" s="1">
        <v>0.01</v>
      </c>
      <c r="H1554">
        <v>-0.75</v>
      </c>
      <c r="I1554" s="1">
        <v>-0.81688310561735389</v>
      </c>
      <c r="J1554" s="1">
        <v>0.01</v>
      </c>
      <c r="K1554">
        <v>-0.75</v>
      </c>
      <c r="L1554">
        <v>-0.98348181362617071</v>
      </c>
      <c r="M1554">
        <v>0.01</v>
      </c>
      <c r="N1554">
        <v>1277</v>
      </c>
      <c r="O1554">
        <v>16.68</v>
      </c>
      <c r="P1554">
        <v>1.331</v>
      </c>
      <c r="Q1554">
        <v>0.626</v>
      </c>
      <c r="R1554">
        <v>2.819</v>
      </c>
      <c r="S1554">
        <v>12</v>
      </c>
      <c r="T1554">
        <v>0.01</v>
      </c>
      <c r="U1554">
        <v>13.147</v>
      </c>
      <c r="V1554">
        <v>118.3</v>
      </c>
      <c r="W1554">
        <v>23.492999999999999</v>
      </c>
      <c r="X1554">
        <v>0.01</v>
      </c>
      <c r="Y1554">
        <v>189.83</v>
      </c>
      <c r="Z1554">
        <v>0.01</v>
      </c>
      <c r="AA1554">
        <v>0.01</v>
      </c>
      <c r="AB1554">
        <v>0.01</v>
      </c>
      <c r="AC1554">
        <v>32.64</v>
      </c>
      <c r="AD1554">
        <v>0.78300000000000003</v>
      </c>
      <c r="AE1554">
        <v>0.01</v>
      </c>
      <c r="AF1554">
        <v>15.662000000000001</v>
      </c>
      <c r="AG1554">
        <v>0.01</v>
      </c>
      <c r="AH1554">
        <v>15.662000000000001</v>
      </c>
      <c r="AI1554">
        <v>42.073</v>
      </c>
      <c r="AJ1554">
        <v>7.3170000000000002</v>
      </c>
      <c r="AK1554">
        <v>8.0790000000000006</v>
      </c>
      <c r="AL1554">
        <v>1.3720000000000001</v>
      </c>
      <c r="AM1554">
        <v>3.2010000000000001</v>
      </c>
      <c r="AN1554">
        <v>0.01</v>
      </c>
      <c r="AO1554">
        <v>0.66010000000000002</v>
      </c>
      <c r="AP1554">
        <v>3</v>
      </c>
      <c r="AQ1554">
        <v>0.01</v>
      </c>
      <c r="AR1554" s="4">
        <v>1553</v>
      </c>
      <c r="AS1554" s="4">
        <f>ROWS($D$2:D1554)</f>
        <v>1553</v>
      </c>
      <c r="AT1554" s="4" t="str">
        <f>IF(D1554=PUBLIC!$C$15,AS1554,"")</f>
        <v/>
      </c>
      <c r="AU1554" s="4" t="str">
        <f t="shared" si="24"/>
        <v/>
      </c>
      <c r="AV1554"/>
      <c r="AW1554"/>
      <c r="AX1554"/>
    </row>
    <row r="1555" spans="1:50" x14ac:dyDescent="0.25">
      <c r="A1555">
        <v>46</v>
      </c>
      <c r="B1555">
        <v>46065</v>
      </c>
      <c r="C1555" s="99" t="s">
        <v>2179</v>
      </c>
      <c r="D1555" s="1" t="s">
        <v>1687</v>
      </c>
      <c r="E1555">
        <v>-0.5</v>
      </c>
      <c r="F1555" s="1">
        <v>-0.66198572070973416</v>
      </c>
      <c r="G1555" s="1">
        <v>2.1924000000000001</v>
      </c>
      <c r="H1555">
        <v>-0.75</v>
      </c>
      <c r="I1555" s="1">
        <v>-0.81688310561735389</v>
      </c>
      <c r="J1555" s="1">
        <v>0.01</v>
      </c>
      <c r="K1555">
        <v>-0.75</v>
      </c>
      <c r="L1555">
        <v>-0.98348181362617071</v>
      </c>
      <c r="M1555">
        <v>0.01</v>
      </c>
      <c r="N1555">
        <v>17518</v>
      </c>
      <c r="O1555">
        <v>15.076000000000001</v>
      </c>
      <c r="P1555">
        <v>2.9510000000000001</v>
      </c>
      <c r="Q1555">
        <v>0.48</v>
      </c>
      <c r="R1555">
        <v>14.196999999999999</v>
      </c>
      <c r="S1555">
        <v>8</v>
      </c>
      <c r="T1555">
        <v>0.01</v>
      </c>
      <c r="U1555">
        <v>8.8940000000000001</v>
      </c>
      <c r="V1555">
        <v>578.72</v>
      </c>
      <c r="W1555">
        <v>69.072000000000003</v>
      </c>
      <c r="X1555">
        <v>33.68</v>
      </c>
      <c r="Y1555">
        <v>829.54</v>
      </c>
      <c r="Z1555">
        <v>1.9179999999999999</v>
      </c>
      <c r="AA1555">
        <v>1.6405000000000001</v>
      </c>
      <c r="AB1555">
        <v>0.01</v>
      </c>
      <c r="AC1555">
        <v>109.233</v>
      </c>
      <c r="AD1555">
        <v>2.169</v>
      </c>
      <c r="AE1555">
        <v>25.687999999999999</v>
      </c>
      <c r="AF1555">
        <v>267.154</v>
      </c>
      <c r="AG1555">
        <v>42.24</v>
      </c>
      <c r="AH1555">
        <v>101.039</v>
      </c>
      <c r="AI1555">
        <v>4.415</v>
      </c>
      <c r="AJ1555">
        <v>0.88300000000000001</v>
      </c>
      <c r="AK1555">
        <v>5.907</v>
      </c>
      <c r="AL1555">
        <v>3.6890000000000001</v>
      </c>
      <c r="AM1555">
        <v>2.2280000000000002</v>
      </c>
      <c r="AN1555">
        <v>0.01</v>
      </c>
      <c r="AO1555">
        <v>0.01</v>
      </c>
      <c r="AP1555">
        <v>3</v>
      </c>
      <c r="AQ1555">
        <v>0.01</v>
      </c>
      <c r="AR1555" s="4">
        <v>1554</v>
      </c>
      <c r="AS1555" s="4">
        <f>ROWS($D$2:D1555)</f>
        <v>1554</v>
      </c>
      <c r="AT1555" s="4" t="str">
        <f>IF(D1555=PUBLIC!$C$15,AS1555,"")</f>
        <v/>
      </c>
      <c r="AU1555" s="4" t="str">
        <f t="shared" si="24"/>
        <v/>
      </c>
      <c r="AV1555"/>
      <c r="AW1555"/>
      <c r="AX1555"/>
    </row>
    <row r="1556" spans="1:50" x14ac:dyDescent="0.25">
      <c r="A1556">
        <v>46</v>
      </c>
      <c r="B1556">
        <v>46067</v>
      </c>
      <c r="C1556" s="99" t="s">
        <v>2179</v>
      </c>
      <c r="D1556" s="1" t="s">
        <v>1688</v>
      </c>
      <c r="E1556">
        <v>-1</v>
      </c>
      <c r="F1556" s="1">
        <v>-1.1436789290222509</v>
      </c>
      <c r="G1556" s="1">
        <v>0.01</v>
      </c>
      <c r="H1556">
        <v>-0.75</v>
      </c>
      <c r="I1556" s="1">
        <v>-0.81688310561735389</v>
      </c>
      <c r="J1556" s="1">
        <v>0.01</v>
      </c>
      <c r="K1556">
        <v>-0.75</v>
      </c>
      <c r="L1556">
        <v>-0.98348181362617071</v>
      </c>
      <c r="M1556">
        <v>0.01</v>
      </c>
      <c r="N1556">
        <v>7264</v>
      </c>
      <c r="O1556">
        <v>23.431000000000001</v>
      </c>
      <c r="P1556">
        <v>1.8029999999999999</v>
      </c>
      <c r="Q1556">
        <v>0.39900000000000002</v>
      </c>
      <c r="R1556">
        <v>2.3820000000000001</v>
      </c>
      <c r="S1556">
        <v>7</v>
      </c>
      <c r="T1556">
        <v>0.01</v>
      </c>
      <c r="U1556">
        <v>13.446</v>
      </c>
      <c r="V1556">
        <v>70.36</v>
      </c>
      <c r="W1556">
        <v>71.585999999999999</v>
      </c>
      <c r="X1556">
        <v>2.7530000000000001</v>
      </c>
      <c r="Y1556">
        <v>575.74</v>
      </c>
      <c r="Z1556">
        <v>0.01</v>
      </c>
      <c r="AA1556">
        <v>0.01</v>
      </c>
      <c r="AB1556">
        <v>0.01</v>
      </c>
      <c r="AC1556">
        <v>82.802999999999997</v>
      </c>
      <c r="AD1556">
        <v>1.996</v>
      </c>
      <c r="AE1556">
        <v>59.195999999999998</v>
      </c>
      <c r="AF1556">
        <v>20.65</v>
      </c>
      <c r="AG1556">
        <v>0.01</v>
      </c>
      <c r="AH1556">
        <v>0.01</v>
      </c>
      <c r="AI1556">
        <v>17.587</v>
      </c>
      <c r="AJ1556">
        <v>0.01</v>
      </c>
      <c r="AK1556">
        <v>5.8979999999999997</v>
      </c>
      <c r="AL1556">
        <v>9.7129999999999992</v>
      </c>
      <c r="AM1556">
        <v>2.9220000000000002</v>
      </c>
      <c r="AN1556">
        <v>2.7290624999999999</v>
      </c>
      <c r="AO1556">
        <v>1.8080624999999999</v>
      </c>
      <c r="AP1556">
        <v>3</v>
      </c>
      <c r="AQ1556">
        <v>0.01</v>
      </c>
      <c r="AR1556" s="4">
        <v>1555</v>
      </c>
      <c r="AS1556" s="4">
        <f>ROWS($D$2:D1556)</f>
        <v>1555</v>
      </c>
      <c r="AT1556" s="4" t="str">
        <f>IF(D1556=PUBLIC!$C$15,AS1556,"")</f>
        <v/>
      </c>
      <c r="AU1556" s="4" t="str">
        <f t="shared" si="24"/>
        <v/>
      </c>
      <c r="AV1556"/>
      <c r="AW1556"/>
      <c r="AX1556"/>
    </row>
    <row r="1557" spans="1:50" x14ac:dyDescent="0.25">
      <c r="A1557">
        <v>46</v>
      </c>
      <c r="B1557">
        <v>46069</v>
      </c>
      <c r="C1557" s="99" t="s">
        <v>2179</v>
      </c>
      <c r="D1557" s="1" t="s">
        <v>1689</v>
      </c>
      <c r="E1557">
        <v>-1</v>
      </c>
      <c r="F1557" s="1">
        <v>-1.1436789290222509</v>
      </c>
      <c r="G1557" s="1">
        <v>0.01</v>
      </c>
      <c r="H1557">
        <v>-0.75</v>
      </c>
      <c r="I1557" s="1">
        <v>-0.81688310561735389</v>
      </c>
      <c r="J1557" s="1">
        <v>0.01</v>
      </c>
      <c r="K1557">
        <v>-0.75</v>
      </c>
      <c r="L1557">
        <v>-0.98348181362617071</v>
      </c>
      <c r="M1557">
        <v>0.01</v>
      </c>
      <c r="N1557">
        <v>1440</v>
      </c>
      <c r="O1557">
        <v>22.917000000000002</v>
      </c>
      <c r="P1557">
        <v>1.042</v>
      </c>
      <c r="Q1557">
        <v>0.01</v>
      </c>
      <c r="R1557">
        <v>14.167</v>
      </c>
      <c r="S1557">
        <v>10</v>
      </c>
      <c r="T1557">
        <v>0.01</v>
      </c>
      <c r="U1557">
        <v>10.984</v>
      </c>
      <c r="V1557">
        <v>72.05</v>
      </c>
      <c r="W1557">
        <v>55.555999999999997</v>
      </c>
      <c r="X1557">
        <v>0.01</v>
      </c>
      <c r="Y1557">
        <v>275.38</v>
      </c>
      <c r="Z1557">
        <v>0.01</v>
      </c>
      <c r="AA1557">
        <v>0.01</v>
      </c>
      <c r="AB1557">
        <v>0.01</v>
      </c>
      <c r="AC1557">
        <v>32.64</v>
      </c>
      <c r="AD1557">
        <v>1.042</v>
      </c>
      <c r="AE1557">
        <v>13.888999999999999</v>
      </c>
      <c r="AF1557">
        <v>0.01</v>
      </c>
      <c r="AG1557">
        <v>0.01</v>
      </c>
      <c r="AH1557">
        <v>0.01</v>
      </c>
      <c r="AI1557">
        <v>24.125</v>
      </c>
      <c r="AJ1557">
        <v>0.01</v>
      </c>
      <c r="AK1557">
        <v>5.7069999999999999</v>
      </c>
      <c r="AL1557">
        <v>2.2050000000000001</v>
      </c>
      <c r="AM1557">
        <v>2.8530000000000002</v>
      </c>
      <c r="AN1557">
        <v>0.31319999999999998</v>
      </c>
      <c r="AO1557">
        <v>0.01</v>
      </c>
      <c r="AP1557">
        <v>3</v>
      </c>
      <c r="AQ1557">
        <v>0.01</v>
      </c>
      <c r="AR1557" s="4">
        <v>1556</v>
      </c>
      <c r="AS1557" s="4">
        <f>ROWS($D$2:D1557)</f>
        <v>1556</v>
      </c>
      <c r="AT1557" s="4" t="str">
        <f>IF(D1557=PUBLIC!$C$15,AS1557,"")</f>
        <v/>
      </c>
      <c r="AU1557" s="4" t="str">
        <f t="shared" si="24"/>
        <v/>
      </c>
      <c r="AV1557"/>
      <c r="AW1557"/>
      <c r="AX1557"/>
    </row>
    <row r="1558" spans="1:50" x14ac:dyDescent="0.25">
      <c r="A1558">
        <v>46</v>
      </c>
      <c r="B1558">
        <v>46071</v>
      </c>
      <c r="C1558" s="99" t="s">
        <v>2179</v>
      </c>
      <c r="D1558" s="1" t="s">
        <v>1690</v>
      </c>
      <c r="E1558">
        <v>-1</v>
      </c>
      <c r="F1558" s="1">
        <v>-1.1436789290222509</v>
      </c>
      <c r="G1558" s="1">
        <v>0.01</v>
      </c>
      <c r="H1558">
        <v>-0.75</v>
      </c>
      <c r="I1558" s="1">
        <v>-0.81688310561735389</v>
      </c>
      <c r="J1558" s="1">
        <v>0.01</v>
      </c>
      <c r="K1558">
        <v>-0.75</v>
      </c>
      <c r="L1558">
        <v>-0.98348181362617071</v>
      </c>
      <c r="M1558">
        <v>0.01</v>
      </c>
      <c r="N1558">
        <v>3268</v>
      </c>
      <c r="O1558">
        <v>14.29</v>
      </c>
      <c r="P1558">
        <v>1.6519999999999999</v>
      </c>
      <c r="Q1558">
        <v>0.214</v>
      </c>
      <c r="R1558">
        <v>54.375999999999998</v>
      </c>
      <c r="S1558">
        <v>7</v>
      </c>
      <c r="T1558">
        <v>1.9184000000000001</v>
      </c>
      <c r="U1558">
        <v>36.469000000000001</v>
      </c>
      <c r="V1558">
        <v>75.64</v>
      </c>
      <c r="W1558">
        <v>6.12</v>
      </c>
      <c r="X1558">
        <v>3.06</v>
      </c>
      <c r="Y1558">
        <v>154.13</v>
      </c>
      <c r="Z1558">
        <v>0.01</v>
      </c>
      <c r="AA1558">
        <v>0.01</v>
      </c>
      <c r="AB1558">
        <v>0.01</v>
      </c>
      <c r="AC1558">
        <v>59.183</v>
      </c>
      <c r="AD1558">
        <v>2.1419999999999999</v>
      </c>
      <c r="AE1558">
        <v>0.01</v>
      </c>
      <c r="AF1558">
        <v>0.01</v>
      </c>
      <c r="AG1558">
        <v>0.01</v>
      </c>
      <c r="AH1558">
        <v>0.01</v>
      </c>
      <c r="AI1558">
        <v>21.797999999999998</v>
      </c>
      <c r="AJ1558">
        <v>0.01</v>
      </c>
      <c r="AK1558">
        <v>4.4109999999999996</v>
      </c>
      <c r="AL1558">
        <v>1.272</v>
      </c>
      <c r="AM1558">
        <v>3.2229999999999999</v>
      </c>
      <c r="AN1558">
        <v>0.76661428571430001</v>
      </c>
      <c r="AO1558">
        <v>0.84227142857140003</v>
      </c>
      <c r="AP1558">
        <v>3</v>
      </c>
      <c r="AQ1558">
        <v>0.01</v>
      </c>
      <c r="AR1558" s="4">
        <v>1557</v>
      </c>
      <c r="AS1558" s="4">
        <f>ROWS($D$2:D1558)</f>
        <v>1557</v>
      </c>
      <c r="AT1558" s="4" t="str">
        <f>IF(D1558=PUBLIC!$C$15,AS1558,"")</f>
        <v/>
      </c>
      <c r="AU1558" s="4" t="str">
        <f t="shared" si="24"/>
        <v/>
      </c>
      <c r="AV1558"/>
      <c r="AW1558"/>
      <c r="AX1558"/>
    </row>
    <row r="1559" spans="1:50" x14ac:dyDescent="0.25">
      <c r="A1559">
        <v>46</v>
      </c>
      <c r="B1559">
        <v>46073</v>
      </c>
      <c r="C1559" s="99" t="s">
        <v>2179</v>
      </c>
      <c r="D1559" s="1" t="s">
        <v>1691</v>
      </c>
      <c r="E1559">
        <v>-1</v>
      </c>
      <c r="F1559" s="1">
        <v>-1.1436789290222509</v>
      </c>
      <c r="G1559" s="1">
        <v>0.01</v>
      </c>
      <c r="H1559">
        <v>-0.75</v>
      </c>
      <c r="I1559" s="1">
        <v>-0.81688310561735389</v>
      </c>
      <c r="J1559" s="1">
        <v>0.01</v>
      </c>
      <c r="K1559">
        <v>-0.75</v>
      </c>
      <c r="L1559">
        <v>-0.98348181362617071</v>
      </c>
      <c r="M1559">
        <v>0.01</v>
      </c>
      <c r="N1559">
        <v>2029</v>
      </c>
      <c r="O1559">
        <v>24.988</v>
      </c>
      <c r="P1559">
        <v>2.5139999999999998</v>
      </c>
      <c r="Q1559">
        <v>0.01</v>
      </c>
      <c r="R1559">
        <v>1.0349999999999999</v>
      </c>
      <c r="S1559">
        <v>10</v>
      </c>
      <c r="T1559">
        <v>0.01</v>
      </c>
      <c r="U1559">
        <v>9.9039999999999999</v>
      </c>
      <c r="V1559">
        <v>0.01</v>
      </c>
      <c r="W1559">
        <v>59.142000000000003</v>
      </c>
      <c r="X1559">
        <v>0.01</v>
      </c>
      <c r="Y1559">
        <v>393.1</v>
      </c>
      <c r="Z1559">
        <v>0.01</v>
      </c>
      <c r="AA1559">
        <v>0.01</v>
      </c>
      <c r="AB1559">
        <v>0.01</v>
      </c>
      <c r="AC1559">
        <v>34.173000000000002</v>
      </c>
      <c r="AD1559">
        <v>2.218</v>
      </c>
      <c r="AE1559">
        <v>34.5</v>
      </c>
      <c r="AF1559">
        <v>0.01</v>
      </c>
      <c r="AG1559">
        <v>0.01</v>
      </c>
      <c r="AH1559">
        <v>4.9290000000000003</v>
      </c>
      <c r="AI1559">
        <v>21.584</v>
      </c>
      <c r="AJ1559">
        <v>0.01</v>
      </c>
      <c r="AK1559">
        <v>6.3369999999999997</v>
      </c>
      <c r="AL1559">
        <v>13.762</v>
      </c>
      <c r="AM1559">
        <v>6.04</v>
      </c>
      <c r="AN1559">
        <v>0.79578333333329998</v>
      </c>
      <c r="AO1559">
        <v>1.9679</v>
      </c>
      <c r="AP1559">
        <v>3</v>
      </c>
      <c r="AQ1559">
        <v>0.01</v>
      </c>
      <c r="AR1559" s="4">
        <v>1558</v>
      </c>
      <c r="AS1559" s="4">
        <f>ROWS($D$2:D1559)</f>
        <v>1558</v>
      </c>
      <c r="AT1559" s="4" t="str">
        <f>IF(D1559=PUBLIC!$C$15,AS1559,"")</f>
        <v/>
      </c>
      <c r="AU1559" s="4" t="str">
        <f t="shared" si="24"/>
        <v/>
      </c>
      <c r="AV1559"/>
      <c r="AW1559"/>
      <c r="AX1559"/>
    </row>
    <row r="1560" spans="1:50" x14ac:dyDescent="0.25">
      <c r="A1560">
        <v>46</v>
      </c>
      <c r="B1560">
        <v>46075</v>
      </c>
      <c r="C1560" s="99" t="s">
        <v>2179</v>
      </c>
      <c r="D1560" s="1" t="s">
        <v>1692</v>
      </c>
      <c r="E1560">
        <v>-1</v>
      </c>
      <c r="F1560" s="1">
        <v>-1.1436789290222509</v>
      </c>
      <c r="G1560" s="1">
        <v>0.01</v>
      </c>
      <c r="H1560">
        <v>-0.75</v>
      </c>
      <c r="I1560" s="1">
        <v>-0.81688310561735389</v>
      </c>
      <c r="J1560" s="1">
        <v>0.01</v>
      </c>
      <c r="K1560">
        <v>-0.75</v>
      </c>
      <c r="L1560">
        <v>-0.98348181362617071</v>
      </c>
      <c r="M1560">
        <v>0.01</v>
      </c>
      <c r="N1560">
        <v>767</v>
      </c>
      <c r="O1560">
        <v>21.382000000000001</v>
      </c>
      <c r="P1560">
        <v>0.52200000000000002</v>
      </c>
      <c r="Q1560">
        <v>2.0859999999999999</v>
      </c>
      <c r="R1560">
        <v>2.2160000000000002</v>
      </c>
      <c r="S1560">
        <v>10</v>
      </c>
      <c r="T1560">
        <v>1.8772</v>
      </c>
      <c r="U1560">
        <v>10.3</v>
      </c>
      <c r="V1560">
        <v>105.08</v>
      </c>
      <c r="W1560">
        <v>26.076000000000001</v>
      </c>
      <c r="X1560">
        <v>0.01</v>
      </c>
      <c r="Y1560">
        <v>267.35000000000002</v>
      </c>
      <c r="Z1560">
        <v>0.01</v>
      </c>
      <c r="AA1560">
        <v>0.01</v>
      </c>
      <c r="AB1560">
        <v>0.01</v>
      </c>
      <c r="AC1560">
        <v>32.64</v>
      </c>
      <c r="AD1560">
        <v>2.6080000000000001</v>
      </c>
      <c r="AE1560">
        <v>0.01</v>
      </c>
      <c r="AF1560">
        <v>0.01</v>
      </c>
      <c r="AG1560">
        <v>0.01</v>
      </c>
      <c r="AH1560">
        <v>0.01</v>
      </c>
      <c r="AI1560">
        <v>35.393999999999998</v>
      </c>
      <c r="AJ1560">
        <v>1.919</v>
      </c>
      <c r="AK1560">
        <v>8.5289999999999999</v>
      </c>
      <c r="AL1560">
        <v>0.42599999999999999</v>
      </c>
      <c r="AM1560">
        <v>2.9849999999999999</v>
      </c>
      <c r="AN1560">
        <v>0.01</v>
      </c>
      <c r="AO1560">
        <v>0.01</v>
      </c>
      <c r="AP1560">
        <v>3</v>
      </c>
      <c r="AQ1560">
        <v>0.01</v>
      </c>
      <c r="AR1560" s="4">
        <v>1559</v>
      </c>
      <c r="AS1560" s="4">
        <f>ROWS($D$2:D1560)</f>
        <v>1559</v>
      </c>
      <c r="AT1560" s="4" t="str">
        <f>IF(D1560=PUBLIC!$C$15,AS1560,"")</f>
        <v/>
      </c>
      <c r="AU1560" s="4" t="str">
        <f t="shared" si="24"/>
        <v/>
      </c>
      <c r="AV1560"/>
      <c r="AW1560"/>
      <c r="AX1560"/>
    </row>
    <row r="1561" spans="1:50" x14ac:dyDescent="0.25">
      <c r="A1561">
        <v>46</v>
      </c>
      <c r="B1561">
        <v>46077</v>
      </c>
      <c r="C1561" s="99" t="s">
        <v>2179</v>
      </c>
      <c r="D1561" s="1" t="s">
        <v>1693</v>
      </c>
      <c r="E1561">
        <v>-1</v>
      </c>
      <c r="F1561" s="1">
        <v>-1.1436789290222509</v>
      </c>
      <c r="G1561" s="1">
        <v>0.01</v>
      </c>
      <c r="H1561">
        <v>-0.75</v>
      </c>
      <c r="I1561" s="1">
        <v>-0.81688310561735389</v>
      </c>
      <c r="J1561" s="1">
        <v>0.01</v>
      </c>
      <c r="K1561">
        <v>-0.75</v>
      </c>
      <c r="L1561">
        <v>-0.98348181362617071</v>
      </c>
      <c r="M1561">
        <v>0.01</v>
      </c>
      <c r="N1561">
        <v>5070</v>
      </c>
      <c r="O1561">
        <v>21.834</v>
      </c>
      <c r="P1561">
        <v>2.2290000000000001</v>
      </c>
      <c r="Q1561">
        <v>0.01</v>
      </c>
      <c r="R1561">
        <v>2.702</v>
      </c>
      <c r="S1561">
        <v>10</v>
      </c>
      <c r="T1561">
        <v>0.01</v>
      </c>
      <c r="U1561">
        <v>9.3369999999999997</v>
      </c>
      <c r="V1561">
        <v>59.98</v>
      </c>
      <c r="W1561">
        <v>41.42</v>
      </c>
      <c r="X1561">
        <v>0.01</v>
      </c>
      <c r="Y1561">
        <v>532.82000000000005</v>
      </c>
      <c r="Z1561">
        <v>0.01</v>
      </c>
      <c r="AA1561">
        <v>0.01</v>
      </c>
      <c r="AB1561">
        <v>0.01</v>
      </c>
      <c r="AC1561">
        <v>34.664999999999999</v>
      </c>
      <c r="AD1561">
        <v>2.367</v>
      </c>
      <c r="AE1561">
        <v>19.724</v>
      </c>
      <c r="AF1561">
        <v>0.01</v>
      </c>
      <c r="AG1561">
        <v>0.01</v>
      </c>
      <c r="AH1561">
        <v>3.9449999999999998</v>
      </c>
      <c r="AI1561">
        <v>14.615</v>
      </c>
      <c r="AJ1561">
        <v>0.01</v>
      </c>
      <c r="AK1561">
        <v>5.5510000000000002</v>
      </c>
      <c r="AL1561">
        <v>17.221</v>
      </c>
      <c r="AM1561">
        <v>4.2670000000000003</v>
      </c>
      <c r="AN1561">
        <v>0.82020000000000004</v>
      </c>
      <c r="AO1561">
        <v>3.7285714285713998</v>
      </c>
      <c r="AP1561">
        <v>3</v>
      </c>
      <c r="AQ1561">
        <v>0.01</v>
      </c>
      <c r="AR1561" s="4">
        <v>1560</v>
      </c>
      <c r="AS1561" s="4">
        <f>ROWS($D$2:D1561)</f>
        <v>1560</v>
      </c>
      <c r="AT1561" s="4" t="str">
        <f>IF(D1561=PUBLIC!$C$15,AS1561,"")</f>
        <v/>
      </c>
      <c r="AU1561" s="4" t="str">
        <f t="shared" si="24"/>
        <v/>
      </c>
      <c r="AV1561"/>
      <c r="AW1561"/>
      <c r="AX1561"/>
    </row>
    <row r="1562" spans="1:50" x14ac:dyDescent="0.25">
      <c r="A1562">
        <v>46</v>
      </c>
      <c r="B1562">
        <v>46079</v>
      </c>
      <c r="C1562" s="99" t="s">
        <v>2179</v>
      </c>
      <c r="D1562" s="1" t="s">
        <v>1694</v>
      </c>
      <c r="E1562">
        <v>-1</v>
      </c>
      <c r="F1562" s="1">
        <v>-1.1436789290222509</v>
      </c>
      <c r="G1562" s="1">
        <v>0.01</v>
      </c>
      <c r="H1562">
        <v>-0.75</v>
      </c>
      <c r="I1562" s="1">
        <v>-0.81688310561735389</v>
      </c>
      <c r="J1562" s="1">
        <v>0.01</v>
      </c>
      <c r="K1562">
        <v>-0.75</v>
      </c>
      <c r="L1562">
        <v>-0.98348181362617071</v>
      </c>
      <c r="M1562">
        <v>0.01</v>
      </c>
      <c r="N1562">
        <v>12331</v>
      </c>
      <c r="O1562">
        <v>19.536000000000001</v>
      </c>
      <c r="P1562">
        <v>2.327</v>
      </c>
      <c r="Q1562">
        <v>0.51100000000000001</v>
      </c>
      <c r="R1562">
        <v>3.3740000000000001</v>
      </c>
      <c r="S1562">
        <v>6</v>
      </c>
      <c r="T1562">
        <v>0.01</v>
      </c>
      <c r="U1562">
        <v>13.817</v>
      </c>
      <c r="V1562">
        <v>296.89999999999998</v>
      </c>
      <c r="W1562">
        <v>69.742999999999995</v>
      </c>
      <c r="X1562">
        <v>5.6769999999999996</v>
      </c>
      <c r="Y1562">
        <v>853.77</v>
      </c>
      <c r="Z1562">
        <v>0.01</v>
      </c>
      <c r="AA1562">
        <v>0.01</v>
      </c>
      <c r="AB1562">
        <v>0.01</v>
      </c>
      <c r="AC1562">
        <v>32.768999999999998</v>
      </c>
      <c r="AD1562">
        <v>2.3109999999999999</v>
      </c>
      <c r="AE1562">
        <v>30.006</v>
      </c>
      <c r="AF1562">
        <v>5.6769999999999996</v>
      </c>
      <c r="AG1562">
        <v>5.68</v>
      </c>
      <c r="AH1562">
        <v>63.255000000000003</v>
      </c>
      <c r="AI1562">
        <v>4.2329999999999997</v>
      </c>
      <c r="AJ1562">
        <v>6.2E-2</v>
      </c>
      <c r="AK1562">
        <v>4.8529999999999998</v>
      </c>
      <c r="AL1562">
        <v>16.902000000000001</v>
      </c>
      <c r="AM1562">
        <v>2.4340000000000002</v>
      </c>
      <c r="AN1562">
        <v>1.3027333333333</v>
      </c>
      <c r="AO1562">
        <v>4.6168500000000003</v>
      </c>
      <c r="AP1562">
        <v>3</v>
      </c>
      <c r="AQ1562">
        <v>0.01</v>
      </c>
      <c r="AR1562" s="4">
        <v>1561</v>
      </c>
      <c r="AS1562" s="4">
        <f>ROWS($D$2:D1562)</f>
        <v>1561</v>
      </c>
      <c r="AT1562" s="4" t="str">
        <f>IF(D1562=PUBLIC!$C$15,AS1562,"")</f>
        <v/>
      </c>
      <c r="AU1562" s="4" t="str">
        <f t="shared" si="24"/>
        <v/>
      </c>
      <c r="AV1562"/>
      <c r="AW1562"/>
      <c r="AX1562"/>
    </row>
    <row r="1563" spans="1:50" x14ac:dyDescent="0.25">
      <c r="A1563">
        <v>46</v>
      </c>
      <c r="B1563">
        <v>46081</v>
      </c>
      <c r="C1563" s="99" t="s">
        <v>2179</v>
      </c>
      <c r="D1563" s="1" t="s">
        <v>1695</v>
      </c>
      <c r="E1563">
        <v>-0.75</v>
      </c>
      <c r="F1563" s="1">
        <v>-0.82676856427586598</v>
      </c>
      <c r="G1563" s="1">
        <v>1.4423999999999999</v>
      </c>
      <c r="H1563">
        <v>-0.5</v>
      </c>
      <c r="I1563" s="1">
        <v>-0.50962896147365855</v>
      </c>
      <c r="J1563" s="1">
        <v>1.2149000000000001</v>
      </c>
      <c r="K1563">
        <v>-0.5</v>
      </c>
      <c r="L1563">
        <v>-0.58738483846641376</v>
      </c>
      <c r="M1563">
        <v>3.2612000000000001</v>
      </c>
      <c r="N1563">
        <v>24859</v>
      </c>
      <c r="O1563">
        <v>17.917000000000002</v>
      </c>
      <c r="P1563">
        <v>3.1219999999999999</v>
      </c>
      <c r="Q1563">
        <v>0.95699999999999996</v>
      </c>
      <c r="R1563">
        <v>4.6859999999999999</v>
      </c>
      <c r="S1563">
        <v>5</v>
      </c>
      <c r="T1563">
        <v>1.9858</v>
      </c>
      <c r="U1563">
        <v>12.015000000000001</v>
      </c>
      <c r="V1563">
        <v>289.22000000000003</v>
      </c>
      <c r="W1563">
        <v>77.638000000000005</v>
      </c>
      <c r="X1563">
        <v>15.688000000000001</v>
      </c>
      <c r="Y1563">
        <v>823.47</v>
      </c>
      <c r="Z1563">
        <v>0.01</v>
      </c>
      <c r="AA1563">
        <v>3.4232999999999998</v>
      </c>
      <c r="AB1563">
        <v>3.5203000000000002</v>
      </c>
      <c r="AC1563">
        <v>86.6</v>
      </c>
      <c r="AD1563">
        <v>2.6749999999999998</v>
      </c>
      <c r="AE1563">
        <v>12.872999999999999</v>
      </c>
      <c r="AF1563">
        <v>103.383</v>
      </c>
      <c r="AG1563">
        <v>6.44</v>
      </c>
      <c r="AH1563">
        <v>5.2290000000000001</v>
      </c>
      <c r="AI1563">
        <v>4.7889999999999997</v>
      </c>
      <c r="AJ1563">
        <v>3.395</v>
      </c>
      <c r="AK1563">
        <v>9.3640000000000008</v>
      </c>
      <c r="AL1563">
        <v>4.4370000000000003</v>
      </c>
      <c r="AM1563">
        <v>2.7890000000000001</v>
      </c>
      <c r="AN1563">
        <v>0.87970000000000004</v>
      </c>
      <c r="AO1563">
        <v>1.26136</v>
      </c>
      <c r="AP1563">
        <v>3</v>
      </c>
      <c r="AQ1563">
        <v>0.01</v>
      </c>
      <c r="AR1563" s="4">
        <v>1562</v>
      </c>
      <c r="AS1563" s="4">
        <f>ROWS($D$2:D1563)</f>
        <v>1562</v>
      </c>
      <c r="AT1563" s="4" t="str">
        <f>IF(D1563=PUBLIC!$C$15,AS1563,"")</f>
        <v/>
      </c>
      <c r="AU1563" s="4" t="str">
        <f t="shared" si="24"/>
        <v/>
      </c>
      <c r="AV1563"/>
      <c r="AW1563"/>
      <c r="AX1563"/>
    </row>
    <row r="1564" spans="1:50" x14ac:dyDescent="0.25">
      <c r="A1564">
        <v>46</v>
      </c>
      <c r="B1564">
        <v>46085</v>
      </c>
      <c r="C1564" s="99" t="s">
        <v>2179</v>
      </c>
      <c r="D1564" s="1" t="s">
        <v>1696</v>
      </c>
      <c r="E1564">
        <v>-1</v>
      </c>
      <c r="F1564" s="1">
        <v>-1.1436789290222509</v>
      </c>
      <c r="G1564" s="1">
        <v>0.01</v>
      </c>
      <c r="H1564">
        <v>-0.75</v>
      </c>
      <c r="I1564" s="1">
        <v>-0.81688310561735389</v>
      </c>
      <c r="J1564" s="1">
        <v>0.01</v>
      </c>
      <c r="K1564">
        <v>-0.75</v>
      </c>
      <c r="L1564">
        <v>-0.98348181362617071</v>
      </c>
      <c r="M1564">
        <v>0.01</v>
      </c>
      <c r="N1564">
        <v>3855</v>
      </c>
      <c r="O1564">
        <v>14.994</v>
      </c>
      <c r="P1564">
        <v>1.9710000000000001</v>
      </c>
      <c r="Q1564">
        <v>5.1999999999999998E-2</v>
      </c>
      <c r="R1564">
        <v>41.375</v>
      </c>
      <c r="S1564">
        <v>10</v>
      </c>
      <c r="T1564">
        <v>2.9910000000000001</v>
      </c>
      <c r="U1564">
        <v>21.747</v>
      </c>
      <c r="V1564">
        <v>64.010000000000005</v>
      </c>
      <c r="W1564">
        <v>5.1879999999999997</v>
      </c>
      <c r="X1564">
        <v>0.01</v>
      </c>
      <c r="Y1564">
        <v>131.47999999999999</v>
      </c>
      <c r="Z1564">
        <v>8.8989999999999991</v>
      </c>
      <c r="AA1564">
        <v>0.01</v>
      </c>
      <c r="AB1564">
        <v>0.01</v>
      </c>
      <c r="AC1564">
        <v>16.873000000000001</v>
      </c>
      <c r="AD1564">
        <v>1.8160000000000001</v>
      </c>
      <c r="AE1564">
        <v>0.01</v>
      </c>
      <c r="AF1564">
        <v>0.01</v>
      </c>
      <c r="AG1564">
        <v>0.01</v>
      </c>
      <c r="AH1564">
        <v>0.01</v>
      </c>
      <c r="AI1564">
        <v>15.101000000000001</v>
      </c>
      <c r="AJ1564">
        <v>0.23100000000000001</v>
      </c>
      <c r="AK1564">
        <v>5.9370000000000003</v>
      </c>
      <c r="AL1564">
        <v>0.51900000000000002</v>
      </c>
      <c r="AM1564">
        <v>1.8440000000000001</v>
      </c>
      <c r="AN1564">
        <v>0.21923999999999999</v>
      </c>
      <c r="AO1564">
        <v>0.98373999999999995</v>
      </c>
      <c r="AP1564">
        <v>3</v>
      </c>
      <c r="AQ1564">
        <v>0.01</v>
      </c>
      <c r="AR1564" s="4">
        <v>1563</v>
      </c>
      <c r="AS1564" s="4">
        <f>ROWS($D$2:D1564)</f>
        <v>1563</v>
      </c>
      <c r="AT1564" s="4" t="str">
        <f>IF(D1564=PUBLIC!$C$15,AS1564,"")</f>
        <v/>
      </c>
      <c r="AU1564" s="4" t="str">
        <f t="shared" si="24"/>
        <v/>
      </c>
      <c r="AV1564"/>
      <c r="AW1564"/>
      <c r="AX1564"/>
    </row>
    <row r="1565" spans="1:50" x14ac:dyDescent="0.25">
      <c r="A1565">
        <v>46</v>
      </c>
      <c r="B1565">
        <v>46089</v>
      </c>
      <c r="C1565" s="99" t="s">
        <v>2179</v>
      </c>
      <c r="D1565" s="1" t="s">
        <v>1697</v>
      </c>
      <c r="E1565">
        <v>-1</v>
      </c>
      <c r="F1565" s="1">
        <v>-1.1436789290222509</v>
      </c>
      <c r="G1565" s="1">
        <v>0.01</v>
      </c>
      <c r="H1565">
        <v>-0.75</v>
      </c>
      <c r="I1565" s="1">
        <v>-0.81688310561735389</v>
      </c>
      <c r="J1565" s="1">
        <v>0.01</v>
      </c>
      <c r="K1565">
        <v>-0.75</v>
      </c>
      <c r="L1565">
        <v>-0.98348181362617071</v>
      </c>
      <c r="M1565">
        <v>0.01</v>
      </c>
      <c r="N1565">
        <v>2252</v>
      </c>
      <c r="O1565">
        <v>29.484999999999999</v>
      </c>
      <c r="P1565">
        <v>4.4400000000000004</v>
      </c>
      <c r="Q1565">
        <v>0.222</v>
      </c>
      <c r="R1565">
        <v>8.3480000000000008</v>
      </c>
      <c r="S1565">
        <v>10</v>
      </c>
      <c r="T1565">
        <v>0.01</v>
      </c>
      <c r="U1565">
        <v>18.773</v>
      </c>
      <c r="V1565">
        <v>20.82</v>
      </c>
      <c r="W1565">
        <v>75.488</v>
      </c>
      <c r="X1565">
        <v>22.202000000000002</v>
      </c>
      <c r="Y1565">
        <v>708.16</v>
      </c>
      <c r="Z1565">
        <v>0.01</v>
      </c>
      <c r="AA1565">
        <v>0.01</v>
      </c>
      <c r="AB1565">
        <v>0.01</v>
      </c>
      <c r="AC1565">
        <v>32.350999999999999</v>
      </c>
      <c r="AD1565">
        <v>2.6640000000000001</v>
      </c>
      <c r="AE1565">
        <v>66.606999999999999</v>
      </c>
      <c r="AF1565">
        <v>31.082999999999998</v>
      </c>
      <c r="AG1565">
        <v>0.01</v>
      </c>
      <c r="AH1565">
        <v>0.01</v>
      </c>
      <c r="AI1565">
        <v>21.007000000000001</v>
      </c>
      <c r="AJ1565">
        <v>0.01</v>
      </c>
      <c r="AK1565">
        <v>9.5839999999999996</v>
      </c>
      <c r="AL1565">
        <v>7.26</v>
      </c>
      <c r="AM1565">
        <v>2.5169999999999999</v>
      </c>
      <c r="AN1565">
        <v>0.46886666666670002</v>
      </c>
      <c r="AO1565">
        <v>2.7586499999999998</v>
      </c>
      <c r="AP1565">
        <v>3</v>
      </c>
      <c r="AQ1565">
        <v>0.01</v>
      </c>
      <c r="AR1565" s="4">
        <v>1564</v>
      </c>
      <c r="AS1565" s="4">
        <f>ROWS($D$2:D1565)</f>
        <v>1564</v>
      </c>
      <c r="AT1565" s="4" t="str">
        <f>IF(D1565=PUBLIC!$C$15,AS1565,"")</f>
        <v/>
      </c>
      <c r="AU1565" s="4" t="str">
        <f t="shared" si="24"/>
        <v/>
      </c>
      <c r="AV1565"/>
      <c r="AW1565"/>
      <c r="AX1565"/>
    </row>
    <row r="1566" spans="1:50" x14ac:dyDescent="0.25">
      <c r="A1566">
        <v>46</v>
      </c>
      <c r="B1566">
        <v>46091</v>
      </c>
      <c r="C1566" s="99" t="s">
        <v>2179</v>
      </c>
      <c r="D1566" s="1" t="s">
        <v>1698</v>
      </c>
      <c r="E1566">
        <v>-1</v>
      </c>
      <c r="F1566" s="1">
        <v>-1.1436789290222509</v>
      </c>
      <c r="G1566" s="1">
        <v>0.01</v>
      </c>
      <c r="H1566">
        <v>-0.75</v>
      </c>
      <c r="I1566" s="1">
        <v>-0.81688310561735389</v>
      </c>
      <c r="J1566" s="1">
        <v>0.01</v>
      </c>
      <c r="K1566">
        <v>-0.75</v>
      </c>
      <c r="L1566">
        <v>-0.98348181362617071</v>
      </c>
      <c r="M1566">
        <v>0.01</v>
      </c>
      <c r="N1566">
        <v>4743</v>
      </c>
      <c r="O1566">
        <v>19.46</v>
      </c>
      <c r="P1566">
        <v>4.3849999999999998</v>
      </c>
      <c r="Q1566">
        <v>0.56899999999999995</v>
      </c>
      <c r="R1566">
        <v>11.554</v>
      </c>
      <c r="S1566">
        <v>10</v>
      </c>
      <c r="T1566">
        <v>0.01</v>
      </c>
      <c r="U1566">
        <v>10.545</v>
      </c>
      <c r="V1566">
        <v>62.68</v>
      </c>
      <c r="W1566">
        <v>63.250999999999998</v>
      </c>
      <c r="X1566">
        <v>0.01</v>
      </c>
      <c r="Y1566">
        <v>337.02</v>
      </c>
      <c r="Z1566">
        <v>11.115</v>
      </c>
      <c r="AA1566">
        <v>0.01</v>
      </c>
      <c r="AB1566">
        <v>0.01</v>
      </c>
      <c r="AC1566">
        <v>46.564999999999998</v>
      </c>
      <c r="AD1566">
        <v>1.581</v>
      </c>
      <c r="AE1566">
        <v>0.01</v>
      </c>
      <c r="AF1566">
        <v>0.01</v>
      </c>
      <c r="AG1566">
        <v>0.01</v>
      </c>
      <c r="AH1566">
        <v>0.01</v>
      </c>
      <c r="AI1566">
        <v>21.922999999999998</v>
      </c>
      <c r="AJ1566">
        <v>0.27400000000000002</v>
      </c>
      <c r="AK1566">
        <v>5.8230000000000004</v>
      </c>
      <c r="AL1566">
        <v>14.615</v>
      </c>
      <c r="AM1566">
        <v>2.2669999999999999</v>
      </c>
      <c r="AN1566">
        <v>0.70330000000000004</v>
      </c>
      <c r="AO1566">
        <v>1.3765499999999999</v>
      </c>
      <c r="AP1566">
        <v>3</v>
      </c>
      <c r="AQ1566">
        <v>0.01</v>
      </c>
      <c r="AR1566" s="4">
        <v>1565</v>
      </c>
      <c r="AS1566" s="4">
        <f>ROWS($D$2:D1566)</f>
        <v>1565</v>
      </c>
      <c r="AT1566" s="4" t="str">
        <f>IF(D1566=PUBLIC!$C$15,AS1566,"")</f>
        <v/>
      </c>
      <c r="AU1566" s="4" t="str">
        <f t="shared" si="24"/>
        <v/>
      </c>
      <c r="AV1566"/>
      <c r="AW1566"/>
      <c r="AX1566"/>
    </row>
    <row r="1567" spans="1:50" x14ac:dyDescent="0.25">
      <c r="A1567">
        <v>46</v>
      </c>
      <c r="B1567">
        <v>46095</v>
      </c>
      <c r="C1567" s="99" t="s">
        <v>2179</v>
      </c>
      <c r="D1567" s="1" t="s">
        <v>1699</v>
      </c>
      <c r="E1567">
        <v>-1</v>
      </c>
      <c r="F1567" s="1">
        <v>-1.1436789290222509</v>
      </c>
      <c r="G1567" s="1">
        <v>0.01</v>
      </c>
      <c r="H1567">
        <v>-0.75</v>
      </c>
      <c r="I1567" s="1">
        <v>-0.81688310561735389</v>
      </c>
      <c r="J1567" s="1">
        <v>0.01</v>
      </c>
      <c r="K1567">
        <v>-0.75</v>
      </c>
      <c r="L1567">
        <v>-0.98348181362617071</v>
      </c>
      <c r="M1567">
        <v>0.01</v>
      </c>
      <c r="N1567">
        <v>2083</v>
      </c>
      <c r="O1567">
        <v>14.93</v>
      </c>
      <c r="P1567">
        <v>5.3289999999999997</v>
      </c>
      <c r="Q1567">
        <v>0.01</v>
      </c>
      <c r="R1567">
        <v>55.305</v>
      </c>
      <c r="S1567">
        <v>12</v>
      </c>
      <c r="T1567">
        <v>0.01</v>
      </c>
      <c r="U1567">
        <v>46.158000000000001</v>
      </c>
      <c r="V1567">
        <v>48.29</v>
      </c>
      <c r="W1567">
        <v>0.01</v>
      </c>
      <c r="X1567">
        <v>0.01</v>
      </c>
      <c r="Y1567">
        <v>0.01</v>
      </c>
      <c r="Z1567">
        <v>0.01</v>
      </c>
      <c r="AA1567">
        <v>0.01</v>
      </c>
      <c r="AB1567">
        <v>0.01</v>
      </c>
      <c r="AC1567">
        <v>124.066</v>
      </c>
      <c r="AD1567">
        <v>1.92</v>
      </c>
      <c r="AE1567">
        <v>9.6020000000000003</v>
      </c>
      <c r="AF1567">
        <v>0.01</v>
      </c>
      <c r="AG1567">
        <v>0.01</v>
      </c>
      <c r="AH1567">
        <v>0.01</v>
      </c>
      <c r="AI1567">
        <v>27.446000000000002</v>
      </c>
      <c r="AJ1567">
        <v>0.01</v>
      </c>
      <c r="AK1567">
        <v>6.25</v>
      </c>
      <c r="AL1567">
        <v>0.01</v>
      </c>
      <c r="AM1567">
        <v>2.7170000000000001</v>
      </c>
      <c r="AN1567">
        <v>0.01</v>
      </c>
      <c r="AO1567">
        <v>0.01</v>
      </c>
      <c r="AP1567">
        <v>3</v>
      </c>
      <c r="AQ1567">
        <v>0.01</v>
      </c>
      <c r="AR1567" s="4">
        <v>1566</v>
      </c>
      <c r="AS1567" s="4">
        <f>ROWS($D$2:D1567)</f>
        <v>1566</v>
      </c>
      <c r="AT1567" s="4" t="str">
        <f>IF(D1567=PUBLIC!$C$15,AS1567,"")</f>
        <v/>
      </c>
      <c r="AU1567" s="4" t="str">
        <f t="shared" si="24"/>
        <v/>
      </c>
      <c r="AV1567"/>
      <c r="AW1567"/>
      <c r="AX1567"/>
    </row>
    <row r="1568" spans="1:50" x14ac:dyDescent="0.25">
      <c r="A1568">
        <v>46</v>
      </c>
      <c r="B1568">
        <v>46097</v>
      </c>
      <c r="C1568" s="99" t="s">
        <v>2179</v>
      </c>
      <c r="D1568" s="1" t="s">
        <v>1700</v>
      </c>
      <c r="E1568">
        <v>-1</v>
      </c>
      <c r="F1568" s="1">
        <v>-1.1436789290222509</v>
      </c>
      <c r="G1568" s="1">
        <v>0.01</v>
      </c>
      <c r="H1568">
        <v>5</v>
      </c>
      <c r="I1568" s="1">
        <v>4.7855923476242372</v>
      </c>
      <c r="J1568" s="1">
        <v>22.1525</v>
      </c>
      <c r="K1568">
        <v>-0.75</v>
      </c>
      <c r="L1568">
        <v>-0.98348181362617071</v>
      </c>
      <c r="M1568">
        <v>0.01</v>
      </c>
      <c r="N1568">
        <v>2299</v>
      </c>
      <c r="O1568">
        <v>21.096</v>
      </c>
      <c r="P1568">
        <v>2.218</v>
      </c>
      <c r="Q1568">
        <v>1.3480000000000001</v>
      </c>
      <c r="R1568">
        <v>1.609</v>
      </c>
      <c r="S1568">
        <v>7</v>
      </c>
      <c r="T1568">
        <v>0.01</v>
      </c>
      <c r="U1568">
        <v>9.9109999999999996</v>
      </c>
      <c r="V1568">
        <v>64.569999999999993</v>
      </c>
      <c r="W1568">
        <v>34.798000000000002</v>
      </c>
      <c r="X1568">
        <v>0.01</v>
      </c>
      <c r="Y1568">
        <v>251.82</v>
      </c>
      <c r="Z1568">
        <v>0.01</v>
      </c>
      <c r="AA1568">
        <v>0.01</v>
      </c>
      <c r="AB1568">
        <v>0.01</v>
      </c>
      <c r="AC1568">
        <v>33.308</v>
      </c>
      <c r="AD1568">
        <v>1.9570000000000001</v>
      </c>
      <c r="AE1568">
        <v>0.01</v>
      </c>
      <c r="AF1568">
        <v>0.01</v>
      </c>
      <c r="AG1568">
        <v>0.01</v>
      </c>
      <c r="AH1568">
        <v>4.3499999999999996</v>
      </c>
      <c r="AI1568">
        <v>18.190000000000001</v>
      </c>
      <c r="AJ1568">
        <v>0.01</v>
      </c>
      <c r="AK1568">
        <v>4.8869999999999996</v>
      </c>
      <c r="AL1568">
        <v>12.851000000000001</v>
      </c>
      <c r="AM1568">
        <v>5.7919999999999998</v>
      </c>
      <c r="AN1568">
        <v>0.85414000000000001</v>
      </c>
      <c r="AO1568">
        <v>0.01</v>
      </c>
      <c r="AP1568">
        <v>3</v>
      </c>
      <c r="AQ1568">
        <v>0.01</v>
      </c>
      <c r="AR1568" s="4">
        <v>1567</v>
      </c>
      <c r="AS1568" s="4">
        <f>ROWS($D$2:D1568)</f>
        <v>1567</v>
      </c>
      <c r="AT1568" s="4" t="str">
        <f>IF(D1568=PUBLIC!$C$15,AS1568,"")</f>
        <v/>
      </c>
      <c r="AU1568" s="4" t="str">
        <f t="shared" si="24"/>
        <v/>
      </c>
      <c r="AV1568"/>
      <c r="AW1568"/>
      <c r="AX1568"/>
    </row>
    <row r="1569" spans="1:50" x14ac:dyDescent="0.25">
      <c r="A1569">
        <v>46</v>
      </c>
      <c r="B1569">
        <v>46101</v>
      </c>
      <c r="C1569" s="99" t="s">
        <v>2179</v>
      </c>
      <c r="D1569" s="1" t="s">
        <v>1701</v>
      </c>
      <c r="E1569">
        <v>-1</v>
      </c>
      <c r="F1569" s="1">
        <v>-1.1436789290222509</v>
      </c>
      <c r="G1569" s="1">
        <v>0.01</v>
      </c>
      <c r="H1569">
        <v>-0.75</v>
      </c>
      <c r="I1569" s="1">
        <v>-0.81688310561735389</v>
      </c>
      <c r="J1569" s="1">
        <v>0.01</v>
      </c>
      <c r="K1569">
        <v>-0.75</v>
      </c>
      <c r="L1569">
        <v>-0.98348181362617071</v>
      </c>
      <c r="M1569">
        <v>0.01</v>
      </c>
      <c r="N1569">
        <v>6445</v>
      </c>
      <c r="O1569">
        <v>16.664000000000001</v>
      </c>
      <c r="P1569">
        <v>3.181</v>
      </c>
      <c r="Q1569">
        <v>0.88400000000000001</v>
      </c>
      <c r="R1569">
        <v>17.564</v>
      </c>
      <c r="S1569">
        <v>7</v>
      </c>
      <c r="T1569">
        <v>4.6543000000000001</v>
      </c>
      <c r="U1569">
        <v>14.683</v>
      </c>
      <c r="V1569">
        <v>156.26</v>
      </c>
      <c r="W1569">
        <v>49.651000000000003</v>
      </c>
      <c r="X1569">
        <v>0.01</v>
      </c>
      <c r="Y1569">
        <v>472.88</v>
      </c>
      <c r="Z1569">
        <v>8.6100999999999992</v>
      </c>
      <c r="AA1569">
        <v>0.01</v>
      </c>
      <c r="AB1569">
        <v>0.01</v>
      </c>
      <c r="AC1569">
        <v>22.401</v>
      </c>
      <c r="AD1569">
        <v>2.1720000000000002</v>
      </c>
      <c r="AE1569">
        <v>10.861000000000001</v>
      </c>
      <c r="AF1569">
        <v>34.134999999999998</v>
      </c>
      <c r="AG1569">
        <v>0.01</v>
      </c>
      <c r="AH1569">
        <v>4.6550000000000002</v>
      </c>
      <c r="AI1569">
        <v>16.013000000000002</v>
      </c>
      <c r="AJ1569">
        <v>0.26700000000000002</v>
      </c>
      <c r="AK1569">
        <v>4.2779999999999996</v>
      </c>
      <c r="AL1569">
        <v>15.151999999999999</v>
      </c>
      <c r="AM1569">
        <v>4.4269999999999996</v>
      </c>
      <c r="AN1569">
        <v>1.7597333333333001</v>
      </c>
      <c r="AO1569">
        <v>2.5603666666667002</v>
      </c>
      <c r="AP1569">
        <v>3</v>
      </c>
      <c r="AQ1569">
        <v>0.01</v>
      </c>
      <c r="AR1569" s="4">
        <v>1568</v>
      </c>
      <c r="AS1569" s="4">
        <f>ROWS($D$2:D1569)</f>
        <v>1568</v>
      </c>
      <c r="AT1569" s="4" t="str">
        <f>IF(D1569=PUBLIC!$C$15,AS1569,"")</f>
        <v/>
      </c>
      <c r="AU1569" s="4" t="str">
        <f t="shared" si="24"/>
        <v/>
      </c>
      <c r="AV1569"/>
      <c r="AW1569"/>
      <c r="AX1569"/>
    </row>
    <row r="1570" spans="1:50" x14ac:dyDescent="0.25">
      <c r="A1570">
        <v>46</v>
      </c>
      <c r="B1570">
        <v>46105</v>
      </c>
      <c r="C1570" s="99" t="s">
        <v>2179</v>
      </c>
      <c r="D1570" s="1" t="s">
        <v>1702</v>
      </c>
      <c r="E1570">
        <v>-1</v>
      </c>
      <c r="F1570" s="1">
        <v>-1.1436789290222509</v>
      </c>
      <c r="G1570" s="1">
        <v>0.01</v>
      </c>
      <c r="H1570">
        <v>-0.75</v>
      </c>
      <c r="I1570" s="1">
        <v>-0.81688310561735389</v>
      </c>
      <c r="J1570" s="1">
        <v>0.01</v>
      </c>
      <c r="K1570">
        <v>-0.75</v>
      </c>
      <c r="L1570">
        <v>-0.98348181362617071</v>
      </c>
      <c r="M1570">
        <v>0.01</v>
      </c>
      <c r="N1570">
        <v>3019</v>
      </c>
      <c r="O1570">
        <v>22.457999999999998</v>
      </c>
      <c r="P1570">
        <v>1.59</v>
      </c>
      <c r="Q1570">
        <v>6.6000000000000003E-2</v>
      </c>
      <c r="R1570">
        <v>3.677</v>
      </c>
      <c r="S1570">
        <v>7</v>
      </c>
      <c r="T1570">
        <v>0.01</v>
      </c>
      <c r="U1570">
        <v>13.532</v>
      </c>
      <c r="V1570">
        <v>98.17</v>
      </c>
      <c r="W1570">
        <v>56.31</v>
      </c>
      <c r="X1570">
        <v>29.811</v>
      </c>
      <c r="Y1570">
        <v>579.71</v>
      </c>
      <c r="Z1570">
        <v>0.01</v>
      </c>
      <c r="AA1570">
        <v>0.01</v>
      </c>
      <c r="AB1570">
        <v>16.820499999999999</v>
      </c>
      <c r="AC1570">
        <v>45.131</v>
      </c>
      <c r="AD1570">
        <v>1.8220000000000001</v>
      </c>
      <c r="AE1570">
        <v>23.186</v>
      </c>
      <c r="AF1570">
        <v>0.01</v>
      </c>
      <c r="AG1570">
        <v>0.01</v>
      </c>
      <c r="AH1570">
        <v>0.01</v>
      </c>
      <c r="AI1570">
        <v>28.88</v>
      </c>
      <c r="AJ1570">
        <v>0.74199999999999999</v>
      </c>
      <c r="AK1570">
        <v>7.49</v>
      </c>
      <c r="AL1570">
        <v>7.625</v>
      </c>
      <c r="AM1570">
        <v>3.306</v>
      </c>
      <c r="AN1570">
        <v>3.2289166666667</v>
      </c>
      <c r="AO1570">
        <v>0.66010000000000002</v>
      </c>
      <c r="AP1570">
        <v>3</v>
      </c>
      <c r="AQ1570">
        <v>0.01</v>
      </c>
      <c r="AR1570" s="4">
        <v>1569</v>
      </c>
      <c r="AS1570" s="4">
        <f>ROWS($D$2:D1570)</f>
        <v>1569</v>
      </c>
      <c r="AT1570" s="4" t="str">
        <f>IF(D1570=PUBLIC!$C$15,AS1570,"")</f>
        <v/>
      </c>
      <c r="AU1570" s="4" t="str">
        <f t="shared" si="24"/>
        <v/>
      </c>
      <c r="AV1570"/>
      <c r="AW1570"/>
      <c r="AX1570"/>
    </row>
    <row r="1571" spans="1:50" x14ac:dyDescent="0.25">
      <c r="A1571">
        <v>46</v>
      </c>
      <c r="B1571">
        <v>46107</v>
      </c>
      <c r="C1571" s="99" t="s">
        <v>2179</v>
      </c>
      <c r="D1571" s="1" t="s">
        <v>1703</v>
      </c>
      <c r="E1571">
        <v>-1</v>
      </c>
      <c r="F1571" s="1">
        <v>-1.1436789290222509</v>
      </c>
      <c r="G1571" s="1">
        <v>0.01</v>
      </c>
      <c r="H1571">
        <v>-0.75</v>
      </c>
      <c r="I1571" s="1">
        <v>-0.81688310561735389</v>
      </c>
      <c r="J1571" s="1">
        <v>0.01</v>
      </c>
      <c r="K1571">
        <v>-0.75</v>
      </c>
      <c r="L1571">
        <v>-0.98348181362617071</v>
      </c>
      <c r="M1571">
        <v>0.01</v>
      </c>
      <c r="N1571">
        <v>2306</v>
      </c>
      <c r="O1571">
        <v>28.187000000000001</v>
      </c>
      <c r="P1571">
        <v>0.30399999999999999</v>
      </c>
      <c r="Q1571">
        <v>0.01</v>
      </c>
      <c r="R1571">
        <v>2.298</v>
      </c>
      <c r="S1571">
        <v>10</v>
      </c>
      <c r="T1571">
        <v>0.01</v>
      </c>
      <c r="U1571">
        <v>10.605</v>
      </c>
      <c r="V1571">
        <v>216.36</v>
      </c>
      <c r="W1571">
        <v>60.710999999999999</v>
      </c>
      <c r="X1571">
        <v>52.037999999999997</v>
      </c>
      <c r="Y1571">
        <v>401.67</v>
      </c>
      <c r="Z1571">
        <v>0.01</v>
      </c>
      <c r="AA1571">
        <v>0.01</v>
      </c>
      <c r="AB1571">
        <v>0.01</v>
      </c>
      <c r="AC1571">
        <v>1.274</v>
      </c>
      <c r="AD1571">
        <v>1.518</v>
      </c>
      <c r="AE1571">
        <v>47.701999999999998</v>
      </c>
      <c r="AF1571">
        <v>0.01</v>
      </c>
      <c r="AG1571">
        <v>0.01</v>
      </c>
      <c r="AH1571">
        <v>13.01</v>
      </c>
      <c r="AI1571">
        <v>21.268999999999998</v>
      </c>
      <c r="AJ1571">
        <v>0.34300000000000003</v>
      </c>
      <c r="AK1571">
        <v>8.7479999999999993</v>
      </c>
      <c r="AL1571">
        <v>3.859</v>
      </c>
      <c r="AM1571">
        <v>4.2880000000000003</v>
      </c>
      <c r="AN1571">
        <v>0.89356666666670004</v>
      </c>
      <c r="AO1571">
        <v>1.2765833333333001</v>
      </c>
      <c r="AP1571">
        <v>3</v>
      </c>
      <c r="AQ1571">
        <v>0.01</v>
      </c>
      <c r="AR1571" s="4">
        <v>1570</v>
      </c>
      <c r="AS1571" s="4">
        <f>ROWS($D$2:D1571)</f>
        <v>1570</v>
      </c>
      <c r="AT1571" s="4" t="str">
        <f>IF(D1571=PUBLIC!$C$15,AS1571,"")</f>
        <v/>
      </c>
      <c r="AU1571" s="4" t="str">
        <f t="shared" si="24"/>
        <v/>
      </c>
      <c r="AV1571"/>
      <c r="AW1571"/>
      <c r="AX1571"/>
    </row>
    <row r="1572" spans="1:50" x14ac:dyDescent="0.25">
      <c r="A1572">
        <v>46</v>
      </c>
      <c r="B1572">
        <v>46109</v>
      </c>
      <c r="C1572" s="99" t="s">
        <v>2179</v>
      </c>
      <c r="D1572" s="1" t="s">
        <v>1704</v>
      </c>
      <c r="E1572">
        <v>-1</v>
      </c>
      <c r="F1572" s="1">
        <v>-1.1436789290222509</v>
      </c>
      <c r="G1572" s="1">
        <v>0.01</v>
      </c>
      <c r="H1572">
        <v>-0.75</v>
      </c>
      <c r="I1572" s="1">
        <v>-0.81688310561735389</v>
      </c>
      <c r="J1572" s="1">
        <v>0.01</v>
      </c>
      <c r="K1572">
        <v>-0.25</v>
      </c>
      <c r="L1572">
        <v>-0.46321890638441349</v>
      </c>
      <c r="M1572">
        <v>4.2835000000000001</v>
      </c>
      <c r="N1572">
        <v>10294</v>
      </c>
      <c r="O1572">
        <v>18.331</v>
      </c>
      <c r="P1572">
        <v>2.5059999999999998</v>
      </c>
      <c r="Q1572">
        <v>0.57299999999999995</v>
      </c>
      <c r="R1572">
        <v>38.654000000000003</v>
      </c>
      <c r="S1572">
        <v>10</v>
      </c>
      <c r="T1572">
        <v>4.2355999999999998</v>
      </c>
      <c r="U1572">
        <v>20.577999999999999</v>
      </c>
      <c r="V1572">
        <v>286.58999999999997</v>
      </c>
      <c r="W1572">
        <v>79.658000000000001</v>
      </c>
      <c r="X1572">
        <v>6.8</v>
      </c>
      <c r="Y1572">
        <v>455.05</v>
      </c>
      <c r="Z1572">
        <v>4.8921000000000001</v>
      </c>
      <c r="AA1572">
        <v>3.6314000000000002</v>
      </c>
      <c r="AB1572">
        <v>0.01</v>
      </c>
      <c r="AC1572">
        <v>43.734000000000002</v>
      </c>
      <c r="AD1572">
        <v>1.9430000000000001</v>
      </c>
      <c r="AE1572">
        <v>1.9430000000000001</v>
      </c>
      <c r="AF1572">
        <v>0.01</v>
      </c>
      <c r="AG1572">
        <v>1.94</v>
      </c>
      <c r="AH1572">
        <v>32.058</v>
      </c>
      <c r="AI1572">
        <v>12.606999999999999</v>
      </c>
      <c r="AJ1572">
        <v>0.876</v>
      </c>
      <c r="AK1572">
        <v>5.9779999999999998</v>
      </c>
      <c r="AL1572">
        <v>8.157</v>
      </c>
      <c r="AM1572">
        <v>3.2810000000000001</v>
      </c>
      <c r="AN1572">
        <v>0.01</v>
      </c>
      <c r="AO1572">
        <v>0.4713</v>
      </c>
      <c r="AP1572">
        <v>3</v>
      </c>
      <c r="AQ1572">
        <v>0.01</v>
      </c>
      <c r="AR1572" s="4">
        <v>1571</v>
      </c>
      <c r="AS1572" s="4">
        <f>ROWS($D$2:D1572)</f>
        <v>1571</v>
      </c>
      <c r="AT1572" s="4" t="str">
        <f>IF(D1572=PUBLIC!$C$15,AS1572,"")</f>
        <v/>
      </c>
      <c r="AU1572" s="4" t="str">
        <f t="shared" si="24"/>
        <v/>
      </c>
      <c r="AV1572"/>
      <c r="AW1572"/>
      <c r="AX1572"/>
    </row>
    <row r="1573" spans="1:50" x14ac:dyDescent="0.25">
      <c r="A1573">
        <v>46</v>
      </c>
      <c r="B1573">
        <v>46111</v>
      </c>
      <c r="C1573" s="99" t="s">
        <v>2179</v>
      </c>
      <c r="D1573" s="1" t="s">
        <v>1705</v>
      </c>
      <c r="E1573">
        <v>-1</v>
      </c>
      <c r="F1573" s="1">
        <v>-1.1436789290222509</v>
      </c>
      <c r="G1573" s="1">
        <v>0.01</v>
      </c>
      <c r="H1573">
        <v>-0.75</v>
      </c>
      <c r="I1573" s="1">
        <v>-0.81688310561735389</v>
      </c>
      <c r="J1573" s="1">
        <v>0.01</v>
      </c>
      <c r="K1573">
        <v>-0.75</v>
      </c>
      <c r="L1573">
        <v>-0.98348181362617071</v>
      </c>
      <c r="M1573">
        <v>0.01</v>
      </c>
      <c r="N1573">
        <v>2349</v>
      </c>
      <c r="O1573">
        <v>20.221</v>
      </c>
      <c r="P1573">
        <v>2.512</v>
      </c>
      <c r="Q1573">
        <v>0.01</v>
      </c>
      <c r="R1573">
        <v>1.6180000000000001</v>
      </c>
      <c r="S1573">
        <v>10</v>
      </c>
      <c r="T1573">
        <v>0.01</v>
      </c>
      <c r="U1573">
        <v>8.6449999999999996</v>
      </c>
      <c r="V1573">
        <v>21.57</v>
      </c>
      <c r="W1573">
        <v>8.5139999999999993</v>
      </c>
      <c r="X1573">
        <v>0.01</v>
      </c>
      <c r="Y1573">
        <v>208.11</v>
      </c>
      <c r="Z1573">
        <v>0.01</v>
      </c>
      <c r="AA1573">
        <v>0.01</v>
      </c>
      <c r="AB1573">
        <v>0.01</v>
      </c>
      <c r="AC1573">
        <v>32.64</v>
      </c>
      <c r="AD1573">
        <v>1.7030000000000001</v>
      </c>
      <c r="AE1573">
        <v>0.01</v>
      </c>
      <c r="AF1573">
        <v>0.01</v>
      </c>
      <c r="AG1573">
        <v>0.01</v>
      </c>
      <c r="AH1573">
        <v>0.01</v>
      </c>
      <c r="AI1573">
        <v>24.73</v>
      </c>
      <c r="AJ1573">
        <v>0.308</v>
      </c>
      <c r="AK1573">
        <v>4.5449999999999999</v>
      </c>
      <c r="AL1573">
        <v>14.715</v>
      </c>
      <c r="AM1573">
        <v>4.468</v>
      </c>
      <c r="AN1573">
        <v>0.68210000000000004</v>
      </c>
      <c r="AO1573">
        <v>4.0821714285714004</v>
      </c>
      <c r="AP1573">
        <v>3</v>
      </c>
      <c r="AQ1573">
        <v>0.01</v>
      </c>
      <c r="AR1573" s="4">
        <v>1572</v>
      </c>
      <c r="AS1573" s="4">
        <f>ROWS($D$2:D1573)</f>
        <v>1572</v>
      </c>
      <c r="AT1573" s="4" t="str">
        <f>IF(D1573=PUBLIC!$C$15,AS1573,"")</f>
        <v/>
      </c>
      <c r="AU1573" s="4" t="str">
        <f t="shared" si="24"/>
        <v/>
      </c>
      <c r="AV1573"/>
      <c r="AW1573"/>
      <c r="AX1573"/>
    </row>
    <row r="1574" spans="1:50" x14ac:dyDescent="0.25">
      <c r="A1574">
        <v>46</v>
      </c>
      <c r="B1574">
        <v>46113</v>
      </c>
      <c r="C1574" s="99" t="s">
        <v>2179</v>
      </c>
      <c r="D1574" s="1" t="s">
        <v>1706</v>
      </c>
      <c r="E1574">
        <v>-0.25</v>
      </c>
      <c r="F1574" s="1">
        <v>-0.36377271594665311</v>
      </c>
      <c r="G1574" s="1">
        <v>3.5497000000000001</v>
      </c>
      <c r="H1574">
        <v>-0.75</v>
      </c>
      <c r="I1574" s="1">
        <v>-0.81688310561735389</v>
      </c>
      <c r="J1574" s="1">
        <v>0.01</v>
      </c>
      <c r="K1574">
        <v>-0.5</v>
      </c>
      <c r="L1574">
        <v>-0.55234436951829968</v>
      </c>
      <c r="M1574">
        <v>3.5497000000000001</v>
      </c>
      <c r="N1574">
        <v>14263</v>
      </c>
      <c r="O1574">
        <v>6.31</v>
      </c>
      <c r="P1574">
        <v>3.464</v>
      </c>
      <c r="Q1574">
        <v>0.23799999999999999</v>
      </c>
      <c r="R1574">
        <v>92.4</v>
      </c>
      <c r="S1574">
        <v>6</v>
      </c>
      <c r="T1574">
        <v>0.01</v>
      </c>
      <c r="U1574">
        <v>53.95</v>
      </c>
      <c r="V1574">
        <v>0.01</v>
      </c>
      <c r="W1574">
        <v>8.4130000000000003</v>
      </c>
      <c r="X1574">
        <v>0.01</v>
      </c>
      <c r="Y1574">
        <v>31.22</v>
      </c>
      <c r="Z1574">
        <v>1.6429</v>
      </c>
      <c r="AA1574">
        <v>3.4643000000000002</v>
      </c>
      <c r="AB1574">
        <v>1.6429</v>
      </c>
      <c r="AC1574">
        <v>69.971000000000004</v>
      </c>
      <c r="AD1574">
        <v>1.9279999999999999</v>
      </c>
      <c r="AE1574">
        <v>0.01</v>
      </c>
      <c r="AF1574">
        <v>2.8039999999999998</v>
      </c>
      <c r="AG1574">
        <v>0.01</v>
      </c>
      <c r="AH1574">
        <v>5.609</v>
      </c>
      <c r="AI1574">
        <v>3.4750000000000001</v>
      </c>
      <c r="AJ1574">
        <v>0.01</v>
      </c>
      <c r="AK1574">
        <v>2.5049999999999999</v>
      </c>
      <c r="AL1574">
        <v>2.254</v>
      </c>
      <c r="AM1574">
        <v>0.59499999999999997</v>
      </c>
      <c r="AN1574">
        <v>1.5638375</v>
      </c>
      <c r="AO1574">
        <v>1.5710500000000001</v>
      </c>
      <c r="AP1574">
        <v>3</v>
      </c>
      <c r="AQ1574">
        <v>0.01</v>
      </c>
      <c r="AR1574" s="4">
        <v>1573</v>
      </c>
      <c r="AS1574" s="4">
        <f>ROWS($D$2:D1574)</f>
        <v>1573</v>
      </c>
      <c r="AT1574" s="4" t="str">
        <f>IF(D1574=PUBLIC!$C$15,AS1574,"")</f>
        <v/>
      </c>
      <c r="AU1574" s="4" t="str">
        <f t="shared" si="24"/>
        <v/>
      </c>
      <c r="AV1574"/>
      <c r="AW1574"/>
      <c r="AX1574"/>
    </row>
    <row r="1575" spans="1:50" x14ac:dyDescent="0.25">
      <c r="A1575">
        <v>46</v>
      </c>
      <c r="B1575">
        <v>46115</v>
      </c>
      <c r="C1575" s="99" t="s">
        <v>2179</v>
      </c>
      <c r="D1575" s="1" t="s">
        <v>1707</v>
      </c>
      <c r="E1575">
        <v>-1</v>
      </c>
      <c r="F1575" s="1">
        <v>-1.1436789290222509</v>
      </c>
      <c r="G1575" s="1">
        <v>0.01</v>
      </c>
      <c r="H1575">
        <v>-0.75</v>
      </c>
      <c r="I1575" s="1">
        <v>-0.81688310561735389</v>
      </c>
      <c r="J1575" s="1">
        <v>0.01</v>
      </c>
      <c r="K1575">
        <v>-0.75</v>
      </c>
      <c r="L1575">
        <v>-0.98348181362617071</v>
      </c>
      <c r="M1575">
        <v>0.01</v>
      </c>
      <c r="N1575">
        <v>6539</v>
      </c>
      <c r="O1575">
        <v>20.079999999999998</v>
      </c>
      <c r="P1575">
        <v>1.8959999999999999</v>
      </c>
      <c r="Q1575">
        <v>0.153</v>
      </c>
      <c r="R1575">
        <v>2.8439999999999999</v>
      </c>
      <c r="S1575">
        <v>10</v>
      </c>
      <c r="T1575">
        <v>0.01</v>
      </c>
      <c r="U1575">
        <v>11.052</v>
      </c>
      <c r="V1575">
        <v>159.02000000000001</v>
      </c>
      <c r="W1575">
        <v>59.642000000000003</v>
      </c>
      <c r="X1575">
        <v>10.705</v>
      </c>
      <c r="Y1575">
        <v>406.1</v>
      </c>
      <c r="Z1575">
        <v>0.01</v>
      </c>
      <c r="AA1575">
        <v>0.01</v>
      </c>
      <c r="AB1575">
        <v>4.4603000000000002</v>
      </c>
      <c r="AC1575">
        <v>2.698</v>
      </c>
      <c r="AD1575">
        <v>2.5230000000000001</v>
      </c>
      <c r="AE1575">
        <v>21.41</v>
      </c>
      <c r="AF1575">
        <v>0.01</v>
      </c>
      <c r="AG1575">
        <v>6.12</v>
      </c>
      <c r="AH1575">
        <v>15.292999999999999</v>
      </c>
      <c r="AI1575">
        <v>19.027000000000001</v>
      </c>
      <c r="AJ1575">
        <v>0.248</v>
      </c>
      <c r="AK1575">
        <v>5.5469999999999997</v>
      </c>
      <c r="AL1575">
        <v>4.4930000000000003</v>
      </c>
      <c r="AM1575">
        <v>4.8339999999999996</v>
      </c>
      <c r="AN1575">
        <v>1.2646500000000001</v>
      </c>
      <c r="AO1575">
        <v>0.53211666666669999</v>
      </c>
      <c r="AP1575">
        <v>3</v>
      </c>
      <c r="AQ1575">
        <v>0.01</v>
      </c>
      <c r="AR1575" s="4">
        <v>1574</v>
      </c>
      <c r="AS1575" s="4">
        <f>ROWS($D$2:D1575)</f>
        <v>1574</v>
      </c>
      <c r="AT1575" s="4" t="str">
        <f>IF(D1575=PUBLIC!$C$15,AS1575,"")</f>
        <v/>
      </c>
      <c r="AU1575" s="4" t="str">
        <f t="shared" si="24"/>
        <v/>
      </c>
      <c r="AV1575"/>
      <c r="AW1575"/>
      <c r="AX1575"/>
    </row>
    <row r="1576" spans="1:50" x14ac:dyDescent="0.25">
      <c r="A1576">
        <v>46</v>
      </c>
      <c r="B1576">
        <v>46117</v>
      </c>
      <c r="C1576" s="99" t="s">
        <v>2179</v>
      </c>
      <c r="D1576" s="1" t="s">
        <v>1708</v>
      </c>
      <c r="E1576">
        <v>-1</v>
      </c>
      <c r="F1576" s="1">
        <v>-1.1436789290222509</v>
      </c>
      <c r="G1576" s="1">
        <v>0.01</v>
      </c>
      <c r="H1576">
        <v>-0.75</v>
      </c>
      <c r="I1576" s="1">
        <v>-0.81688310561735389</v>
      </c>
      <c r="J1576" s="1">
        <v>0.01</v>
      </c>
      <c r="K1576">
        <v>-0.75</v>
      </c>
      <c r="L1576">
        <v>-0.98348181362617071</v>
      </c>
      <c r="M1576">
        <v>0.01</v>
      </c>
      <c r="N1576">
        <v>2964</v>
      </c>
      <c r="O1576">
        <v>18.117000000000001</v>
      </c>
      <c r="P1576">
        <v>2.4630000000000001</v>
      </c>
      <c r="Q1576">
        <v>0.01</v>
      </c>
      <c r="R1576">
        <v>8.7040000000000006</v>
      </c>
      <c r="S1576">
        <v>8</v>
      </c>
      <c r="T1576">
        <v>0.01</v>
      </c>
      <c r="U1576">
        <v>7.1619999999999999</v>
      </c>
      <c r="V1576">
        <v>33.979999999999997</v>
      </c>
      <c r="W1576">
        <v>23.617000000000001</v>
      </c>
      <c r="X1576">
        <v>13.494999999999999</v>
      </c>
      <c r="Y1576">
        <v>850.63</v>
      </c>
      <c r="Z1576">
        <v>0.01</v>
      </c>
      <c r="AA1576">
        <v>0.01</v>
      </c>
      <c r="AB1576">
        <v>0.01</v>
      </c>
      <c r="AC1576">
        <v>2.3359999999999999</v>
      </c>
      <c r="AD1576">
        <v>1.6870000000000001</v>
      </c>
      <c r="AE1576">
        <v>23.617000000000001</v>
      </c>
      <c r="AF1576">
        <v>0.01</v>
      </c>
      <c r="AG1576">
        <v>0.01</v>
      </c>
      <c r="AH1576">
        <v>0.01</v>
      </c>
      <c r="AI1576">
        <v>10.625999999999999</v>
      </c>
      <c r="AJ1576">
        <v>0.11799999999999999</v>
      </c>
      <c r="AK1576">
        <v>8.7370000000000001</v>
      </c>
      <c r="AL1576">
        <v>2.952</v>
      </c>
      <c r="AM1576">
        <v>2.952</v>
      </c>
      <c r="AN1576">
        <v>1.0791142857142999</v>
      </c>
      <c r="AO1576">
        <v>0.01</v>
      </c>
      <c r="AP1576">
        <v>3</v>
      </c>
      <c r="AQ1576">
        <v>0.01</v>
      </c>
      <c r="AR1576" s="4">
        <v>1575</v>
      </c>
      <c r="AS1576" s="4">
        <f>ROWS($D$2:D1576)</f>
        <v>1575</v>
      </c>
      <c r="AT1576" s="4" t="str">
        <f>IF(D1576=PUBLIC!$C$15,AS1576,"")</f>
        <v/>
      </c>
      <c r="AU1576" s="4" t="str">
        <f t="shared" si="24"/>
        <v/>
      </c>
      <c r="AV1576"/>
      <c r="AW1576"/>
      <c r="AX1576"/>
    </row>
    <row r="1577" spans="1:50" x14ac:dyDescent="0.25">
      <c r="A1577">
        <v>46</v>
      </c>
      <c r="B1577">
        <v>46119</v>
      </c>
      <c r="C1577" s="99" t="s">
        <v>2179</v>
      </c>
      <c r="D1577" s="1" t="s">
        <v>1709</v>
      </c>
      <c r="E1577">
        <v>-1</v>
      </c>
      <c r="F1577" s="1">
        <v>-1.1436789290222509</v>
      </c>
      <c r="G1577" s="1">
        <v>0.01</v>
      </c>
      <c r="H1577">
        <v>-0.75</v>
      </c>
      <c r="I1577" s="1">
        <v>-0.81688310561735389</v>
      </c>
      <c r="J1577" s="1">
        <v>0.01</v>
      </c>
      <c r="K1577">
        <v>-0.75</v>
      </c>
      <c r="L1577">
        <v>-0.98348181362617071</v>
      </c>
      <c r="M1577">
        <v>0.01</v>
      </c>
      <c r="N1577">
        <v>1456</v>
      </c>
      <c r="O1577">
        <v>19.093</v>
      </c>
      <c r="P1577">
        <v>0.20599999999999999</v>
      </c>
      <c r="Q1577">
        <v>0.01</v>
      </c>
      <c r="R1577">
        <v>0.61799999999999999</v>
      </c>
      <c r="S1577">
        <v>8</v>
      </c>
      <c r="T1577">
        <v>0.01</v>
      </c>
      <c r="U1577">
        <v>4.3719999999999999</v>
      </c>
      <c r="V1577">
        <v>0.01</v>
      </c>
      <c r="W1577">
        <v>34.341000000000001</v>
      </c>
      <c r="X1577">
        <v>0.01</v>
      </c>
      <c r="Y1577">
        <v>993.15</v>
      </c>
      <c r="Z1577">
        <v>0.01</v>
      </c>
      <c r="AA1577">
        <v>0.01</v>
      </c>
      <c r="AB1577">
        <v>0.01</v>
      </c>
      <c r="AC1577">
        <v>32.64</v>
      </c>
      <c r="AD1577">
        <v>1.03</v>
      </c>
      <c r="AE1577">
        <v>13.736000000000001</v>
      </c>
      <c r="AF1577">
        <v>0.01</v>
      </c>
      <c r="AG1577">
        <v>0.01</v>
      </c>
      <c r="AH1577">
        <v>0.01</v>
      </c>
      <c r="AI1577">
        <v>32.932000000000002</v>
      </c>
      <c r="AJ1577">
        <v>0.26800000000000002</v>
      </c>
      <c r="AK1577">
        <v>9.6389999999999993</v>
      </c>
      <c r="AL1577">
        <v>3.0790000000000002</v>
      </c>
      <c r="AM1577">
        <v>2.9449999999999998</v>
      </c>
      <c r="AN1577">
        <v>1.5107600000000001</v>
      </c>
      <c r="AO1577">
        <v>0.01</v>
      </c>
      <c r="AP1577">
        <v>3</v>
      </c>
      <c r="AQ1577">
        <v>0.01</v>
      </c>
      <c r="AR1577" s="4">
        <v>1576</v>
      </c>
      <c r="AS1577" s="4">
        <f>ROWS($D$2:D1577)</f>
        <v>1576</v>
      </c>
      <c r="AT1577" s="4" t="str">
        <f>IF(D1577=PUBLIC!$C$15,AS1577,"")</f>
        <v/>
      </c>
      <c r="AU1577" s="4" t="str">
        <f t="shared" si="24"/>
        <v/>
      </c>
      <c r="AV1577"/>
      <c r="AW1577"/>
      <c r="AX1577"/>
    </row>
    <row r="1578" spans="1:50" x14ac:dyDescent="0.25">
      <c r="A1578">
        <v>46</v>
      </c>
      <c r="B1578">
        <v>46121</v>
      </c>
      <c r="C1578" s="99" t="s">
        <v>2179</v>
      </c>
      <c r="D1578" s="1" t="s">
        <v>1710</v>
      </c>
      <c r="E1578">
        <v>-1</v>
      </c>
      <c r="F1578" s="1">
        <v>-1.1436789290222509</v>
      </c>
      <c r="G1578" s="1">
        <v>0.01</v>
      </c>
      <c r="H1578">
        <v>-0.75</v>
      </c>
      <c r="I1578" s="1">
        <v>-0.81688310561735389</v>
      </c>
      <c r="J1578" s="1">
        <v>0.01</v>
      </c>
      <c r="K1578">
        <v>-0.75</v>
      </c>
      <c r="L1578">
        <v>-0.98348181362617071</v>
      </c>
      <c r="M1578">
        <v>0.01</v>
      </c>
      <c r="N1578">
        <v>10019</v>
      </c>
      <c r="O1578">
        <v>7.1660000000000004</v>
      </c>
      <c r="P1578">
        <v>4.0620000000000003</v>
      </c>
      <c r="Q1578">
        <v>0.31900000000000001</v>
      </c>
      <c r="R1578">
        <v>86.825000000000003</v>
      </c>
      <c r="S1578">
        <v>12</v>
      </c>
      <c r="T1578">
        <v>0.01</v>
      </c>
      <c r="U1578">
        <v>47.15</v>
      </c>
      <c r="V1578">
        <v>64.75</v>
      </c>
      <c r="W1578">
        <v>52.899000000000001</v>
      </c>
      <c r="X1578">
        <v>37.927999999999997</v>
      </c>
      <c r="Y1578">
        <v>0.01</v>
      </c>
      <c r="Z1578">
        <v>10.5047</v>
      </c>
      <c r="AA1578">
        <v>10.5047</v>
      </c>
      <c r="AB1578">
        <v>0.01</v>
      </c>
      <c r="AC1578">
        <v>26.085999999999999</v>
      </c>
      <c r="AD1578">
        <v>1.6970000000000001</v>
      </c>
      <c r="AE1578">
        <v>0.01</v>
      </c>
      <c r="AF1578">
        <v>0.01</v>
      </c>
      <c r="AG1578">
        <v>0.01</v>
      </c>
      <c r="AH1578">
        <v>43.917000000000002</v>
      </c>
      <c r="AI1578">
        <v>8.7569999999999997</v>
      </c>
      <c r="AJ1578">
        <v>0.01</v>
      </c>
      <c r="AK1578">
        <v>4.8380000000000001</v>
      </c>
      <c r="AL1578">
        <v>0.63600000000000001</v>
      </c>
      <c r="AM1578">
        <v>1.907</v>
      </c>
      <c r="AN1578">
        <v>0.01</v>
      </c>
      <c r="AO1578">
        <v>0.01</v>
      </c>
      <c r="AP1578">
        <v>3</v>
      </c>
      <c r="AQ1578">
        <v>0.01</v>
      </c>
      <c r="AR1578" s="4">
        <v>1577</v>
      </c>
      <c r="AS1578" s="4">
        <f>ROWS($D$2:D1578)</f>
        <v>1577</v>
      </c>
      <c r="AT1578" s="4" t="str">
        <f>IF(D1578=PUBLIC!$C$15,AS1578,"")</f>
        <v/>
      </c>
      <c r="AU1578" s="4" t="str">
        <f t="shared" si="24"/>
        <v/>
      </c>
      <c r="AV1578"/>
      <c r="AW1578"/>
      <c r="AX1578"/>
    </row>
    <row r="1579" spans="1:50" x14ac:dyDescent="0.25">
      <c r="A1579">
        <v>46</v>
      </c>
      <c r="B1579">
        <v>46123</v>
      </c>
      <c r="C1579" s="99" t="s">
        <v>2179</v>
      </c>
      <c r="D1579" s="1" t="s">
        <v>1711</v>
      </c>
      <c r="E1579">
        <v>-1</v>
      </c>
      <c r="F1579" s="1">
        <v>-1.1436789290222509</v>
      </c>
      <c r="G1579" s="1">
        <v>0.01</v>
      </c>
      <c r="H1579">
        <v>-0.75</v>
      </c>
      <c r="I1579" s="1">
        <v>-0.81688310561735389</v>
      </c>
      <c r="J1579" s="1">
        <v>0.01</v>
      </c>
      <c r="K1579">
        <v>-0.75</v>
      </c>
      <c r="L1579">
        <v>-0.98348181362617071</v>
      </c>
      <c r="M1579">
        <v>0.01</v>
      </c>
      <c r="N1579">
        <v>5475</v>
      </c>
      <c r="O1579">
        <v>20.766999999999999</v>
      </c>
      <c r="P1579">
        <v>0.51100000000000001</v>
      </c>
      <c r="Q1579">
        <v>0.01</v>
      </c>
      <c r="R1579">
        <v>17.553000000000001</v>
      </c>
      <c r="S1579">
        <v>11</v>
      </c>
      <c r="T1579">
        <v>0.01</v>
      </c>
      <c r="U1579">
        <v>21.629000000000001</v>
      </c>
      <c r="V1579">
        <v>248.94</v>
      </c>
      <c r="W1579">
        <v>36.53</v>
      </c>
      <c r="X1579">
        <v>58.447000000000003</v>
      </c>
      <c r="Y1579">
        <v>419.39</v>
      </c>
      <c r="Z1579">
        <v>5.0068000000000001</v>
      </c>
      <c r="AA1579">
        <v>0.01</v>
      </c>
      <c r="AB1579">
        <v>0.01</v>
      </c>
      <c r="AC1579">
        <v>124.09699999999999</v>
      </c>
      <c r="AD1579">
        <v>2.3740000000000001</v>
      </c>
      <c r="AE1579">
        <v>12.785</v>
      </c>
      <c r="AF1579">
        <v>23.744</v>
      </c>
      <c r="AG1579">
        <v>49.32</v>
      </c>
      <c r="AH1579">
        <v>14.612</v>
      </c>
      <c r="AI1579">
        <v>24.18</v>
      </c>
      <c r="AJ1579">
        <v>0.01</v>
      </c>
      <c r="AK1579">
        <v>9.2569999999999997</v>
      </c>
      <c r="AL1579">
        <v>1.6930000000000001</v>
      </c>
      <c r="AM1579">
        <v>1.9</v>
      </c>
      <c r="AN1579">
        <v>0.01</v>
      </c>
      <c r="AO1579">
        <v>0.01</v>
      </c>
      <c r="AP1579">
        <v>3</v>
      </c>
      <c r="AQ1579">
        <v>0.01</v>
      </c>
      <c r="AR1579" s="4">
        <v>1578</v>
      </c>
      <c r="AS1579" s="4">
        <f>ROWS($D$2:D1579)</f>
        <v>1578</v>
      </c>
      <c r="AT1579" s="4" t="str">
        <f>IF(D1579=PUBLIC!$C$15,AS1579,"")</f>
        <v/>
      </c>
      <c r="AU1579" s="4" t="str">
        <f t="shared" si="24"/>
        <v/>
      </c>
      <c r="AV1579"/>
      <c r="AW1579"/>
      <c r="AX1579"/>
    </row>
    <row r="1580" spans="1:50" x14ac:dyDescent="0.25">
      <c r="A1580">
        <v>46</v>
      </c>
      <c r="B1580">
        <v>46129</v>
      </c>
      <c r="C1580" s="99" t="s">
        <v>2179</v>
      </c>
      <c r="D1580" s="1" t="s">
        <v>1712</v>
      </c>
      <c r="E1580">
        <v>-1</v>
      </c>
      <c r="F1580" s="1">
        <v>-1.1436789290222509</v>
      </c>
      <c r="G1580" s="1">
        <v>0.01</v>
      </c>
      <c r="H1580">
        <v>1.25</v>
      </c>
      <c r="I1580" s="1">
        <v>1.1104291474700267</v>
      </c>
      <c r="J1580" s="1">
        <v>7.6207000000000003</v>
      </c>
      <c r="K1580">
        <v>-0.75</v>
      </c>
      <c r="L1580">
        <v>-0.98348181362617071</v>
      </c>
      <c r="M1580">
        <v>0.01</v>
      </c>
      <c r="N1580">
        <v>5538</v>
      </c>
      <c r="O1580">
        <v>23.709</v>
      </c>
      <c r="P1580">
        <v>1.7150000000000001</v>
      </c>
      <c r="Q1580">
        <v>0.41499999999999998</v>
      </c>
      <c r="R1580">
        <v>17.641999999999999</v>
      </c>
      <c r="S1580">
        <v>11</v>
      </c>
      <c r="T1580">
        <v>0.01</v>
      </c>
      <c r="U1580">
        <v>10.772</v>
      </c>
      <c r="V1580">
        <v>561.82000000000005</v>
      </c>
      <c r="W1580">
        <v>45.143000000000001</v>
      </c>
      <c r="X1580">
        <v>1.806</v>
      </c>
      <c r="Y1580">
        <v>522.96</v>
      </c>
      <c r="Z1580">
        <v>0.01</v>
      </c>
      <c r="AA1580">
        <v>0.01</v>
      </c>
      <c r="AB1580">
        <v>0.01</v>
      </c>
      <c r="AC1580">
        <v>98.436000000000007</v>
      </c>
      <c r="AD1580">
        <v>2.2570000000000001</v>
      </c>
      <c r="AE1580">
        <v>30.696999999999999</v>
      </c>
      <c r="AF1580">
        <v>0.01</v>
      </c>
      <c r="AG1580">
        <v>3.61</v>
      </c>
      <c r="AH1580">
        <v>0.01</v>
      </c>
      <c r="AI1580">
        <v>8.6110000000000007</v>
      </c>
      <c r="AJ1580">
        <v>0.14699999999999999</v>
      </c>
      <c r="AK1580">
        <v>5.79</v>
      </c>
      <c r="AL1580">
        <v>4.2869999999999999</v>
      </c>
      <c r="AM1580">
        <v>4.984</v>
      </c>
      <c r="AN1580">
        <v>3.6921666666666999</v>
      </c>
      <c r="AO1580">
        <v>0.01</v>
      </c>
      <c r="AP1580">
        <v>3</v>
      </c>
      <c r="AQ1580">
        <v>0.01</v>
      </c>
      <c r="AR1580" s="4">
        <v>1579</v>
      </c>
      <c r="AS1580" s="4">
        <f>ROWS($D$2:D1580)</f>
        <v>1579</v>
      </c>
      <c r="AT1580" s="4" t="str">
        <f>IF(D1580=PUBLIC!$C$15,AS1580,"")</f>
        <v/>
      </c>
      <c r="AU1580" s="4" t="str">
        <f t="shared" si="24"/>
        <v/>
      </c>
      <c r="AV1580"/>
      <c r="AW1580"/>
      <c r="AX1580"/>
    </row>
    <row r="1581" spans="1:50" x14ac:dyDescent="0.25">
      <c r="A1581">
        <v>46</v>
      </c>
      <c r="B1581">
        <v>46135</v>
      </c>
      <c r="C1581" s="99" t="s">
        <v>2179</v>
      </c>
      <c r="D1581" s="1" t="s">
        <v>1713</v>
      </c>
      <c r="E1581">
        <v>-0.75</v>
      </c>
      <c r="F1581" s="1">
        <v>-0.79132926738624332</v>
      </c>
      <c r="G1581" s="1">
        <v>1.6036999999999999</v>
      </c>
      <c r="H1581">
        <v>-0.75</v>
      </c>
      <c r="I1581" s="1">
        <v>-0.81688310561735389</v>
      </c>
      <c r="J1581" s="1">
        <v>0.01</v>
      </c>
      <c r="K1581">
        <v>-0.25</v>
      </c>
      <c r="L1581">
        <v>-0.41633633787844448</v>
      </c>
      <c r="M1581">
        <v>4.6695000000000002</v>
      </c>
      <c r="N1581">
        <v>22649</v>
      </c>
      <c r="O1581">
        <v>17.082000000000001</v>
      </c>
      <c r="P1581">
        <v>3.492</v>
      </c>
      <c r="Q1581">
        <v>1.952</v>
      </c>
      <c r="R1581">
        <v>4.7149999999999999</v>
      </c>
      <c r="S1581">
        <v>8</v>
      </c>
      <c r="T1581">
        <v>0.01</v>
      </c>
      <c r="U1581">
        <v>14.452</v>
      </c>
      <c r="V1581">
        <v>417.49</v>
      </c>
      <c r="W1581">
        <v>108.173</v>
      </c>
      <c r="X1581">
        <v>26.933</v>
      </c>
      <c r="Y1581">
        <v>803.85</v>
      </c>
      <c r="Z1581">
        <v>1.0711999999999999</v>
      </c>
      <c r="AA1581">
        <v>4.6226000000000003</v>
      </c>
      <c r="AB1581">
        <v>1.9095</v>
      </c>
      <c r="AC1581">
        <v>105.2</v>
      </c>
      <c r="AD1581">
        <v>2.8479999999999999</v>
      </c>
      <c r="AE1581">
        <v>23.401</v>
      </c>
      <c r="AF1581">
        <v>136.43</v>
      </c>
      <c r="AG1581">
        <v>58.72</v>
      </c>
      <c r="AH1581">
        <v>55.631999999999998</v>
      </c>
      <c r="AI1581">
        <v>3.1909999999999998</v>
      </c>
      <c r="AJ1581">
        <v>0.48599999999999999</v>
      </c>
      <c r="AK1581">
        <v>6.867</v>
      </c>
      <c r="AL1581">
        <v>17.567</v>
      </c>
      <c r="AM1581">
        <v>1.9159999999999999</v>
      </c>
      <c r="AN1581">
        <v>2.77285</v>
      </c>
      <c r="AO1581">
        <v>2.9751833333333</v>
      </c>
      <c r="AP1581">
        <v>3</v>
      </c>
      <c r="AQ1581">
        <v>0.01</v>
      </c>
      <c r="AR1581" s="4">
        <v>1580</v>
      </c>
      <c r="AS1581" s="4">
        <f>ROWS($D$2:D1581)</f>
        <v>1580</v>
      </c>
      <c r="AT1581" s="4" t="str">
        <f>IF(D1581=PUBLIC!$C$15,AS1581,"")</f>
        <v/>
      </c>
      <c r="AU1581" s="4" t="str">
        <f t="shared" si="24"/>
        <v/>
      </c>
      <c r="AV1581"/>
      <c r="AW1581"/>
      <c r="AX1581"/>
    </row>
    <row r="1582" spans="1:50" x14ac:dyDescent="0.25">
      <c r="A1582">
        <v>46</v>
      </c>
      <c r="B1582">
        <v>46137</v>
      </c>
      <c r="C1582" s="99" t="s">
        <v>2179</v>
      </c>
      <c r="D1582" s="1" t="s">
        <v>1714</v>
      </c>
      <c r="E1582">
        <v>-1</v>
      </c>
      <c r="F1582" s="1">
        <v>-1.1436789290222509</v>
      </c>
      <c r="G1582" s="1">
        <v>0.01</v>
      </c>
      <c r="H1582">
        <v>-0.75</v>
      </c>
      <c r="I1582" s="1">
        <v>-0.81688310561735389</v>
      </c>
      <c r="J1582" s="1">
        <v>0.01</v>
      </c>
      <c r="K1582">
        <v>-0.75</v>
      </c>
      <c r="L1582">
        <v>-0.98348181362617071</v>
      </c>
      <c r="M1582">
        <v>0.01</v>
      </c>
      <c r="N1582">
        <v>2818</v>
      </c>
      <c r="O1582">
        <v>7.133</v>
      </c>
      <c r="P1582">
        <v>0.81599999999999995</v>
      </c>
      <c r="Q1582">
        <v>0.01</v>
      </c>
      <c r="R1582">
        <v>75.834000000000003</v>
      </c>
      <c r="S1582">
        <v>7</v>
      </c>
      <c r="T1582">
        <v>0.01</v>
      </c>
      <c r="U1582">
        <v>39.444000000000003</v>
      </c>
      <c r="V1582">
        <v>0.01</v>
      </c>
      <c r="W1582">
        <v>0.01</v>
      </c>
      <c r="X1582">
        <v>10.646000000000001</v>
      </c>
      <c r="Y1582">
        <v>0.01</v>
      </c>
      <c r="Z1582">
        <v>17.7332</v>
      </c>
      <c r="AA1582">
        <v>0.01</v>
      </c>
      <c r="AB1582">
        <v>0.01</v>
      </c>
      <c r="AC1582">
        <v>32.64</v>
      </c>
      <c r="AD1582">
        <v>0.88700000000000001</v>
      </c>
      <c r="AE1582">
        <v>0.01</v>
      </c>
      <c r="AF1582">
        <v>31.937999999999999</v>
      </c>
      <c r="AG1582">
        <v>0.01</v>
      </c>
      <c r="AH1582">
        <v>0.01</v>
      </c>
      <c r="AI1582">
        <v>24.49</v>
      </c>
      <c r="AJ1582">
        <v>0.10199999999999999</v>
      </c>
      <c r="AK1582">
        <v>4.49</v>
      </c>
      <c r="AL1582">
        <v>1.5309999999999999</v>
      </c>
      <c r="AM1582">
        <v>1.429</v>
      </c>
      <c r="AN1582">
        <v>4.1224833333333004</v>
      </c>
      <c r="AO1582">
        <v>0.01</v>
      </c>
      <c r="AP1582">
        <v>3</v>
      </c>
      <c r="AQ1582">
        <v>0.01</v>
      </c>
      <c r="AR1582" s="4">
        <v>1581</v>
      </c>
      <c r="AS1582" s="4">
        <f>ROWS($D$2:D1582)</f>
        <v>1581</v>
      </c>
      <c r="AT1582" s="4" t="str">
        <f>IF(D1582=PUBLIC!$C$15,AS1582,"")</f>
        <v/>
      </c>
      <c r="AU1582" s="4" t="str">
        <f t="shared" si="24"/>
        <v/>
      </c>
      <c r="AV1582"/>
      <c r="AW1582"/>
      <c r="AX1582"/>
    </row>
    <row r="1583" spans="1:50" x14ac:dyDescent="0.25">
      <c r="A1583">
        <v>47</v>
      </c>
      <c r="B1583">
        <v>47003</v>
      </c>
      <c r="C1583" s="99" t="s">
        <v>2180</v>
      </c>
      <c r="D1583" s="1" t="s">
        <v>1715</v>
      </c>
      <c r="E1583">
        <v>-0.25</v>
      </c>
      <c r="F1583" s="1">
        <v>-0.48013137455015109</v>
      </c>
      <c r="G1583" s="1">
        <v>3.0200999999999998</v>
      </c>
      <c r="H1583">
        <v>-0.75</v>
      </c>
      <c r="I1583" s="1">
        <v>-0.81688310561735389</v>
      </c>
      <c r="J1583" s="1">
        <v>0.01</v>
      </c>
      <c r="K1583">
        <v>-0.25</v>
      </c>
      <c r="L1583">
        <v>-0.30039307389969311</v>
      </c>
      <c r="M1583">
        <v>5.6241000000000003</v>
      </c>
      <c r="N1583">
        <v>46331</v>
      </c>
      <c r="O1583">
        <v>14.75</v>
      </c>
      <c r="P1583">
        <v>11.472</v>
      </c>
      <c r="Q1583">
        <v>7.52</v>
      </c>
      <c r="R1583">
        <v>2.8359999999999999</v>
      </c>
      <c r="S1583">
        <v>3</v>
      </c>
      <c r="T1583">
        <v>3.04E-2</v>
      </c>
      <c r="U1583">
        <v>16.254000000000001</v>
      </c>
      <c r="V1583">
        <v>472.86</v>
      </c>
      <c r="W1583">
        <v>32.591999999999999</v>
      </c>
      <c r="X1583">
        <v>0.64800000000000002</v>
      </c>
      <c r="Y1583">
        <v>786.42</v>
      </c>
      <c r="Z1583">
        <v>9.1477000000000004</v>
      </c>
      <c r="AA1583">
        <v>4.7789000000000001</v>
      </c>
      <c r="AB1583">
        <v>3.1128</v>
      </c>
      <c r="AC1583">
        <v>112.267</v>
      </c>
      <c r="AD1583">
        <v>4.0039999999999996</v>
      </c>
      <c r="AE1583">
        <v>19.856999999999999</v>
      </c>
      <c r="AF1583">
        <v>36.045000000000002</v>
      </c>
      <c r="AG1583">
        <v>6.04</v>
      </c>
      <c r="AH1583">
        <v>20.504999999999999</v>
      </c>
      <c r="AI1583">
        <v>3.5390000000000001</v>
      </c>
      <c r="AJ1583">
        <v>3.7999999999999999E-2</v>
      </c>
      <c r="AK1583">
        <v>9.1950000000000003</v>
      </c>
      <c r="AL1583">
        <v>23.821999999999999</v>
      </c>
      <c r="AM1583">
        <v>5.4450000000000003</v>
      </c>
      <c r="AN1583">
        <v>9.4721200000000003</v>
      </c>
      <c r="AO1583">
        <v>8.0956799999999998</v>
      </c>
      <c r="AP1583">
        <v>5</v>
      </c>
      <c r="AQ1583">
        <v>3</v>
      </c>
      <c r="AR1583" s="4">
        <v>1582</v>
      </c>
      <c r="AS1583" s="4">
        <f>ROWS($D$2:D1583)</f>
        <v>1582</v>
      </c>
      <c r="AT1583" s="4" t="str">
        <f>IF(D1583=PUBLIC!$C$15,AS1583,"")</f>
        <v/>
      </c>
      <c r="AU1583" s="4" t="str">
        <f t="shared" si="24"/>
        <v/>
      </c>
      <c r="AV1583"/>
      <c r="AW1583"/>
      <c r="AX1583"/>
    </row>
    <row r="1584" spans="1:50" x14ac:dyDescent="0.25">
      <c r="A1584">
        <v>47</v>
      </c>
      <c r="B1584">
        <v>47005</v>
      </c>
      <c r="C1584" s="99" t="s">
        <v>2180</v>
      </c>
      <c r="D1584" s="1" t="s">
        <v>1716</v>
      </c>
      <c r="E1584">
        <v>0.75</v>
      </c>
      <c r="F1584" s="1">
        <v>0.69138675902181124</v>
      </c>
      <c r="G1584" s="1">
        <v>8.3521999999999998</v>
      </c>
      <c r="H1584">
        <v>-0.75</v>
      </c>
      <c r="I1584" s="1">
        <v>-0.81688310561735389</v>
      </c>
      <c r="J1584" s="1">
        <v>0.01</v>
      </c>
      <c r="K1584">
        <v>0.01</v>
      </c>
      <c r="L1584">
        <v>-1.9838553195190959E-2</v>
      </c>
      <c r="M1584">
        <v>7.9340000000000002</v>
      </c>
      <c r="N1584">
        <v>16173</v>
      </c>
      <c r="O1584">
        <v>22.933</v>
      </c>
      <c r="P1584">
        <v>2.1949999999999998</v>
      </c>
      <c r="Q1584">
        <v>2.8809999999999998</v>
      </c>
      <c r="R1584">
        <v>1.768</v>
      </c>
      <c r="S1584">
        <v>9</v>
      </c>
      <c r="T1584">
        <v>2.0562999999999998</v>
      </c>
      <c r="U1584">
        <v>22.65</v>
      </c>
      <c r="V1584">
        <v>402.29</v>
      </c>
      <c r="W1584">
        <v>39.572000000000003</v>
      </c>
      <c r="X1584">
        <v>7.42</v>
      </c>
      <c r="Y1584">
        <v>554.46</v>
      </c>
      <c r="Z1584">
        <v>6.6908000000000003</v>
      </c>
      <c r="AA1584">
        <v>21.318899999999999</v>
      </c>
      <c r="AB1584">
        <v>2.9451999999999998</v>
      </c>
      <c r="AC1584">
        <v>144.001</v>
      </c>
      <c r="AD1584">
        <v>5.9359999999999999</v>
      </c>
      <c r="AE1584">
        <v>8.0380000000000003</v>
      </c>
      <c r="AF1584">
        <v>25.969000000000001</v>
      </c>
      <c r="AG1584">
        <v>3.71</v>
      </c>
      <c r="AH1584">
        <v>13.603</v>
      </c>
      <c r="AI1584">
        <v>0.78</v>
      </c>
      <c r="AJ1584">
        <v>0.39</v>
      </c>
      <c r="AK1584">
        <v>8.2899999999999991</v>
      </c>
      <c r="AL1584">
        <v>16.731999999999999</v>
      </c>
      <c r="AM1584">
        <v>7.3570000000000002</v>
      </c>
      <c r="AN1584">
        <v>5.1363571428570998</v>
      </c>
      <c r="AO1584">
        <v>7.8276714285714002</v>
      </c>
      <c r="AP1584">
        <v>5</v>
      </c>
      <c r="AQ1584">
        <v>3</v>
      </c>
      <c r="AR1584" s="4">
        <v>1583</v>
      </c>
      <c r="AS1584" s="4">
        <f>ROWS($D$2:D1584)</f>
        <v>1583</v>
      </c>
      <c r="AT1584" s="4" t="str">
        <f>IF(D1584=PUBLIC!$C$15,AS1584,"")</f>
        <v/>
      </c>
      <c r="AU1584" s="4" t="str">
        <f t="shared" si="24"/>
        <v/>
      </c>
      <c r="AV1584"/>
      <c r="AW1584"/>
      <c r="AX1584"/>
    </row>
    <row r="1585" spans="1:50" x14ac:dyDescent="0.25">
      <c r="A1585">
        <v>47</v>
      </c>
      <c r="B1585">
        <v>47007</v>
      </c>
      <c r="C1585" s="99" t="s">
        <v>2180</v>
      </c>
      <c r="D1585" s="1" t="s">
        <v>1717</v>
      </c>
      <c r="E1585">
        <v>1.25</v>
      </c>
      <c r="F1585" s="1">
        <v>1.2033340974130697</v>
      </c>
      <c r="G1585" s="1">
        <v>10.6823</v>
      </c>
      <c r="H1585">
        <v>-0.75</v>
      </c>
      <c r="I1585" s="1">
        <v>-0.81688310561735389</v>
      </c>
      <c r="J1585" s="1">
        <v>0.01</v>
      </c>
      <c r="K1585">
        <v>-0.25</v>
      </c>
      <c r="L1585">
        <v>-0.4737857029129609</v>
      </c>
      <c r="M1585">
        <v>4.1965000000000003</v>
      </c>
      <c r="N1585">
        <v>14073</v>
      </c>
      <c r="O1585">
        <v>17.274000000000001</v>
      </c>
      <c r="P1585">
        <v>2.0960000000000001</v>
      </c>
      <c r="Q1585">
        <v>3.2829999999999999</v>
      </c>
      <c r="R1585">
        <v>4.7110000000000003</v>
      </c>
      <c r="S1585">
        <v>7</v>
      </c>
      <c r="T1585">
        <v>0.01</v>
      </c>
      <c r="U1585">
        <v>23.725999999999999</v>
      </c>
      <c r="V1585">
        <v>106.15</v>
      </c>
      <c r="W1585">
        <v>10.659000000000001</v>
      </c>
      <c r="X1585">
        <v>0.01</v>
      </c>
      <c r="Y1585">
        <v>507.46</v>
      </c>
      <c r="Z1585">
        <v>2.8816999999999999</v>
      </c>
      <c r="AA1585">
        <v>11.1653</v>
      </c>
      <c r="AB1585">
        <v>0.01</v>
      </c>
      <c r="AC1585">
        <v>85.867000000000004</v>
      </c>
      <c r="AD1585">
        <v>4.37</v>
      </c>
      <c r="AE1585">
        <v>1.421</v>
      </c>
      <c r="AF1585">
        <v>9.9480000000000004</v>
      </c>
      <c r="AG1585">
        <v>0.01</v>
      </c>
      <c r="AH1585">
        <v>1.421</v>
      </c>
      <c r="AI1585">
        <v>5.3689999999999998</v>
      </c>
      <c r="AJ1585">
        <v>0.37</v>
      </c>
      <c r="AK1585">
        <v>13.68</v>
      </c>
      <c r="AL1585">
        <v>14.791</v>
      </c>
      <c r="AM1585">
        <v>3.0449999999999999</v>
      </c>
      <c r="AN1585">
        <v>8.9398</v>
      </c>
      <c r="AO1585">
        <v>8.6124399999999994</v>
      </c>
      <c r="AP1585">
        <v>5</v>
      </c>
      <c r="AQ1585">
        <v>3</v>
      </c>
      <c r="AR1585" s="4">
        <v>1584</v>
      </c>
      <c r="AS1585" s="4">
        <f>ROWS($D$2:D1585)</f>
        <v>1584</v>
      </c>
      <c r="AT1585" s="4" t="str">
        <f>IF(D1585=PUBLIC!$C$15,AS1585,"")</f>
        <v/>
      </c>
      <c r="AU1585" s="4" t="str">
        <f t="shared" si="24"/>
        <v/>
      </c>
      <c r="AV1585"/>
      <c r="AW1585"/>
      <c r="AX1585"/>
    </row>
    <row r="1586" spans="1:50" x14ac:dyDescent="0.25">
      <c r="A1586">
        <v>47</v>
      </c>
      <c r="B1586">
        <v>47013</v>
      </c>
      <c r="C1586" s="99" t="s">
        <v>2180</v>
      </c>
      <c r="D1586" s="1" t="s">
        <v>1718</v>
      </c>
      <c r="E1586">
        <v>0.5</v>
      </c>
      <c r="F1586" s="1">
        <v>0.33475274345308426</v>
      </c>
      <c r="G1586" s="1">
        <v>6.7290000000000001</v>
      </c>
      <c r="H1586">
        <v>-0.5</v>
      </c>
      <c r="I1586" s="1">
        <v>-0.56701307976010562</v>
      </c>
      <c r="J1586" s="1">
        <v>0.98799999999999999</v>
      </c>
      <c r="K1586">
        <v>-0.5</v>
      </c>
      <c r="L1586">
        <v>-0.62340911260856513</v>
      </c>
      <c r="M1586">
        <v>2.9645999999999999</v>
      </c>
      <c r="N1586">
        <v>40008</v>
      </c>
      <c r="O1586">
        <v>19.501000000000001</v>
      </c>
      <c r="P1586">
        <v>1.21</v>
      </c>
      <c r="Q1586">
        <v>0.57499999999999996</v>
      </c>
      <c r="R1586">
        <v>1.492</v>
      </c>
      <c r="S1586">
        <v>2</v>
      </c>
      <c r="T1586">
        <v>4.2667000000000002</v>
      </c>
      <c r="U1586">
        <v>22.378</v>
      </c>
      <c r="V1586">
        <v>947.23</v>
      </c>
      <c r="W1586">
        <v>25.745000000000001</v>
      </c>
      <c r="X1586">
        <v>0.5</v>
      </c>
      <c r="Y1586">
        <v>485.23</v>
      </c>
      <c r="Z1586">
        <v>7.4657999999999998</v>
      </c>
      <c r="AA1586">
        <v>19.834900000000001</v>
      </c>
      <c r="AB1586">
        <v>3.8711000000000002</v>
      </c>
      <c r="AC1586">
        <v>222.6</v>
      </c>
      <c r="AD1586">
        <v>6.8609999999999998</v>
      </c>
      <c r="AE1586">
        <v>31.494</v>
      </c>
      <c r="AF1586">
        <v>35.743000000000002</v>
      </c>
      <c r="AG1586">
        <v>6.75</v>
      </c>
      <c r="AH1586">
        <v>12.747</v>
      </c>
      <c r="AI1586">
        <v>0.85299999999999998</v>
      </c>
      <c r="AJ1586">
        <v>0.82499999999999996</v>
      </c>
      <c r="AK1586">
        <v>8.8539999999999992</v>
      </c>
      <c r="AL1586">
        <v>16.896000000000001</v>
      </c>
      <c r="AM1586">
        <v>2.7629999999999999</v>
      </c>
      <c r="AN1586">
        <v>7.8348333333333002</v>
      </c>
      <c r="AO1586">
        <v>7.3019333333332996</v>
      </c>
      <c r="AP1586">
        <v>5</v>
      </c>
      <c r="AQ1586">
        <v>3</v>
      </c>
      <c r="AR1586" s="4">
        <v>1585</v>
      </c>
      <c r="AS1586" s="4">
        <f>ROWS($D$2:D1586)</f>
        <v>1585</v>
      </c>
      <c r="AT1586" s="4" t="str">
        <f>IF(D1586=PUBLIC!$C$15,AS1586,"")</f>
        <v/>
      </c>
      <c r="AU1586" s="4" t="str">
        <f t="shared" si="24"/>
        <v/>
      </c>
      <c r="AV1586"/>
      <c r="AW1586"/>
      <c r="AX1586"/>
    </row>
    <row r="1587" spans="1:50" x14ac:dyDescent="0.25">
      <c r="A1587">
        <v>47</v>
      </c>
      <c r="B1587">
        <v>47017</v>
      </c>
      <c r="C1587" s="99" t="s">
        <v>2180</v>
      </c>
      <c r="D1587" s="1" t="s">
        <v>1719</v>
      </c>
      <c r="E1587">
        <v>-0.75</v>
      </c>
      <c r="F1587" s="1">
        <v>-0.81802408804395665</v>
      </c>
      <c r="G1587" s="1">
        <v>1.4822</v>
      </c>
      <c r="H1587">
        <v>-0.75</v>
      </c>
      <c r="I1587" s="1">
        <v>-0.81688310561735389</v>
      </c>
      <c r="J1587" s="1">
        <v>0.01</v>
      </c>
      <c r="K1587">
        <v>-0.5</v>
      </c>
      <c r="L1587">
        <v>-0.64625525544787277</v>
      </c>
      <c r="M1587">
        <v>2.7765</v>
      </c>
      <c r="N1587">
        <v>28417</v>
      </c>
      <c r="O1587">
        <v>19.692</v>
      </c>
      <c r="P1587">
        <v>2.3610000000000002</v>
      </c>
      <c r="Q1587">
        <v>10.416</v>
      </c>
      <c r="R1587">
        <v>2.242</v>
      </c>
      <c r="S1587">
        <v>6</v>
      </c>
      <c r="T1587">
        <v>0.17399999999999999</v>
      </c>
      <c r="U1587">
        <v>19.8</v>
      </c>
      <c r="V1587">
        <v>694.36</v>
      </c>
      <c r="W1587">
        <v>62.639000000000003</v>
      </c>
      <c r="X1587">
        <v>2.1110000000000002</v>
      </c>
      <c r="Y1587">
        <v>580.63</v>
      </c>
      <c r="Z1587">
        <v>10.6495</v>
      </c>
      <c r="AA1587">
        <v>6.0232000000000001</v>
      </c>
      <c r="AB1587">
        <v>7.8922999999999996</v>
      </c>
      <c r="AC1587">
        <v>150.90100000000001</v>
      </c>
      <c r="AD1587">
        <v>5.5250000000000004</v>
      </c>
      <c r="AE1587">
        <v>14.076000000000001</v>
      </c>
      <c r="AF1587">
        <v>110.145</v>
      </c>
      <c r="AG1587">
        <v>0.01</v>
      </c>
      <c r="AH1587">
        <v>61.935000000000002</v>
      </c>
      <c r="AI1587">
        <v>3.585</v>
      </c>
      <c r="AJ1587">
        <v>0.13500000000000001</v>
      </c>
      <c r="AK1587">
        <v>5.3280000000000003</v>
      </c>
      <c r="AL1587">
        <v>17.789000000000001</v>
      </c>
      <c r="AM1587">
        <v>5.8609999999999998</v>
      </c>
      <c r="AN1587">
        <v>6.8989571428570997</v>
      </c>
      <c r="AO1587">
        <v>6.3282999999999996</v>
      </c>
      <c r="AP1587">
        <v>5</v>
      </c>
      <c r="AQ1587">
        <v>3</v>
      </c>
      <c r="AR1587" s="4">
        <v>1586</v>
      </c>
      <c r="AS1587" s="4">
        <f>ROWS($D$2:D1587)</f>
        <v>1586</v>
      </c>
      <c r="AT1587" s="4" t="str">
        <f>IF(D1587=PUBLIC!$C$15,AS1587,"")</f>
        <v/>
      </c>
      <c r="AU1587" s="4" t="str">
        <f t="shared" si="24"/>
        <v/>
      </c>
      <c r="AV1587"/>
      <c r="AW1587"/>
      <c r="AX1587"/>
    </row>
    <row r="1588" spans="1:50" x14ac:dyDescent="0.25">
      <c r="A1588">
        <v>47</v>
      </c>
      <c r="B1588">
        <v>47025</v>
      </c>
      <c r="C1588" s="99" t="s">
        <v>2180</v>
      </c>
      <c r="D1588" s="1" t="s">
        <v>1720</v>
      </c>
      <c r="E1588">
        <v>-0.5</v>
      </c>
      <c r="F1588" s="1">
        <v>-0.63726829417481434</v>
      </c>
      <c r="G1588" s="1">
        <v>2.3048999999999999</v>
      </c>
      <c r="H1588">
        <v>-0.75</v>
      </c>
      <c r="I1588" s="1">
        <v>-0.81688310561735389</v>
      </c>
      <c r="J1588" s="1">
        <v>0.01</v>
      </c>
      <c r="K1588">
        <v>-0.5</v>
      </c>
      <c r="L1588">
        <v>-0.668287633497051</v>
      </c>
      <c r="M1588">
        <v>2.5951</v>
      </c>
      <c r="N1588">
        <v>31701</v>
      </c>
      <c r="O1588">
        <v>18.390999999999998</v>
      </c>
      <c r="P1588">
        <v>1.1140000000000001</v>
      </c>
      <c r="Q1588">
        <v>1.05</v>
      </c>
      <c r="R1588">
        <v>2.3410000000000002</v>
      </c>
      <c r="S1588">
        <v>6</v>
      </c>
      <c r="T1588">
        <v>0.01</v>
      </c>
      <c r="U1588">
        <v>22.265999999999998</v>
      </c>
      <c r="V1588">
        <v>573.9</v>
      </c>
      <c r="W1588">
        <v>17.033999999999999</v>
      </c>
      <c r="X1588">
        <v>3.1539999999999999</v>
      </c>
      <c r="Y1588">
        <v>550.41</v>
      </c>
      <c r="Z1588">
        <v>17.947800000000001</v>
      </c>
      <c r="AA1588">
        <v>9.9746000000000006</v>
      </c>
      <c r="AB1588">
        <v>2.4569000000000001</v>
      </c>
      <c r="AC1588">
        <v>213.666</v>
      </c>
      <c r="AD1588">
        <v>7.1609999999999996</v>
      </c>
      <c r="AE1588">
        <v>33.753</v>
      </c>
      <c r="AF1588">
        <v>40.692999999999998</v>
      </c>
      <c r="AG1588">
        <v>0.32</v>
      </c>
      <c r="AH1588">
        <v>46.371000000000002</v>
      </c>
      <c r="AI1588">
        <v>1.9410000000000001</v>
      </c>
      <c r="AJ1588">
        <v>3.1349999999999998</v>
      </c>
      <c r="AK1588">
        <v>7.3529999999999998</v>
      </c>
      <c r="AL1588">
        <v>19.311</v>
      </c>
      <c r="AM1588">
        <v>4.5439999999999996</v>
      </c>
      <c r="AN1588">
        <v>12.211714285714001</v>
      </c>
      <c r="AO1588">
        <v>7.7252142857142996</v>
      </c>
      <c r="AP1588">
        <v>5</v>
      </c>
      <c r="AQ1588">
        <v>3</v>
      </c>
      <c r="AR1588" s="4">
        <v>1587</v>
      </c>
      <c r="AS1588" s="4">
        <f>ROWS($D$2:D1588)</f>
        <v>1587</v>
      </c>
      <c r="AT1588" s="4" t="str">
        <f>IF(D1588=PUBLIC!$C$15,AS1588,"")</f>
        <v/>
      </c>
      <c r="AU1588" s="4" t="str">
        <f t="shared" si="24"/>
        <v/>
      </c>
      <c r="AV1588"/>
      <c r="AW1588"/>
      <c r="AX1588"/>
    </row>
    <row r="1589" spans="1:50" x14ac:dyDescent="0.25">
      <c r="A1589">
        <v>47</v>
      </c>
      <c r="B1589">
        <v>47027</v>
      </c>
      <c r="C1589" s="99" t="s">
        <v>2180</v>
      </c>
      <c r="D1589" s="1" t="s">
        <v>1721</v>
      </c>
      <c r="E1589">
        <v>4.75</v>
      </c>
      <c r="F1589" s="1">
        <v>4.6238304510214085</v>
      </c>
      <c r="G1589" s="1">
        <v>26.250499999999999</v>
      </c>
      <c r="H1589">
        <v>1</v>
      </c>
      <c r="I1589" s="1">
        <v>0.86103964089327312</v>
      </c>
      <c r="J1589" s="1">
        <v>6.6345999999999998</v>
      </c>
      <c r="K1589">
        <v>0.01</v>
      </c>
      <c r="L1589">
        <v>-0.18408543762685398</v>
      </c>
      <c r="M1589">
        <v>6.5816999999999997</v>
      </c>
      <c r="N1589">
        <v>7769</v>
      </c>
      <c r="O1589">
        <v>24.199000000000002</v>
      </c>
      <c r="P1589">
        <v>2.1749999999999998</v>
      </c>
      <c r="Q1589">
        <v>1.429</v>
      </c>
      <c r="R1589">
        <v>1.48</v>
      </c>
      <c r="S1589">
        <v>10</v>
      </c>
      <c r="T1589">
        <v>0.01</v>
      </c>
      <c r="U1589">
        <v>24.834</v>
      </c>
      <c r="V1589">
        <v>392.83</v>
      </c>
      <c r="W1589">
        <v>7.7229999999999999</v>
      </c>
      <c r="X1589">
        <v>0.01</v>
      </c>
      <c r="Y1589">
        <v>313.16000000000003</v>
      </c>
      <c r="Z1589">
        <v>0.01</v>
      </c>
      <c r="AA1589">
        <v>24.2483</v>
      </c>
      <c r="AB1589">
        <v>2.5436000000000001</v>
      </c>
      <c r="AC1589">
        <v>188.27</v>
      </c>
      <c r="AD1589">
        <v>6.05</v>
      </c>
      <c r="AE1589">
        <v>42.476999999999997</v>
      </c>
      <c r="AF1589">
        <v>3.8620000000000001</v>
      </c>
      <c r="AG1589">
        <v>0.01</v>
      </c>
      <c r="AH1589">
        <v>3.8620000000000001</v>
      </c>
      <c r="AI1589">
        <v>3.2509999999999999</v>
      </c>
      <c r="AJ1589">
        <v>0.01</v>
      </c>
      <c r="AK1589">
        <v>9.1989999999999998</v>
      </c>
      <c r="AL1589">
        <v>19.905000000000001</v>
      </c>
      <c r="AM1589">
        <v>3.9249999999999998</v>
      </c>
      <c r="AN1589">
        <v>10.148414285714001</v>
      </c>
      <c r="AO1589">
        <v>7.6989428571429004</v>
      </c>
      <c r="AP1589">
        <v>5</v>
      </c>
      <c r="AQ1589">
        <v>3</v>
      </c>
      <c r="AR1589" s="4">
        <v>1588</v>
      </c>
      <c r="AS1589" s="4">
        <f>ROWS($D$2:D1589)</f>
        <v>1588</v>
      </c>
      <c r="AT1589" s="4" t="str">
        <f>IF(D1589=PUBLIC!$C$15,AS1589,"")</f>
        <v/>
      </c>
      <c r="AU1589" s="4" t="str">
        <f t="shared" si="24"/>
        <v/>
      </c>
      <c r="AV1589"/>
      <c r="AW1589"/>
      <c r="AX1589"/>
    </row>
    <row r="1590" spans="1:50" x14ac:dyDescent="0.25">
      <c r="A1590">
        <v>47</v>
      </c>
      <c r="B1590">
        <v>47029</v>
      </c>
      <c r="C1590" s="99" t="s">
        <v>2180</v>
      </c>
      <c r="D1590" s="1" t="s">
        <v>1722</v>
      </c>
      <c r="E1590">
        <v>0.75</v>
      </c>
      <c r="F1590" s="1">
        <v>0.73324160128760874</v>
      </c>
      <c r="G1590" s="1">
        <v>8.5427</v>
      </c>
      <c r="H1590">
        <v>-0.75</v>
      </c>
      <c r="I1590" s="1">
        <v>-0.81688310561735389</v>
      </c>
      <c r="J1590" s="1">
        <v>0.01</v>
      </c>
      <c r="K1590">
        <v>0.25</v>
      </c>
      <c r="L1590">
        <v>0.13974436587214756</v>
      </c>
      <c r="M1590">
        <v>9.2478999999999996</v>
      </c>
      <c r="N1590">
        <v>35256</v>
      </c>
      <c r="O1590">
        <v>19.312999999999999</v>
      </c>
      <c r="P1590">
        <v>2.085</v>
      </c>
      <c r="Q1590">
        <v>1.554</v>
      </c>
      <c r="R1590">
        <v>2.74</v>
      </c>
      <c r="S1590">
        <v>5</v>
      </c>
      <c r="T1590">
        <v>5.0904999999999996</v>
      </c>
      <c r="U1590">
        <v>26.099</v>
      </c>
      <c r="V1590">
        <v>1331.05</v>
      </c>
      <c r="W1590">
        <v>33.186</v>
      </c>
      <c r="X1590">
        <v>0.56699999999999995</v>
      </c>
      <c r="Y1590">
        <v>401.28</v>
      </c>
      <c r="Z1590">
        <v>9.0079999999999991</v>
      </c>
      <c r="AA1590">
        <v>16.252199999999998</v>
      </c>
      <c r="AB1590">
        <v>0.80869999999999997</v>
      </c>
      <c r="AC1590">
        <v>201.233</v>
      </c>
      <c r="AD1590">
        <v>7.1619999999999999</v>
      </c>
      <c r="AE1590">
        <v>28.08</v>
      </c>
      <c r="AF1590">
        <v>103.245</v>
      </c>
      <c r="AG1590">
        <v>8.7899999999999991</v>
      </c>
      <c r="AH1590">
        <v>17.302</v>
      </c>
      <c r="AI1590">
        <v>0.63300000000000001</v>
      </c>
      <c r="AJ1590">
        <v>4.2999999999999997E-2</v>
      </c>
      <c r="AK1590">
        <v>6.1050000000000004</v>
      </c>
      <c r="AL1590">
        <v>19.344999999999999</v>
      </c>
      <c r="AM1590">
        <v>3.8450000000000002</v>
      </c>
      <c r="AN1590">
        <v>7.1440833333332998</v>
      </c>
      <c r="AO1590">
        <v>11.781333333333</v>
      </c>
      <c r="AP1590">
        <v>5</v>
      </c>
      <c r="AQ1590">
        <v>3</v>
      </c>
      <c r="AR1590" s="4">
        <v>1589</v>
      </c>
      <c r="AS1590" s="4">
        <f>ROWS($D$2:D1590)</f>
        <v>1589</v>
      </c>
      <c r="AT1590" s="4" t="str">
        <f>IF(D1590=PUBLIC!$C$15,AS1590,"")</f>
        <v/>
      </c>
      <c r="AU1590" s="4" t="str">
        <f t="shared" si="24"/>
        <v/>
      </c>
      <c r="AV1590"/>
      <c r="AW1590"/>
      <c r="AX1590"/>
    </row>
    <row r="1591" spans="1:50" x14ac:dyDescent="0.25">
      <c r="A1591">
        <v>47</v>
      </c>
      <c r="B1591">
        <v>47031</v>
      </c>
      <c r="C1591" s="99" t="s">
        <v>2180</v>
      </c>
      <c r="D1591" s="1" t="s">
        <v>1723</v>
      </c>
      <c r="E1591">
        <v>2.25</v>
      </c>
      <c r="F1591" s="1">
        <v>2.2284811238066893</v>
      </c>
      <c r="G1591" s="1">
        <v>15.3482</v>
      </c>
      <c r="H1591">
        <v>-0.75</v>
      </c>
      <c r="I1591" s="1">
        <v>-0.81688310561735389</v>
      </c>
      <c r="J1591" s="1">
        <v>0.01</v>
      </c>
      <c r="K1591">
        <v>0.25</v>
      </c>
      <c r="L1591">
        <v>0.10433952462994565</v>
      </c>
      <c r="M1591">
        <v>8.9564000000000004</v>
      </c>
      <c r="N1591">
        <v>53808</v>
      </c>
      <c r="O1591">
        <v>16.812000000000001</v>
      </c>
      <c r="P1591">
        <v>4.0110000000000001</v>
      </c>
      <c r="Q1591">
        <v>2.0910000000000002</v>
      </c>
      <c r="R1591">
        <v>4.5549999999999997</v>
      </c>
      <c r="S1591">
        <v>3</v>
      </c>
      <c r="T1591">
        <v>7.0315000000000003</v>
      </c>
      <c r="U1591">
        <v>15.869</v>
      </c>
      <c r="V1591">
        <v>880.58</v>
      </c>
      <c r="W1591">
        <v>51.478999999999999</v>
      </c>
      <c r="X1591">
        <v>3.3450000000000002</v>
      </c>
      <c r="Y1591">
        <v>752.96</v>
      </c>
      <c r="Z1591">
        <v>6.0877999999999997</v>
      </c>
      <c r="AA1591">
        <v>5.9329999999999998</v>
      </c>
      <c r="AB1591">
        <v>2.8395000000000001</v>
      </c>
      <c r="AC1591">
        <v>179.3</v>
      </c>
      <c r="AD1591">
        <v>4.5439999999999996</v>
      </c>
      <c r="AE1591">
        <v>27.318999999999999</v>
      </c>
      <c r="AF1591">
        <v>90.320999999999998</v>
      </c>
      <c r="AG1591">
        <v>20.81</v>
      </c>
      <c r="AH1591">
        <v>27.876999999999999</v>
      </c>
      <c r="AI1591">
        <v>2.0699999999999998</v>
      </c>
      <c r="AJ1591">
        <v>9.1999999999999998E-2</v>
      </c>
      <c r="AK1591">
        <v>5.718</v>
      </c>
      <c r="AL1591">
        <v>25.173999999999999</v>
      </c>
      <c r="AM1591">
        <v>2.7029999999999998</v>
      </c>
      <c r="AN1591">
        <v>6.4896000000000003</v>
      </c>
      <c r="AO1591">
        <v>6.3332285714285996</v>
      </c>
      <c r="AP1591">
        <v>5</v>
      </c>
      <c r="AQ1591">
        <v>3</v>
      </c>
      <c r="AR1591" s="4">
        <v>1590</v>
      </c>
      <c r="AS1591" s="4">
        <f>ROWS($D$2:D1591)</f>
        <v>1590</v>
      </c>
      <c r="AT1591" s="4" t="str">
        <f>IF(D1591=PUBLIC!$C$15,AS1591,"")</f>
        <v/>
      </c>
      <c r="AU1591" s="4" t="str">
        <f t="shared" si="24"/>
        <v/>
      </c>
      <c r="AV1591"/>
      <c r="AW1591"/>
      <c r="AX1591"/>
    </row>
    <row r="1592" spans="1:50" x14ac:dyDescent="0.25">
      <c r="A1592">
        <v>47</v>
      </c>
      <c r="B1592">
        <v>47033</v>
      </c>
      <c r="C1592" s="99" t="s">
        <v>2180</v>
      </c>
      <c r="D1592" s="1" t="s">
        <v>1724</v>
      </c>
      <c r="E1592">
        <v>-1</v>
      </c>
      <c r="F1592" s="1">
        <v>-1.1436789290222509</v>
      </c>
      <c r="G1592" s="1">
        <v>0.01</v>
      </c>
      <c r="H1592">
        <v>-0.75</v>
      </c>
      <c r="I1592" s="1">
        <v>-0.81688310561735389</v>
      </c>
      <c r="J1592" s="1">
        <v>0.01</v>
      </c>
      <c r="K1592">
        <v>0.01</v>
      </c>
      <c r="L1592">
        <v>-0.16078990229150453</v>
      </c>
      <c r="M1592">
        <v>6.7735000000000003</v>
      </c>
      <c r="N1592">
        <v>14558</v>
      </c>
      <c r="O1592">
        <v>17.385999999999999</v>
      </c>
      <c r="P1592">
        <v>9.94</v>
      </c>
      <c r="Q1592">
        <v>12.885999999999999</v>
      </c>
      <c r="R1592">
        <v>2.1160000000000001</v>
      </c>
      <c r="S1592">
        <v>2</v>
      </c>
      <c r="T1592">
        <v>0.01</v>
      </c>
      <c r="U1592">
        <v>18.257000000000001</v>
      </c>
      <c r="V1592">
        <v>393.31</v>
      </c>
      <c r="W1592">
        <v>57.012999999999998</v>
      </c>
      <c r="X1592">
        <v>0.01</v>
      </c>
      <c r="Y1592">
        <v>628.74</v>
      </c>
      <c r="Z1592">
        <v>5.8471000000000002</v>
      </c>
      <c r="AA1592">
        <v>5.0121000000000002</v>
      </c>
      <c r="AB1592">
        <v>0.01</v>
      </c>
      <c r="AC1592">
        <v>98.063999999999993</v>
      </c>
      <c r="AD1592">
        <v>4.9109999999999996</v>
      </c>
      <c r="AE1592">
        <v>20.606999999999999</v>
      </c>
      <c r="AF1592">
        <v>39.841000000000001</v>
      </c>
      <c r="AG1592">
        <v>0.01</v>
      </c>
      <c r="AH1592">
        <v>7.556</v>
      </c>
      <c r="AI1592">
        <v>4.1589999999999998</v>
      </c>
      <c r="AJ1592">
        <v>0.154</v>
      </c>
      <c r="AK1592">
        <v>5.9729999999999999</v>
      </c>
      <c r="AL1592">
        <v>19.236999999999998</v>
      </c>
      <c r="AM1592">
        <v>4.9630000000000001</v>
      </c>
      <c r="AN1592">
        <v>1.23062</v>
      </c>
      <c r="AO1592">
        <v>6.96286</v>
      </c>
      <c r="AP1592">
        <v>5</v>
      </c>
      <c r="AQ1592">
        <v>3</v>
      </c>
      <c r="AR1592" s="4">
        <v>1591</v>
      </c>
      <c r="AS1592" s="4">
        <f>ROWS($D$2:D1592)</f>
        <v>1591</v>
      </c>
      <c r="AT1592" s="4" t="str">
        <f>IF(D1592=PUBLIC!$C$15,AS1592,"")</f>
        <v/>
      </c>
      <c r="AU1592" s="4" t="str">
        <f t="shared" si="24"/>
        <v/>
      </c>
      <c r="AV1592"/>
      <c r="AW1592"/>
      <c r="AX1592"/>
    </row>
    <row r="1593" spans="1:50" x14ac:dyDescent="0.25">
      <c r="A1593">
        <v>47</v>
      </c>
      <c r="B1593">
        <v>47035</v>
      </c>
      <c r="C1593" s="99" t="s">
        <v>2180</v>
      </c>
      <c r="D1593" s="1" t="s">
        <v>1725</v>
      </c>
      <c r="E1593">
        <v>1.5</v>
      </c>
      <c r="F1593" s="1">
        <v>1.4988007214500487</v>
      </c>
      <c r="G1593" s="1">
        <v>12.027100000000001</v>
      </c>
      <c r="H1593">
        <v>-0.75</v>
      </c>
      <c r="I1593" s="1">
        <v>-0.81688310561735389</v>
      </c>
      <c r="J1593" s="1">
        <v>0.01</v>
      </c>
      <c r="K1593">
        <v>-0.25</v>
      </c>
      <c r="L1593">
        <v>-0.380348500965702</v>
      </c>
      <c r="M1593">
        <v>4.9657999999999998</v>
      </c>
      <c r="N1593">
        <v>57895</v>
      </c>
      <c r="O1593">
        <v>28.981999999999999</v>
      </c>
      <c r="P1593">
        <v>2.7290000000000001</v>
      </c>
      <c r="Q1593">
        <v>0.54600000000000004</v>
      </c>
      <c r="R1593">
        <v>1.879</v>
      </c>
      <c r="S1593">
        <v>5</v>
      </c>
      <c r="T1593">
        <v>5.3201000000000001</v>
      </c>
      <c r="U1593">
        <v>15.952999999999999</v>
      </c>
      <c r="V1593">
        <v>640.04999999999995</v>
      </c>
      <c r="W1593">
        <v>49.573</v>
      </c>
      <c r="X1593">
        <v>3.4550000000000001</v>
      </c>
      <c r="Y1593">
        <v>868.58</v>
      </c>
      <c r="Z1593">
        <v>9.9620999999999995</v>
      </c>
      <c r="AA1593">
        <v>9.1942000000000004</v>
      </c>
      <c r="AB1593">
        <v>5.8299000000000003</v>
      </c>
      <c r="AC1593">
        <v>142.76599999999999</v>
      </c>
      <c r="AD1593">
        <v>4.9050000000000002</v>
      </c>
      <c r="AE1593">
        <v>20.553999999999998</v>
      </c>
      <c r="AF1593">
        <v>65.981999999999999</v>
      </c>
      <c r="AG1593">
        <v>6.56</v>
      </c>
      <c r="AH1593">
        <v>14.853999999999999</v>
      </c>
      <c r="AI1593">
        <v>2.0219999999999998</v>
      </c>
      <c r="AJ1593">
        <v>1.026</v>
      </c>
      <c r="AK1593">
        <v>6.97</v>
      </c>
      <c r="AL1593">
        <v>14.599</v>
      </c>
      <c r="AM1593">
        <v>4.8940000000000001</v>
      </c>
      <c r="AN1593">
        <v>9.0695750000000004</v>
      </c>
      <c r="AO1593">
        <v>8.6860250000000008</v>
      </c>
      <c r="AP1593">
        <v>5</v>
      </c>
      <c r="AQ1593">
        <v>3</v>
      </c>
      <c r="AR1593" s="4">
        <v>1592</v>
      </c>
      <c r="AS1593" s="4">
        <f>ROWS($D$2:D1593)</f>
        <v>1592</v>
      </c>
      <c r="AT1593" s="4" t="str">
        <f>IF(D1593=PUBLIC!$C$15,AS1593,"")</f>
        <v/>
      </c>
      <c r="AU1593" s="4" t="str">
        <f t="shared" si="24"/>
        <v/>
      </c>
      <c r="AV1593"/>
      <c r="AW1593"/>
      <c r="AX1593"/>
    </row>
    <row r="1594" spans="1:50" x14ac:dyDescent="0.25">
      <c r="A1594">
        <v>47</v>
      </c>
      <c r="B1594">
        <v>47039</v>
      </c>
      <c r="C1594" s="99" t="s">
        <v>2180</v>
      </c>
      <c r="D1594" s="1" t="s">
        <v>1726</v>
      </c>
      <c r="E1594">
        <v>1</v>
      </c>
      <c r="F1594" s="1">
        <v>0.80302164277641352</v>
      </c>
      <c r="G1594" s="1">
        <v>8.8603000000000005</v>
      </c>
      <c r="H1594">
        <v>-0.75</v>
      </c>
      <c r="I1594" s="1">
        <v>-0.81688310561735389</v>
      </c>
      <c r="J1594" s="1">
        <v>0.01</v>
      </c>
      <c r="K1594">
        <v>0.01</v>
      </c>
      <c r="L1594">
        <v>-0.12249437418287236</v>
      </c>
      <c r="M1594">
        <v>7.0888</v>
      </c>
      <c r="N1594">
        <v>11703</v>
      </c>
      <c r="O1594">
        <v>22.968</v>
      </c>
      <c r="P1594">
        <v>3.11</v>
      </c>
      <c r="Q1594">
        <v>2.7770000000000001</v>
      </c>
      <c r="R1594">
        <v>2.2469999999999999</v>
      </c>
      <c r="S1594">
        <v>12</v>
      </c>
      <c r="T1594">
        <v>1.4422999999999999</v>
      </c>
      <c r="U1594">
        <v>20.904</v>
      </c>
      <c r="V1594">
        <v>225.67</v>
      </c>
      <c r="W1594">
        <v>23.071000000000002</v>
      </c>
      <c r="X1594">
        <v>5.1269999999999998</v>
      </c>
      <c r="Y1594">
        <v>613.32000000000005</v>
      </c>
      <c r="Z1594">
        <v>9.5582999999999991</v>
      </c>
      <c r="AA1594">
        <v>14.4679</v>
      </c>
      <c r="AB1594">
        <v>0.01</v>
      </c>
      <c r="AC1594">
        <v>172.202</v>
      </c>
      <c r="AD1594">
        <v>6.28</v>
      </c>
      <c r="AE1594">
        <v>32.47</v>
      </c>
      <c r="AF1594">
        <v>10.254</v>
      </c>
      <c r="AG1594">
        <v>8.5399999999999991</v>
      </c>
      <c r="AH1594">
        <v>5.9809999999999999</v>
      </c>
      <c r="AI1594">
        <v>1.258</v>
      </c>
      <c r="AJ1594">
        <v>1.67</v>
      </c>
      <c r="AK1594">
        <v>8.9350000000000005</v>
      </c>
      <c r="AL1594">
        <v>15.180999999999999</v>
      </c>
      <c r="AM1594">
        <v>6.6580000000000004</v>
      </c>
      <c r="AN1594">
        <v>8.6160333333333003</v>
      </c>
      <c r="AO1594">
        <v>3.7658166666667001</v>
      </c>
      <c r="AP1594">
        <v>5</v>
      </c>
      <c r="AQ1594">
        <v>3</v>
      </c>
      <c r="AR1594" s="4">
        <v>1593</v>
      </c>
      <c r="AS1594" s="4">
        <f>ROWS($D$2:D1594)</f>
        <v>1593</v>
      </c>
      <c r="AT1594" s="4" t="str">
        <f>IF(D1594=PUBLIC!$C$15,AS1594,"")</f>
        <v/>
      </c>
      <c r="AU1594" s="4" t="str">
        <f t="shared" si="24"/>
        <v/>
      </c>
      <c r="AV1594"/>
      <c r="AW1594"/>
      <c r="AX1594"/>
    </row>
    <row r="1595" spans="1:50" x14ac:dyDescent="0.25">
      <c r="A1595">
        <v>47</v>
      </c>
      <c r="B1595">
        <v>47041</v>
      </c>
      <c r="C1595" s="99" t="s">
        <v>2180</v>
      </c>
      <c r="D1595" s="1" t="s">
        <v>1727</v>
      </c>
      <c r="E1595">
        <v>0.75</v>
      </c>
      <c r="F1595" s="1">
        <v>0.61642155072212546</v>
      </c>
      <c r="G1595" s="1">
        <v>8.0109999999999992</v>
      </c>
      <c r="H1595">
        <v>-0.25</v>
      </c>
      <c r="I1595" s="1">
        <v>-0.34362219530696042</v>
      </c>
      <c r="J1595" s="1">
        <v>1.8713</v>
      </c>
      <c r="K1595">
        <v>0.5</v>
      </c>
      <c r="L1595">
        <v>0.40552966292295584</v>
      </c>
      <c r="M1595">
        <v>11.436199999999999</v>
      </c>
      <c r="N1595">
        <v>19159</v>
      </c>
      <c r="O1595">
        <v>17.475000000000001</v>
      </c>
      <c r="P1595">
        <v>7.1509999999999998</v>
      </c>
      <c r="Q1595">
        <v>1.2110000000000001</v>
      </c>
      <c r="R1595">
        <v>2.093</v>
      </c>
      <c r="S1595">
        <v>4</v>
      </c>
      <c r="T1595">
        <v>0.01</v>
      </c>
      <c r="U1595">
        <v>22.169</v>
      </c>
      <c r="V1595">
        <v>631.97</v>
      </c>
      <c r="W1595">
        <v>38.624000000000002</v>
      </c>
      <c r="X1595">
        <v>0.01</v>
      </c>
      <c r="Y1595">
        <v>590.11</v>
      </c>
      <c r="Z1595">
        <v>10.5237</v>
      </c>
      <c r="AA1595">
        <v>15.4061</v>
      </c>
      <c r="AB1595">
        <v>4.9001999999999999</v>
      </c>
      <c r="AC1595">
        <v>183.40100000000001</v>
      </c>
      <c r="AD1595">
        <v>5.1150000000000002</v>
      </c>
      <c r="AE1595">
        <v>31.317</v>
      </c>
      <c r="AF1595">
        <v>33.405000000000001</v>
      </c>
      <c r="AG1595">
        <v>1.04</v>
      </c>
      <c r="AH1595">
        <v>12.526999999999999</v>
      </c>
      <c r="AI1595">
        <v>2.3620000000000001</v>
      </c>
      <c r="AJ1595">
        <v>5.2999999999999999E-2</v>
      </c>
      <c r="AK1595">
        <v>6.85</v>
      </c>
      <c r="AL1595">
        <v>29.378</v>
      </c>
      <c r="AM1595">
        <v>3.524</v>
      </c>
      <c r="AN1595">
        <v>8.3714833333333001</v>
      </c>
      <c r="AO1595">
        <v>9.6418166666666991</v>
      </c>
      <c r="AP1595">
        <v>5</v>
      </c>
      <c r="AQ1595">
        <v>3</v>
      </c>
      <c r="AR1595" s="4">
        <v>1594</v>
      </c>
      <c r="AS1595" s="4">
        <f>ROWS($D$2:D1595)</f>
        <v>1594</v>
      </c>
      <c r="AT1595" s="4" t="str">
        <f>IF(D1595=PUBLIC!$C$15,AS1595,"")</f>
        <v/>
      </c>
      <c r="AU1595" s="4" t="str">
        <f t="shared" si="24"/>
        <v/>
      </c>
      <c r="AV1595"/>
      <c r="AW1595"/>
      <c r="AX1595"/>
    </row>
    <row r="1596" spans="1:50" x14ac:dyDescent="0.25">
      <c r="A1596">
        <v>47</v>
      </c>
      <c r="B1596">
        <v>47045</v>
      </c>
      <c r="C1596" s="99" t="s">
        <v>2180</v>
      </c>
      <c r="D1596" s="1" t="s">
        <v>1728</v>
      </c>
      <c r="E1596">
        <v>-1</v>
      </c>
      <c r="F1596" s="1">
        <v>-1.1436789290222509</v>
      </c>
      <c r="G1596" s="1">
        <v>0.01</v>
      </c>
      <c r="H1596">
        <v>-0.75</v>
      </c>
      <c r="I1596" s="1">
        <v>-0.81688310561735389</v>
      </c>
      <c r="J1596" s="1">
        <v>0.01</v>
      </c>
      <c r="K1596">
        <v>-0.75</v>
      </c>
      <c r="L1596">
        <v>-0.87553044863107943</v>
      </c>
      <c r="M1596">
        <v>0.88880000000000003</v>
      </c>
      <c r="N1596">
        <v>37970</v>
      </c>
      <c r="O1596">
        <v>16.05</v>
      </c>
      <c r="P1596">
        <v>3.1160000000000001</v>
      </c>
      <c r="Q1596">
        <v>13.510999999999999</v>
      </c>
      <c r="R1596">
        <v>2.9889999999999999</v>
      </c>
      <c r="S1596">
        <v>8</v>
      </c>
      <c r="T1596">
        <v>2.8500999999999999</v>
      </c>
      <c r="U1596">
        <v>18.645</v>
      </c>
      <c r="V1596">
        <v>1160.99</v>
      </c>
      <c r="W1596">
        <v>50.83</v>
      </c>
      <c r="X1596">
        <v>3.95</v>
      </c>
      <c r="Y1596">
        <v>1050.4100000000001</v>
      </c>
      <c r="Z1596">
        <v>1.3914</v>
      </c>
      <c r="AA1596">
        <v>0.01</v>
      </c>
      <c r="AB1596">
        <v>1.0547</v>
      </c>
      <c r="AC1596">
        <v>181.4</v>
      </c>
      <c r="AD1596">
        <v>5.109</v>
      </c>
      <c r="AE1596">
        <v>27.126999999999999</v>
      </c>
      <c r="AF1596">
        <v>94.811999999999998</v>
      </c>
      <c r="AG1596">
        <v>7.64</v>
      </c>
      <c r="AH1596">
        <v>38.715000000000003</v>
      </c>
      <c r="AI1596">
        <v>1.367</v>
      </c>
      <c r="AJ1596">
        <v>0.01</v>
      </c>
      <c r="AK1596">
        <v>6.9969999999999999</v>
      </c>
      <c r="AL1596">
        <v>22.420999999999999</v>
      </c>
      <c r="AM1596">
        <v>3.629</v>
      </c>
      <c r="AN1596">
        <v>1.1053142857142999</v>
      </c>
      <c r="AO1596">
        <v>4.6024857142856996</v>
      </c>
      <c r="AP1596">
        <v>5</v>
      </c>
      <c r="AQ1596">
        <v>3</v>
      </c>
      <c r="AR1596" s="4">
        <v>1595</v>
      </c>
      <c r="AS1596" s="4">
        <f>ROWS($D$2:D1596)</f>
        <v>1595</v>
      </c>
      <c r="AT1596" s="4" t="str">
        <f>IF(D1596=PUBLIC!$C$15,AS1596,"")</f>
        <v/>
      </c>
      <c r="AU1596" s="4" t="str">
        <f t="shared" si="24"/>
        <v/>
      </c>
      <c r="AV1596"/>
      <c r="AW1596"/>
      <c r="AX1596"/>
    </row>
    <row r="1597" spans="1:50" x14ac:dyDescent="0.25">
      <c r="A1597">
        <v>47</v>
      </c>
      <c r="B1597">
        <v>47049</v>
      </c>
      <c r="C1597" s="99" t="s">
        <v>2180</v>
      </c>
      <c r="D1597" s="1" t="s">
        <v>1729</v>
      </c>
      <c r="E1597">
        <v>0.5</v>
      </c>
      <c r="F1597" s="1">
        <v>0.3048281790614748</v>
      </c>
      <c r="G1597" s="1">
        <v>6.5928000000000004</v>
      </c>
      <c r="H1597">
        <v>-0.75</v>
      </c>
      <c r="I1597" s="1">
        <v>-0.81688310561735389</v>
      </c>
      <c r="J1597" s="1">
        <v>0.01</v>
      </c>
      <c r="K1597">
        <v>-0.5</v>
      </c>
      <c r="L1597">
        <v>-0.64689897983409461</v>
      </c>
      <c r="M1597">
        <v>2.7711999999999999</v>
      </c>
      <c r="N1597">
        <v>17936</v>
      </c>
      <c r="O1597">
        <v>19.992999999999999</v>
      </c>
      <c r="P1597">
        <v>1.3440000000000001</v>
      </c>
      <c r="Q1597">
        <v>0.128</v>
      </c>
      <c r="R1597">
        <v>1.645</v>
      </c>
      <c r="S1597">
        <v>10</v>
      </c>
      <c r="T1597">
        <v>0.01</v>
      </c>
      <c r="U1597">
        <v>23.338000000000001</v>
      </c>
      <c r="V1597">
        <v>468.31</v>
      </c>
      <c r="W1597">
        <v>25.646999999999998</v>
      </c>
      <c r="X1597">
        <v>0.01</v>
      </c>
      <c r="Y1597">
        <v>685.15</v>
      </c>
      <c r="Z1597">
        <v>17.9451</v>
      </c>
      <c r="AA1597">
        <v>9.3615999999999993</v>
      </c>
      <c r="AB1597">
        <v>4.6818</v>
      </c>
      <c r="AC1597">
        <v>178.86699999999999</v>
      </c>
      <c r="AD1597">
        <v>7.6379999999999999</v>
      </c>
      <c r="AE1597">
        <v>50.177999999999997</v>
      </c>
      <c r="AF1597">
        <v>69.691999999999993</v>
      </c>
      <c r="AG1597">
        <v>0.56000000000000005</v>
      </c>
      <c r="AH1597">
        <v>51.292999999999999</v>
      </c>
      <c r="AI1597">
        <v>4.6749999999999998</v>
      </c>
      <c r="AJ1597">
        <v>0.78400000000000003</v>
      </c>
      <c r="AK1597">
        <v>8.7219999999999995</v>
      </c>
      <c r="AL1597">
        <v>13.71</v>
      </c>
      <c r="AM1597">
        <v>3.843</v>
      </c>
      <c r="AN1597">
        <v>6.7218499999999999</v>
      </c>
      <c r="AO1597">
        <v>8.6834666666666998</v>
      </c>
      <c r="AP1597">
        <v>5</v>
      </c>
      <c r="AQ1597">
        <v>3</v>
      </c>
      <c r="AR1597" s="4">
        <v>1596</v>
      </c>
      <c r="AS1597" s="4">
        <f>ROWS($D$2:D1597)</f>
        <v>1596</v>
      </c>
      <c r="AT1597" s="4" t="str">
        <f>IF(D1597=PUBLIC!$C$15,AS1597,"")</f>
        <v/>
      </c>
      <c r="AU1597" s="4" t="str">
        <f t="shared" si="24"/>
        <v/>
      </c>
      <c r="AV1597"/>
      <c r="AW1597"/>
      <c r="AX1597"/>
    </row>
    <row r="1598" spans="1:50" x14ac:dyDescent="0.25">
      <c r="A1598">
        <v>47</v>
      </c>
      <c r="B1598">
        <v>47051</v>
      </c>
      <c r="C1598" s="99" t="s">
        <v>2180</v>
      </c>
      <c r="D1598" s="1" t="s">
        <v>1730</v>
      </c>
      <c r="E1598">
        <v>-0.5</v>
      </c>
      <c r="F1598" s="1">
        <v>-0.70577401500670756</v>
      </c>
      <c r="G1598" s="1">
        <v>1.9931000000000001</v>
      </c>
      <c r="H1598">
        <v>-0.5</v>
      </c>
      <c r="I1598" s="1">
        <v>-0.5472106273060342</v>
      </c>
      <c r="J1598" s="1">
        <v>1.0663</v>
      </c>
      <c r="K1598">
        <v>-0.5</v>
      </c>
      <c r="L1598">
        <v>-0.71769651657536249</v>
      </c>
      <c r="M1598">
        <v>2.1882999999999999</v>
      </c>
      <c r="N1598">
        <v>41348</v>
      </c>
      <c r="O1598">
        <v>18.931999999999999</v>
      </c>
      <c r="P1598">
        <v>2.9430000000000001</v>
      </c>
      <c r="Q1598">
        <v>3.41</v>
      </c>
      <c r="R1598">
        <v>4.5880000000000001</v>
      </c>
      <c r="S1598">
        <v>5</v>
      </c>
      <c r="T1598">
        <v>0.01</v>
      </c>
      <c r="U1598">
        <v>16.225000000000001</v>
      </c>
      <c r="V1598">
        <v>408.81</v>
      </c>
      <c r="W1598">
        <v>43.290999999999997</v>
      </c>
      <c r="X1598">
        <v>6.0460000000000003</v>
      </c>
      <c r="Y1598">
        <v>738.65</v>
      </c>
      <c r="Z1598">
        <v>10.531700000000001</v>
      </c>
      <c r="AA1598">
        <v>6.8186</v>
      </c>
      <c r="AB1598">
        <v>5.2633000000000001</v>
      </c>
      <c r="AC1598">
        <v>126.1</v>
      </c>
      <c r="AD1598">
        <v>4.4859999999999998</v>
      </c>
      <c r="AE1598">
        <v>18.138999999999999</v>
      </c>
      <c r="AF1598">
        <v>59.011000000000003</v>
      </c>
      <c r="AG1598">
        <v>6.77</v>
      </c>
      <c r="AH1598">
        <v>5.8040000000000003</v>
      </c>
      <c r="AI1598">
        <v>2.2040000000000002</v>
      </c>
      <c r="AJ1598">
        <v>0.16900000000000001</v>
      </c>
      <c r="AK1598">
        <v>4.5250000000000004</v>
      </c>
      <c r="AL1598">
        <v>25.859000000000002</v>
      </c>
      <c r="AM1598">
        <v>1.988</v>
      </c>
      <c r="AN1598">
        <v>7.9939857142857003</v>
      </c>
      <c r="AO1598">
        <v>3.1910857142857001</v>
      </c>
      <c r="AP1598">
        <v>5</v>
      </c>
      <c r="AQ1598">
        <v>3</v>
      </c>
      <c r="AR1598" s="4">
        <v>1597</v>
      </c>
      <c r="AS1598" s="4">
        <f>ROWS($D$2:D1598)</f>
        <v>1597</v>
      </c>
      <c r="AT1598" s="4" t="str">
        <f>IF(D1598=PUBLIC!$C$15,AS1598,"")</f>
        <v/>
      </c>
      <c r="AU1598" s="4" t="str">
        <f t="shared" si="24"/>
        <v/>
      </c>
      <c r="AV1598"/>
      <c r="AW1598"/>
      <c r="AX1598"/>
    </row>
    <row r="1599" spans="1:50" x14ac:dyDescent="0.25">
      <c r="A1599">
        <v>47</v>
      </c>
      <c r="B1599">
        <v>47053</v>
      </c>
      <c r="C1599" s="99" t="s">
        <v>2180</v>
      </c>
      <c r="D1599" s="1" t="s">
        <v>1731</v>
      </c>
      <c r="E1599">
        <v>-0.25</v>
      </c>
      <c r="F1599" s="1">
        <v>-0.49102901327132459</v>
      </c>
      <c r="G1599" s="1">
        <v>2.9704999999999999</v>
      </c>
      <c r="H1599">
        <v>0.01</v>
      </c>
      <c r="I1599" s="1">
        <v>-2.4835588431392084E-2</v>
      </c>
      <c r="J1599" s="1">
        <v>3.1318000000000001</v>
      </c>
      <c r="K1599">
        <v>-0.25</v>
      </c>
      <c r="L1599">
        <v>-0.29265623552189457</v>
      </c>
      <c r="M1599">
        <v>5.6878000000000002</v>
      </c>
      <c r="N1599">
        <v>49511</v>
      </c>
      <c r="O1599">
        <v>17.651</v>
      </c>
      <c r="P1599">
        <v>2.4620000000000002</v>
      </c>
      <c r="Q1599">
        <v>18.239999999999998</v>
      </c>
      <c r="R1599">
        <v>2.2440000000000002</v>
      </c>
      <c r="S1599">
        <v>6</v>
      </c>
      <c r="T1599">
        <v>0.01</v>
      </c>
      <c r="U1599">
        <v>18.675999999999998</v>
      </c>
      <c r="V1599">
        <v>371.71</v>
      </c>
      <c r="W1599">
        <v>75.337000000000003</v>
      </c>
      <c r="X1599">
        <v>2.02</v>
      </c>
      <c r="Y1599">
        <v>838.92</v>
      </c>
      <c r="Z1599">
        <v>5.5433000000000003</v>
      </c>
      <c r="AA1599">
        <v>6.0777999999999999</v>
      </c>
      <c r="AB1599">
        <v>5.3171999999999997</v>
      </c>
      <c r="AC1599">
        <v>140.334</v>
      </c>
      <c r="AD1599">
        <v>4.9790000000000001</v>
      </c>
      <c r="AE1599">
        <v>26.459</v>
      </c>
      <c r="AF1599">
        <v>28.68</v>
      </c>
      <c r="AG1599">
        <v>2.83</v>
      </c>
      <c r="AH1599">
        <v>13.532</v>
      </c>
      <c r="AI1599">
        <v>2.2130000000000001</v>
      </c>
      <c r="AJ1599">
        <v>4.9000000000000002E-2</v>
      </c>
      <c r="AK1599">
        <v>6.2770000000000001</v>
      </c>
      <c r="AL1599">
        <v>17.911000000000001</v>
      </c>
      <c r="AM1599">
        <v>3.8490000000000002</v>
      </c>
      <c r="AN1599">
        <v>1.6461166666667</v>
      </c>
      <c r="AO1599">
        <v>4.2245333333332997</v>
      </c>
      <c r="AP1599">
        <v>5</v>
      </c>
      <c r="AQ1599">
        <v>3</v>
      </c>
      <c r="AR1599" s="4">
        <v>1598</v>
      </c>
      <c r="AS1599" s="4">
        <f>ROWS($D$2:D1599)</f>
        <v>1598</v>
      </c>
      <c r="AT1599" s="4" t="str">
        <f>IF(D1599=PUBLIC!$C$15,AS1599,"")</f>
        <v/>
      </c>
      <c r="AU1599" s="4" t="str">
        <f t="shared" si="24"/>
        <v/>
      </c>
      <c r="AV1599"/>
      <c r="AW1599"/>
      <c r="AX1599"/>
    </row>
    <row r="1600" spans="1:50" x14ac:dyDescent="0.25">
      <c r="A1600">
        <v>47</v>
      </c>
      <c r="B1600">
        <v>47055</v>
      </c>
      <c r="C1600" s="99" t="s">
        <v>2180</v>
      </c>
      <c r="D1600" s="1" t="s">
        <v>1732</v>
      </c>
      <c r="E1600">
        <v>1.25</v>
      </c>
      <c r="F1600" s="1">
        <v>1.119009223598828</v>
      </c>
      <c r="G1600" s="1">
        <v>10.298500000000001</v>
      </c>
      <c r="H1600">
        <v>-0.75</v>
      </c>
      <c r="I1600" s="1">
        <v>-0.81688310561735389</v>
      </c>
      <c r="J1600" s="1">
        <v>0.01</v>
      </c>
      <c r="K1600">
        <v>-0.25</v>
      </c>
      <c r="L1600">
        <v>-0.39975739849744768</v>
      </c>
      <c r="M1600">
        <v>4.806</v>
      </c>
      <c r="N1600">
        <v>29034</v>
      </c>
      <c r="O1600">
        <v>18.654</v>
      </c>
      <c r="P1600">
        <v>2.0870000000000002</v>
      </c>
      <c r="Q1600">
        <v>9.4749999999999996</v>
      </c>
      <c r="R1600">
        <v>3.613</v>
      </c>
      <c r="S1600">
        <v>4</v>
      </c>
      <c r="T1600">
        <v>3.3595999999999999</v>
      </c>
      <c r="U1600">
        <v>16.738</v>
      </c>
      <c r="V1600">
        <v>758.8</v>
      </c>
      <c r="W1600">
        <v>35.82</v>
      </c>
      <c r="X1600">
        <v>4.4779999999999998</v>
      </c>
      <c r="Y1600">
        <v>572.4</v>
      </c>
      <c r="Z1600">
        <v>9.3594000000000008</v>
      </c>
      <c r="AA1600">
        <v>6.2897999999999996</v>
      </c>
      <c r="AB1600">
        <v>4.3297999999999996</v>
      </c>
      <c r="AC1600">
        <v>145.23400000000001</v>
      </c>
      <c r="AD1600">
        <v>5.0110000000000001</v>
      </c>
      <c r="AE1600">
        <v>26.864999999999998</v>
      </c>
      <c r="AF1600">
        <v>42.02</v>
      </c>
      <c r="AG1600">
        <v>8.9600000000000009</v>
      </c>
      <c r="AH1600">
        <v>17.91</v>
      </c>
      <c r="AI1600">
        <v>1.9219999999999999</v>
      </c>
      <c r="AJ1600">
        <v>0.50700000000000001</v>
      </c>
      <c r="AK1600">
        <v>7.6120000000000001</v>
      </c>
      <c r="AL1600">
        <v>27.068999999999999</v>
      </c>
      <c r="AM1600">
        <v>3.3029999999999999</v>
      </c>
      <c r="AN1600">
        <v>6.1950833333333</v>
      </c>
      <c r="AO1600">
        <v>7.1476166666666998</v>
      </c>
      <c r="AP1600">
        <v>5</v>
      </c>
      <c r="AQ1600">
        <v>3</v>
      </c>
      <c r="AR1600" s="4">
        <v>1599</v>
      </c>
      <c r="AS1600" s="4">
        <f>ROWS($D$2:D1600)</f>
        <v>1599</v>
      </c>
      <c r="AT1600" s="4" t="str">
        <f>IF(D1600=PUBLIC!$C$15,AS1600,"")</f>
        <v/>
      </c>
      <c r="AU1600" s="4" t="str">
        <f t="shared" si="24"/>
        <v/>
      </c>
      <c r="AV1600"/>
      <c r="AW1600"/>
      <c r="AX1600"/>
    </row>
    <row r="1601" spans="1:50" x14ac:dyDescent="0.25">
      <c r="A1601">
        <v>47</v>
      </c>
      <c r="B1601">
        <v>47059</v>
      </c>
      <c r="C1601" s="99" t="s">
        <v>2180</v>
      </c>
      <c r="D1601" s="1" t="s">
        <v>1733</v>
      </c>
      <c r="E1601">
        <v>2.25</v>
      </c>
      <c r="F1601" s="1">
        <v>2.0598972893156318</v>
      </c>
      <c r="G1601" s="1">
        <v>14.5809</v>
      </c>
      <c r="H1601">
        <v>-0.75</v>
      </c>
      <c r="I1601" s="1">
        <v>-0.81688310561735389</v>
      </c>
      <c r="J1601" s="1">
        <v>0.01</v>
      </c>
      <c r="K1601">
        <v>0.5</v>
      </c>
      <c r="L1601">
        <v>0.30288598767841085</v>
      </c>
      <c r="M1601">
        <v>10.591100000000001</v>
      </c>
      <c r="N1601">
        <v>68502</v>
      </c>
      <c r="O1601">
        <v>19.677</v>
      </c>
      <c r="P1601">
        <v>2.6640000000000001</v>
      </c>
      <c r="Q1601">
        <v>2.121</v>
      </c>
      <c r="R1601">
        <v>1.7470000000000001</v>
      </c>
      <c r="S1601">
        <v>5</v>
      </c>
      <c r="T1601">
        <v>5.2179000000000002</v>
      </c>
      <c r="U1601">
        <v>18.632000000000001</v>
      </c>
      <c r="V1601">
        <v>393.73</v>
      </c>
      <c r="W1601">
        <v>49.78</v>
      </c>
      <c r="X1601">
        <v>9.9269999999999996</v>
      </c>
      <c r="Y1601">
        <v>742.84</v>
      </c>
      <c r="Z1601">
        <v>16.109100000000002</v>
      </c>
      <c r="AA1601">
        <v>4.6433999999999997</v>
      </c>
      <c r="AB1601">
        <v>1.0412999999999999</v>
      </c>
      <c r="AC1601">
        <v>134.36699999999999</v>
      </c>
      <c r="AD1601">
        <v>6.1390000000000002</v>
      </c>
      <c r="AE1601">
        <v>29.634</v>
      </c>
      <c r="AF1601">
        <v>39.561</v>
      </c>
      <c r="AG1601">
        <v>12.85</v>
      </c>
      <c r="AH1601">
        <v>30.51</v>
      </c>
      <c r="AI1601">
        <v>1.0960000000000001</v>
      </c>
      <c r="AJ1601">
        <v>0.30199999999999999</v>
      </c>
      <c r="AK1601">
        <v>6.4889999999999999</v>
      </c>
      <c r="AL1601">
        <v>20.437000000000001</v>
      </c>
      <c r="AM1601">
        <v>4.0659999999999998</v>
      </c>
      <c r="AN1601">
        <v>10.072749999999999</v>
      </c>
      <c r="AO1601">
        <v>7.9745666666666999</v>
      </c>
      <c r="AP1601">
        <v>5</v>
      </c>
      <c r="AQ1601">
        <v>3</v>
      </c>
      <c r="AR1601" s="4">
        <v>1600</v>
      </c>
      <c r="AS1601" s="4">
        <f>ROWS($D$2:D1601)</f>
        <v>1600</v>
      </c>
      <c r="AT1601" s="4" t="str">
        <f>IF(D1601=PUBLIC!$C$15,AS1601,"")</f>
        <v/>
      </c>
      <c r="AU1601" s="4" t="str">
        <f t="shared" si="24"/>
        <v/>
      </c>
      <c r="AV1601"/>
      <c r="AW1601"/>
      <c r="AX1601"/>
    </row>
    <row r="1602" spans="1:50" x14ac:dyDescent="0.25">
      <c r="A1602">
        <v>47</v>
      </c>
      <c r="B1602">
        <v>47061</v>
      </c>
      <c r="C1602" s="99" t="s">
        <v>2180</v>
      </c>
      <c r="D1602" s="1" t="s">
        <v>1734</v>
      </c>
      <c r="E1602">
        <v>2</v>
      </c>
      <c r="F1602" s="1">
        <v>1.9990374924252075</v>
      </c>
      <c r="G1602" s="1">
        <v>14.303900000000001</v>
      </c>
      <c r="H1602">
        <v>-0.75</v>
      </c>
      <c r="I1602" s="1">
        <v>-0.81688310561735389</v>
      </c>
      <c r="J1602" s="1">
        <v>0.01</v>
      </c>
      <c r="K1602">
        <v>-0.5</v>
      </c>
      <c r="L1602">
        <v>-0.56441723819574352</v>
      </c>
      <c r="M1602">
        <v>3.4502999999999999</v>
      </c>
      <c r="N1602">
        <v>13494</v>
      </c>
      <c r="O1602">
        <v>20.454000000000001</v>
      </c>
      <c r="P1602">
        <v>0.193</v>
      </c>
      <c r="Q1602">
        <v>0.53400000000000003</v>
      </c>
      <c r="R1602">
        <v>18.978999999999999</v>
      </c>
      <c r="S1602">
        <v>7</v>
      </c>
      <c r="T1602">
        <v>1.8856999999999999</v>
      </c>
      <c r="U1602">
        <v>28.004999999999999</v>
      </c>
      <c r="V1602">
        <v>330.82</v>
      </c>
      <c r="W1602">
        <v>43.722999999999999</v>
      </c>
      <c r="X1602">
        <v>0.01</v>
      </c>
      <c r="Y1602">
        <v>408.99</v>
      </c>
      <c r="Z1602">
        <v>20.224599999999999</v>
      </c>
      <c r="AA1602">
        <v>15.213800000000001</v>
      </c>
      <c r="AB1602">
        <v>5.9809999999999999</v>
      </c>
      <c r="AC1602">
        <v>187.202</v>
      </c>
      <c r="AD1602">
        <v>6.41</v>
      </c>
      <c r="AE1602">
        <v>14.821</v>
      </c>
      <c r="AF1602">
        <v>9.6340000000000003</v>
      </c>
      <c r="AG1602">
        <v>0.01</v>
      </c>
      <c r="AH1602">
        <v>0.01</v>
      </c>
      <c r="AI1602">
        <v>4.2140000000000004</v>
      </c>
      <c r="AJ1602">
        <v>0.41199999999999998</v>
      </c>
      <c r="AK1602">
        <v>8.6349999999999998</v>
      </c>
      <c r="AL1602">
        <v>23.248000000000001</v>
      </c>
      <c r="AM1602">
        <v>4.4429999999999996</v>
      </c>
      <c r="AN1602">
        <v>8.2260399999999994</v>
      </c>
      <c r="AO1602">
        <v>5.2445599999999999</v>
      </c>
      <c r="AP1602">
        <v>5</v>
      </c>
      <c r="AQ1602">
        <v>3</v>
      </c>
      <c r="AR1602" s="4">
        <v>1601</v>
      </c>
      <c r="AS1602" s="4">
        <f>ROWS($D$2:D1602)</f>
        <v>1601</v>
      </c>
      <c r="AT1602" s="4" t="str">
        <f>IF(D1602=PUBLIC!$C$15,AS1602,"")</f>
        <v/>
      </c>
      <c r="AU1602" s="4" t="str">
        <f t="shared" si="24"/>
        <v/>
      </c>
      <c r="AV1602"/>
      <c r="AW1602"/>
      <c r="AX1602"/>
    </row>
    <row r="1603" spans="1:50" x14ac:dyDescent="0.25">
      <c r="A1603">
        <v>47</v>
      </c>
      <c r="B1603">
        <v>47067</v>
      </c>
      <c r="C1603" s="99" t="s">
        <v>2180</v>
      </c>
      <c r="D1603" s="1" t="s">
        <v>1735</v>
      </c>
      <c r="E1603">
        <v>5</v>
      </c>
      <c r="F1603" s="1">
        <v>4.8291938161964261</v>
      </c>
      <c r="G1603" s="1">
        <v>27.185199999999998</v>
      </c>
      <c r="H1603">
        <v>-0.75</v>
      </c>
      <c r="I1603" s="1">
        <v>-0.81688310561735389</v>
      </c>
      <c r="J1603" s="1">
        <v>0.01</v>
      </c>
      <c r="K1603">
        <v>1</v>
      </c>
      <c r="L1603">
        <v>0.95699498428176855</v>
      </c>
      <c r="M1603">
        <v>15.976599999999999</v>
      </c>
      <c r="N1603">
        <v>6609</v>
      </c>
      <c r="O1603">
        <v>18.218</v>
      </c>
      <c r="P1603">
        <v>0.72599999999999998</v>
      </c>
      <c r="Q1603">
        <v>0.39300000000000002</v>
      </c>
      <c r="R1603">
        <v>1.649</v>
      </c>
      <c r="S1603">
        <v>7</v>
      </c>
      <c r="T1603">
        <v>0.01</v>
      </c>
      <c r="U1603">
        <v>27.257000000000001</v>
      </c>
      <c r="V1603">
        <v>462.11</v>
      </c>
      <c r="W1603">
        <v>7.5650000000000004</v>
      </c>
      <c r="X1603">
        <v>0.01</v>
      </c>
      <c r="Y1603">
        <v>159.91</v>
      </c>
      <c r="Z1603">
        <v>17.625599999999999</v>
      </c>
      <c r="AA1603">
        <v>6.5071000000000003</v>
      </c>
      <c r="AB1603">
        <v>5.7617000000000003</v>
      </c>
      <c r="AC1603">
        <v>148.73400000000001</v>
      </c>
      <c r="AD1603">
        <v>6.0519999999999996</v>
      </c>
      <c r="AE1603">
        <v>16.643999999999998</v>
      </c>
      <c r="AF1603">
        <v>0.01</v>
      </c>
      <c r="AG1603">
        <v>10.59</v>
      </c>
      <c r="AH1603">
        <v>10.592000000000001</v>
      </c>
      <c r="AI1603">
        <v>8.1639999999999997</v>
      </c>
      <c r="AJ1603">
        <v>0.92300000000000004</v>
      </c>
      <c r="AK1603">
        <v>10.148</v>
      </c>
      <c r="AL1603">
        <v>15.867000000000001</v>
      </c>
      <c r="AM1603">
        <v>5.3040000000000003</v>
      </c>
      <c r="AN1603">
        <v>7.2765000000000004</v>
      </c>
      <c r="AO1603">
        <v>4.3749799999999999</v>
      </c>
      <c r="AP1603">
        <v>5</v>
      </c>
      <c r="AQ1603">
        <v>3</v>
      </c>
      <c r="AR1603" s="4">
        <v>1602</v>
      </c>
      <c r="AS1603" s="4">
        <f>ROWS($D$2:D1603)</f>
        <v>1602</v>
      </c>
      <c r="AT1603" s="4" t="str">
        <f>IF(D1603=PUBLIC!$C$15,AS1603,"")</f>
        <v/>
      </c>
      <c r="AU1603" s="4" t="str">
        <f t="shared" ref="AU1603:AU1666" si="25">IFERROR(SMALL($AT$2:$AT$2013,AS1603),"")</f>
        <v/>
      </c>
      <c r="AV1603"/>
      <c r="AW1603"/>
      <c r="AX1603"/>
    </row>
    <row r="1604" spans="1:50" x14ac:dyDescent="0.25">
      <c r="A1604">
        <v>47</v>
      </c>
      <c r="B1604">
        <v>47069</v>
      </c>
      <c r="C1604" s="99" t="s">
        <v>2180</v>
      </c>
      <c r="D1604" s="1" t="s">
        <v>1736</v>
      </c>
      <c r="E1604">
        <v>0.01</v>
      </c>
      <c r="F1604" s="1">
        <v>-0.1326592850837009</v>
      </c>
      <c r="G1604" s="1">
        <v>4.6016000000000004</v>
      </c>
      <c r="H1604">
        <v>-0.75</v>
      </c>
      <c r="I1604" s="1">
        <v>-0.81688310561735389</v>
      </c>
      <c r="J1604" s="1">
        <v>0.01</v>
      </c>
      <c r="K1604">
        <v>-0.5</v>
      </c>
      <c r="L1604">
        <v>-0.62116215012835674</v>
      </c>
      <c r="M1604">
        <v>2.9830999999999999</v>
      </c>
      <c r="N1604">
        <v>25975</v>
      </c>
      <c r="O1604">
        <v>16.530999999999999</v>
      </c>
      <c r="P1604">
        <v>1.6479999999999999</v>
      </c>
      <c r="Q1604">
        <v>41.563000000000002</v>
      </c>
      <c r="R1604">
        <v>2.0129999999999999</v>
      </c>
      <c r="S1604">
        <v>4</v>
      </c>
      <c r="T1604">
        <v>0.01</v>
      </c>
      <c r="U1604">
        <v>23.675000000000001</v>
      </c>
      <c r="V1604">
        <v>640.63</v>
      </c>
      <c r="W1604">
        <v>57.363</v>
      </c>
      <c r="X1604">
        <v>3.08</v>
      </c>
      <c r="Y1604">
        <v>791.69</v>
      </c>
      <c r="Z1604">
        <v>2.9251</v>
      </c>
      <c r="AA1604">
        <v>5.8609</v>
      </c>
      <c r="AB1604">
        <v>0.01</v>
      </c>
      <c r="AC1604">
        <v>113.467</v>
      </c>
      <c r="AD1604">
        <v>5.5819999999999999</v>
      </c>
      <c r="AE1604">
        <v>10.78</v>
      </c>
      <c r="AF1604">
        <v>23.869</v>
      </c>
      <c r="AG1604">
        <v>185.56</v>
      </c>
      <c r="AH1604">
        <v>8.4700000000000006</v>
      </c>
      <c r="AI1604">
        <v>2.9689999999999999</v>
      </c>
      <c r="AJ1604">
        <v>0.01</v>
      </c>
      <c r="AK1604">
        <v>5.0289999999999999</v>
      </c>
      <c r="AL1604">
        <v>22.093</v>
      </c>
      <c r="AM1604">
        <v>5.7039999999999997</v>
      </c>
      <c r="AN1604">
        <v>2.4333749999999998</v>
      </c>
      <c r="AO1604">
        <v>3.6125625000000001</v>
      </c>
      <c r="AP1604">
        <v>5</v>
      </c>
      <c r="AQ1604">
        <v>3</v>
      </c>
      <c r="AR1604" s="4">
        <v>1603</v>
      </c>
      <c r="AS1604" s="4">
        <f>ROWS($D$2:D1604)</f>
        <v>1603</v>
      </c>
      <c r="AT1604" s="4" t="str">
        <f>IF(D1604=PUBLIC!$C$15,AS1604,"")</f>
        <v/>
      </c>
      <c r="AU1604" s="4" t="str">
        <f t="shared" si="25"/>
        <v/>
      </c>
      <c r="AV1604"/>
      <c r="AW1604"/>
      <c r="AX1604"/>
    </row>
    <row r="1605" spans="1:50" x14ac:dyDescent="0.25">
      <c r="A1605">
        <v>47</v>
      </c>
      <c r="B1605">
        <v>47071</v>
      </c>
      <c r="C1605" s="99" t="s">
        <v>2180</v>
      </c>
      <c r="D1605" s="1" t="s">
        <v>1737</v>
      </c>
      <c r="E1605">
        <v>2.5</v>
      </c>
      <c r="F1605" s="1">
        <v>2.3145197391940191</v>
      </c>
      <c r="G1605" s="1">
        <v>15.739800000000001</v>
      </c>
      <c r="H1605">
        <v>-0.75</v>
      </c>
      <c r="I1605" s="1">
        <v>-0.81688310561735389</v>
      </c>
      <c r="J1605" s="1">
        <v>0.01</v>
      </c>
      <c r="K1605">
        <v>-0.25</v>
      </c>
      <c r="L1605">
        <v>-0.34591531917440088</v>
      </c>
      <c r="M1605">
        <v>5.2492999999999999</v>
      </c>
      <c r="N1605">
        <v>25839</v>
      </c>
      <c r="O1605">
        <v>21.254999999999999</v>
      </c>
      <c r="P1605">
        <v>2.0550000000000002</v>
      </c>
      <c r="Q1605">
        <v>3.7149999999999999</v>
      </c>
      <c r="R1605">
        <v>2.032</v>
      </c>
      <c r="S1605">
        <v>6</v>
      </c>
      <c r="T1605">
        <v>0.01</v>
      </c>
      <c r="U1605">
        <v>22.21</v>
      </c>
      <c r="V1605">
        <v>904.92</v>
      </c>
      <c r="W1605">
        <v>59.987000000000002</v>
      </c>
      <c r="X1605">
        <v>4.6440000000000001</v>
      </c>
      <c r="Y1605">
        <v>736.2</v>
      </c>
      <c r="Z1605">
        <v>15.0411</v>
      </c>
      <c r="AA1605">
        <v>7.8914999999999997</v>
      </c>
      <c r="AB1605">
        <v>0.01</v>
      </c>
      <c r="AC1605">
        <v>161.36699999999999</v>
      </c>
      <c r="AD1605">
        <v>6.4050000000000002</v>
      </c>
      <c r="AE1605">
        <v>32.509</v>
      </c>
      <c r="AF1605">
        <v>42.183999999999997</v>
      </c>
      <c r="AG1605">
        <v>26.32</v>
      </c>
      <c r="AH1605">
        <v>4.6440000000000001</v>
      </c>
      <c r="AI1605">
        <v>1.8959999999999999</v>
      </c>
      <c r="AJ1605">
        <v>0.36899999999999999</v>
      </c>
      <c r="AK1605">
        <v>6.3659999999999997</v>
      </c>
      <c r="AL1605">
        <v>19.579999999999998</v>
      </c>
      <c r="AM1605">
        <v>5.1669999999999998</v>
      </c>
      <c r="AN1605">
        <v>6.4600375000000003</v>
      </c>
      <c r="AO1605">
        <v>3.2845</v>
      </c>
      <c r="AP1605">
        <v>5</v>
      </c>
      <c r="AQ1605">
        <v>3</v>
      </c>
      <c r="AR1605" s="4">
        <v>1604</v>
      </c>
      <c r="AS1605" s="4">
        <f>ROWS($D$2:D1605)</f>
        <v>1604</v>
      </c>
      <c r="AT1605" s="4" t="str">
        <f>IF(D1605=PUBLIC!$C$15,AS1605,"")</f>
        <v/>
      </c>
      <c r="AU1605" s="4" t="str">
        <f t="shared" si="25"/>
        <v/>
      </c>
      <c r="AV1605"/>
      <c r="AW1605"/>
      <c r="AX1605"/>
    </row>
    <row r="1606" spans="1:50" x14ac:dyDescent="0.25">
      <c r="A1606">
        <v>47</v>
      </c>
      <c r="B1606">
        <v>47075</v>
      </c>
      <c r="C1606" s="99" t="s">
        <v>2180</v>
      </c>
      <c r="D1606" s="1" t="s">
        <v>1738</v>
      </c>
      <c r="E1606">
        <v>-1</v>
      </c>
      <c r="F1606" s="1">
        <v>-1.1436789290222509</v>
      </c>
      <c r="G1606" s="1">
        <v>0.01</v>
      </c>
      <c r="H1606">
        <v>-0.75</v>
      </c>
      <c r="I1606" s="1">
        <v>-0.81688310561735389</v>
      </c>
      <c r="J1606" s="1">
        <v>0.01</v>
      </c>
      <c r="K1606">
        <v>-0.25</v>
      </c>
      <c r="L1606">
        <v>-0.39044161351193518</v>
      </c>
      <c r="M1606">
        <v>4.8826999999999998</v>
      </c>
      <c r="N1606">
        <v>18129</v>
      </c>
      <c r="O1606">
        <v>16.271999999999998</v>
      </c>
      <c r="P1606">
        <v>4.2249999999999996</v>
      </c>
      <c r="Q1606">
        <v>50.014000000000003</v>
      </c>
      <c r="R1606">
        <v>1.0980000000000001</v>
      </c>
      <c r="S1606">
        <v>4</v>
      </c>
      <c r="T1606">
        <v>4.4683000000000002</v>
      </c>
      <c r="U1606">
        <v>20.957000000000001</v>
      </c>
      <c r="V1606">
        <v>689.6</v>
      </c>
      <c r="W1606">
        <v>90.462999999999994</v>
      </c>
      <c r="X1606">
        <v>0.55200000000000005</v>
      </c>
      <c r="Y1606">
        <v>955.9</v>
      </c>
      <c r="Z1606">
        <v>0.01</v>
      </c>
      <c r="AA1606">
        <v>4.2945000000000002</v>
      </c>
      <c r="AB1606">
        <v>0.01</v>
      </c>
      <c r="AC1606">
        <v>86.132999999999996</v>
      </c>
      <c r="AD1606">
        <v>5.6260000000000003</v>
      </c>
      <c r="AE1606">
        <v>21.512</v>
      </c>
      <c r="AF1606">
        <v>34.750999999999998</v>
      </c>
      <c r="AG1606">
        <v>3.86</v>
      </c>
      <c r="AH1606">
        <v>2.206</v>
      </c>
      <c r="AI1606">
        <v>4.3090000000000002</v>
      </c>
      <c r="AJ1606">
        <v>0.01</v>
      </c>
      <c r="AK1606">
        <v>2.9710000000000001</v>
      </c>
      <c r="AL1606">
        <v>28.033999999999999</v>
      </c>
      <c r="AM1606">
        <v>4.2690000000000001</v>
      </c>
      <c r="AN1606">
        <v>2.5407833333332999</v>
      </c>
      <c r="AO1606">
        <v>8.9144333333332995</v>
      </c>
      <c r="AP1606">
        <v>5</v>
      </c>
      <c r="AQ1606">
        <v>3</v>
      </c>
      <c r="AR1606" s="4">
        <v>1605</v>
      </c>
      <c r="AS1606" s="4">
        <f>ROWS($D$2:D1606)</f>
        <v>1605</v>
      </c>
      <c r="AT1606" s="4" t="str">
        <f>IF(D1606=PUBLIC!$C$15,AS1606,"")</f>
        <v/>
      </c>
      <c r="AU1606" s="4" t="str">
        <f t="shared" si="25"/>
        <v/>
      </c>
      <c r="AV1606"/>
      <c r="AW1606"/>
      <c r="AX1606"/>
    </row>
    <row r="1607" spans="1:50" x14ac:dyDescent="0.25">
      <c r="A1607">
        <v>47</v>
      </c>
      <c r="B1607">
        <v>47077</v>
      </c>
      <c r="C1607" s="99" t="s">
        <v>2180</v>
      </c>
      <c r="D1607" s="1" t="s">
        <v>1739</v>
      </c>
      <c r="E1607">
        <v>1.75</v>
      </c>
      <c r="F1607" s="1">
        <v>1.5670647607780448</v>
      </c>
      <c r="G1607" s="1">
        <v>12.3378</v>
      </c>
      <c r="H1607">
        <v>-0.75</v>
      </c>
      <c r="I1607" s="1">
        <v>-0.81688310561735389</v>
      </c>
      <c r="J1607" s="1">
        <v>0.01</v>
      </c>
      <c r="K1607">
        <v>-0.25</v>
      </c>
      <c r="L1607">
        <v>-0.48426747923955454</v>
      </c>
      <c r="M1607">
        <v>4.1101999999999999</v>
      </c>
      <c r="N1607">
        <v>27952</v>
      </c>
      <c r="O1607">
        <v>16.725000000000001</v>
      </c>
      <c r="P1607">
        <v>2.157</v>
      </c>
      <c r="Q1607">
        <v>7.8710000000000004</v>
      </c>
      <c r="R1607">
        <v>2.1720000000000002</v>
      </c>
      <c r="S1607">
        <v>6</v>
      </c>
      <c r="T1607">
        <v>4.6997999999999998</v>
      </c>
      <c r="U1607">
        <v>20.684000000000001</v>
      </c>
      <c r="V1607">
        <v>723.47</v>
      </c>
      <c r="W1607">
        <v>31.84</v>
      </c>
      <c r="X1607">
        <v>2.504</v>
      </c>
      <c r="Y1607">
        <v>582.54999999999995</v>
      </c>
      <c r="Z1607">
        <v>6.7102000000000004</v>
      </c>
      <c r="AA1607">
        <v>6.0872999999999999</v>
      </c>
      <c r="AB1607">
        <v>3.5394999999999999</v>
      </c>
      <c r="AC1607">
        <v>145.167</v>
      </c>
      <c r="AD1607">
        <v>5.2050000000000001</v>
      </c>
      <c r="AE1607">
        <v>26.474</v>
      </c>
      <c r="AF1607">
        <v>21.108000000000001</v>
      </c>
      <c r="AG1607">
        <v>4.29</v>
      </c>
      <c r="AH1607">
        <v>121.279</v>
      </c>
      <c r="AI1607">
        <v>1.5740000000000001</v>
      </c>
      <c r="AJ1607">
        <v>0.13400000000000001</v>
      </c>
      <c r="AK1607">
        <v>7.9790000000000001</v>
      </c>
      <c r="AL1607">
        <v>20.661999999999999</v>
      </c>
      <c r="AM1607">
        <v>6.351</v>
      </c>
      <c r="AN1607">
        <v>6.5523999999999996</v>
      </c>
      <c r="AO1607">
        <v>5.2930799999999998</v>
      </c>
      <c r="AP1607">
        <v>5</v>
      </c>
      <c r="AQ1607">
        <v>3</v>
      </c>
      <c r="AR1607" s="4">
        <v>1606</v>
      </c>
      <c r="AS1607" s="4">
        <f>ROWS($D$2:D1607)</f>
        <v>1606</v>
      </c>
      <c r="AT1607" s="4" t="str">
        <f>IF(D1607=PUBLIC!$C$15,AS1607,"")</f>
        <v/>
      </c>
      <c r="AU1607" s="4" t="str">
        <f t="shared" si="25"/>
        <v/>
      </c>
      <c r="AV1607"/>
      <c r="AW1607"/>
      <c r="AX1607"/>
    </row>
    <row r="1608" spans="1:50" x14ac:dyDescent="0.25">
      <c r="A1608">
        <v>47</v>
      </c>
      <c r="B1608">
        <v>47079</v>
      </c>
      <c r="C1608" s="99" t="s">
        <v>2180</v>
      </c>
      <c r="D1608" s="1" t="s">
        <v>1740</v>
      </c>
      <c r="E1608">
        <v>0.75</v>
      </c>
      <c r="F1608" s="1">
        <v>0.72139920759665599</v>
      </c>
      <c r="G1608" s="1">
        <v>8.4887999999999995</v>
      </c>
      <c r="H1608">
        <v>-0.75</v>
      </c>
      <c r="I1608" s="1">
        <v>-0.81688310561735389</v>
      </c>
      <c r="J1608" s="1">
        <v>0.01</v>
      </c>
      <c r="K1608">
        <v>-0.5</v>
      </c>
      <c r="L1608">
        <v>-0.61822288028938155</v>
      </c>
      <c r="M1608">
        <v>3.0072999999999999</v>
      </c>
      <c r="N1608">
        <v>32291</v>
      </c>
      <c r="O1608">
        <v>21.477</v>
      </c>
      <c r="P1608">
        <v>2.202</v>
      </c>
      <c r="Q1608">
        <v>8.6</v>
      </c>
      <c r="R1608">
        <v>1.536</v>
      </c>
      <c r="S1608">
        <v>8</v>
      </c>
      <c r="T1608">
        <v>0.01</v>
      </c>
      <c r="U1608">
        <v>19.388000000000002</v>
      </c>
      <c r="V1608">
        <v>844.43</v>
      </c>
      <c r="W1608">
        <v>52.956000000000003</v>
      </c>
      <c r="X1608">
        <v>8.0519999999999996</v>
      </c>
      <c r="Y1608">
        <v>736.79</v>
      </c>
      <c r="Z1608">
        <v>12.595800000000001</v>
      </c>
      <c r="AA1608">
        <v>9.9312000000000005</v>
      </c>
      <c r="AB1608">
        <v>0.01</v>
      </c>
      <c r="AC1608">
        <v>196.19900000000001</v>
      </c>
      <c r="AD1608">
        <v>5.4349999999999996</v>
      </c>
      <c r="AE1608">
        <v>24.774999999999999</v>
      </c>
      <c r="AF1608">
        <v>42.116999999999997</v>
      </c>
      <c r="AG1608">
        <v>4.34</v>
      </c>
      <c r="AH1608">
        <v>16.103999999999999</v>
      </c>
      <c r="AI1608">
        <v>2.3969999999999998</v>
      </c>
      <c r="AJ1608">
        <v>0.84099999999999997</v>
      </c>
      <c r="AK1608">
        <v>5.6660000000000004</v>
      </c>
      <c r="AL1608">
        <v>16.492000000000001</v>
      </c>
      <c r="AM1608">
        <v>6.125</v>
      </c>
      <c r="AN1608">
        <v>3.6028333333333</v>
      </c>
      <c r="AO1608">
        <v>6.9753499999999997</v>
      </c>
      <c r="AP1608">
        <v>5</v>
      </c>
      <c r="AQ1608">
        <v>3</v>
      </c>
      <c r="AR1608" s="4">
        <v>1607</v>
      </c>
      <c r="AS1608" s="4">
        <f>ROWS($D$2:D1608)</f>
        <v>1607</v>
      </c>
      <c r="AT1608" s="4" t="str">
        <f>IF(D1608=PUBLIC!$C$15,AS1608,"")</f>
        <v/>
      </c>
      <c r="AU1608" s="4" t="str">
        <f t="shared" si="25"/>
        <v/>
      </c>
      <c r="AV1608"/>
      <c r="AW1608"/>
      <c r="AX1608"/>
    </row>
    <row r="1609" spans="1:50" x14ac:dyDescent="0.25">
      <c r="A1609">
        <v>47</v>
      </c>
      <c r="B1609">
        <v>47083</v>
      </c>
      <c r="C1609" s="99" t="s">
        <v>2180</v>
      </c>
      <c r="D1609" s="1" t="s">
        <v>1741</v>
      </c>
      <c r="E1609">
        <v>0.01</v>
      </c>
      <c r="F1609" s="1">
        <v>-0.14650104394325611</v>
      </c>
      <c r="G1609" s="1">
        <v>4.5385999999999997</v>
      </c>
      <c r="H1609">
        <v>-0.75</v>
      </c>
      <c r="I1609" s="1">
        <v>-0.81688310561735389</v>
      </c>
      <c r="J1609" s="1">
        <v>0.01</v>
      </c>
      <c r="K1609">
        <v>1</v>
      </c>
      <c r="L1609">
        <v>0.82237156735944728</v>
      </c>
      <c r="M1609">
        <v>14.8682</v>
      </c>
      <c r="N1609">
        <v>8234</v>
      </c>
      <c r="O1609">
        <v>19.516999999999999</v>
      </c>
      <c r="P1609">
        <v>2.089</v>
      </c>
      <c r="Q1609">
        <v>2.903</v>
      </c>
      <c r="R1609">
        <v>2.66</v>
      </c>
      <c r="S1609">
        <v>4</v>
      </c>
      <c r="T1609">
        <v>0.01</v>
      </c>
      <c r="U1609">
        <v>20.9</v>
      </c>
      <c r="V1609">
        <v>158.47</v>
      </c>
      <c r="W1609">
        <v>25.504000000000001</v>
      </c>
      <c r="X1609">
        <v>0.01</v>
      </c>
      <c r="Y1609">
        <v>462.16</v>
      </c>
      <c r="Z1609">
        <v>14.1073</v>
      </c>
      <c r="AA1609">
        <v>15.352600000000001</v>
      </c>
      <c r="AB1609">
        <v>0.01</v>
      </c>
      <c r="AC1609">
        <v>150.49799999999999</v>
      </c>
      <c r="AD1609">
        <v>4.7359999999999998</v>
      </c>
      <c r="AE1609">
        <v>38.863</v>
      </c>
      <c r="AF1609">
        <v>26.718</v>
      </c>
      <c r="AG1609">
        <v>0.01</v>
      </c>
      <c r="AH1609">
        <v>4.8579999999999997</v>
      </c>
      <c r="AI1609">
        <v>2.2240000000000002</v>
      </c>
      <c r="AJ1609">
        <v>0.01</v>
      </c>
      <c r="AK1609">
        <v>11.154999999999999</v>
      </c>
      <c r="AL1609">
        <v>23.388999999999999</v>
      </c>
      <c r="AM1609">
        <v>3.0089999999999999</v>
      </c>
      <c r="AN1609">
        <v>5.9272999999999998</v>
      </c>
      <c r="AO1609">
        <v>10.809659999999999</v>
      </c>
      <c r="AP1609">
        <v>5</v>
      </c>
      <c r="AQ1609">
        <v>3</v>
      </c>
      <c r="AR1609" s="4">
        <v>1608</v>
      </c>
      <c r="AS1609" s="4">
        <f>ROWS($D$2:D1609)</f>
        <v>1608</v>
      </c>
      <c r="AT1609" s="4" t="str">
        <f>IF(D1609=PUBLIC!$C$15,AS1609,"")</f>
        <v/>
      </c>
      <c r="AU1609" s="4" t="str">
        <f t="shared" si="25"/>
        <v/>
      </c>
      <c r="AV1609"/>
      <c r="AW1609"/>
      <c r="AX1609"/>
    </row>
    <row r="1610" spans="1:50" x14ac:dyDescent="0.25">
      <c r="A1610">
        <v>47</v>
      </c>
      <c r="B1610">
        <v>47085</v>
      </c>
      <c r="C1610" s="99" t="s">
        <v>2180</v>
      </c>
      <c r="D1610" s="1" t="s">
        <v>1742</v>
      </c>
      <c r="E1610">
        <v>0.25</v>
      </c>
      <c r="F1610" s="1">
        <v>0.22300800446943797</v>
      </c>
      <c r="G1610" s="1">
        <v>6.2203999999999997</v>
      </c>
      <c r="H1610">
        <v>-0.75</v>
      </c>
      <c r="I1610" s="1">
        <v>-0.81688310561735389</v>
      </c>
      <c r="J1610" s="1">
        <v>0.01</v>
      </c>
      <c r="K1610">
        <v>0.01</v>
      </c>
      <c r="L1610">
        <v>-0.1587129802152038</v>
      </c>
      <c r="M1610">
        <v>6.7906000000000004</v>
      </c>
      <c r="N1610">
        <v>18216</v>
      </c>
      <c r="O1610">
        <v>18.757999999999999</v>
      </c>
      <c r="P1610">
        <v>2.125</v>
      </c>
      <c r="Q1610">
        <v>3.36</v>
      </c>
      <c r="R1610">
        <v>1.3180000000000001</v>
      </c>
      <c r="S1610">
        <v>4</v>
      </c>
      <c r="T1610">
        <v>2.5156999999999998</v>
      </c>
      <c r="U1610">
        <v>18.481000000000002</v>
      </c>
      <c r="V1610">
        <v>427.73</v>
      </c>
      <c r="W1610">
        <v>59.289000000000001</v>
      </c>
      <c r="X1610">
        <v>7.6859999999999999</v>
      </c>
      <c r="Y1610">
        <v>711.15</v>
      </c>
      <c r="Z1610">
        <v>3.1497000000000002</v>
      </c>
      <c r="AA1610">
        <v>0.01</v>
      </c>
      <c r="AB1610">
        <v>0.01</v>
      </c>
      <c r="AC1610">
        <v>143.999</v>
      </c>
      <c r="AD1610">
        <v>4.5019999999999998</v>
      </c>
      <c r="AE1610">
        <v>18.664999999999999</v>
      </c>
      <c r="AF1610">
        <v>27.448</v>
      </c>
      <c r="AG1610">
        <v>0.01</v>
      </c>
      <c r="AH1610">
        <v>27.448</v>
      </c>
      <c r="AI1610">
        <v>1.488</v>
      </c>
      <c r="AJ1610">
        <v>0.01</v>
      </c>
      <c r="AK1610">
        <v>11.234999999999999</v>
      </c>
      <c r="AL1610">
        <v>20.222999999999999</v>
      </c>
      <c r="AM1610">
        <v>4.694</v>
      </c>
      <c r="AN1610">
        <v>6.8749200000000004</v>
      </c>
      <c r="AO1610">
        <v>10.08018</v>
      </c>
      <c r="AP1610">
        <v>5</v>
      </c>
      <c r="AQ1610">
        <v>3</v>
      </c>
      <c r="AR1610" s="4">
        <v>1609</v>
      </c>
      <c r="AS1610" s="4">
        <f>ROWS($D$2:D1610)</f>
        <v>1609</v>
      </c>
      <c r="AT1610" s="4" t="str">
        <f>IF(D1610=PUBLIC!$C$15,AS1610,"")</f>
        <v/>
      </c>
      <c r="AU1610" s="4" t="str">
        <f t="shared" si="25"/>
        <v/>
      </c>
      <c r="AV1610"/>
      <c r="AW1610"/>
      <c r="AX1610"/>
    </row>
    <row r="1611" spans="1:50" x14ac:dyDescent="0.25">
      <c r="A1611">
        <v>47</v>
      </c>
      <c r="B1611">
        <v>47087</v>
      </c>
      <c r="C1611" s="99" t="s">
        <v>2180</v>
      </c>
      <c r="D1611" s="1" t="s">
        <v>1743</v>
      </c>
      <c r="E1611">
        <v>2.25</v>
      </c>
      <c r="F1611" s="1">
        <v>2.1956563813683156</v>
      </c>
      <c r="G1611" s="1">
        <v>15.1988</v>
      </c>
      <c r="H1611">
        <v>0.25</v>
      </c>
      <c r="I1611" s="1">
        <v>0.24086628319373454</v>
      </c>
      <c r="J1611" s="1">
        <v>4.1824000000000003</v>
      </c>
      <c r="K1611">
        <v>0.5</v>
      </c>
      <c r="L1611">
        <v>0.30789003385055058</v>
      </c>
      <c r="M1611">
        <v>10.632300000000001</v>
      </c>
      <c r="N1611">
        <v>11526</v>
      </c>
      <c r="O1611">
        <v>20.457999999999998</v>
      </c>
      <c r="P1611">
        <v>1.8480000000000001</v>
      </c>
      <c r="Q1611">
        <v>0.46</v>
      </c>
      <c r="R1611">
        <v>1.7789999999999999</v>
      </c>
      <c r="S1611">
        <v>3</v>
      </c>
      <c r="T1611">
        <v>0.01</v>
      </c>
      <c r="U1611">
        <v>25.009</v>
      </c>
      <c r="V1611">
        <v>421.58</v>
      </c>
      <c r="W1611">
        <v>3.47</v>
      </c>
      <c r="X1611">
        <v>0.01</v>
      </c>
      <c r="Y1611">
        <v>372.75</v>
      </c>
      <c r="Z1611">
        <v>0.01</v>
      </c>
      <c r="AA1611">
        <v>20.5701</v>
      </c>
      <c r="AB1611">
        <v>7.5412999999999997</v>
      </c>
      <c r="AC1611">
        <v>51.6</v>
      </c>
      <c r="AD1611">
        <v>6.4640000000000004</v>
      </c>
      <c r="AE1611">
        <v>20.821999999999999</v>
      </c>
      <c r="AF1611">
        <v>6.9409999999999998</v>
      </c>
      <c r="AG1611">
        <v>0.01</v>
      </c>
      <c r="AH1611">
        <v>1.7350000000000001</v>
      </c>
      <c r="AI1611">
        <v>2.1030000000000002</v>
      </c>
      <c r="AJ1611">
        <v>0.58299999999999996</v>
      </c>
      <c r="AK1611">
        <v>10.922000000000001</v>
      </c>
      <c r="AL1611">
        <v>18.170000000000002</v>
      </c>
      <c r="AM1611">
        <v>5.3220000000000001</v>
      </c>
      <c r="AN1611">
        <v>12.17422</v>
      </c>
      <c r="AO1611">
        <v>10.17126</v>
      </c>
      <c r="AP1611">
        <v>5</v>
      </c>
      <c r="AQ1611">
        <v>3</v>
      </c>
      <c r="AR1611" s="4">
        <v>1610</v>
      </c>
      <c r="AS1611" s="4">
        <f>ROWS($D$2:D1611)</f>
        <v>1610</v>
      </c>
      <c r="AT1611" s="4" t="str">
        <f>IF(D1611=PUBLIC!$C$15,AS1611,"")</f>
        <v/>
      </c>
      <c r="AU1611" s="4" t="str">
        <f t="shared" si="25"/>
        <v/>
      </c>
      <c r="AV1611"/>
      <c r="AW1611"/>
      <c r="AX1611"/>
    </row>
    <row r="1612" spans="1:50" x14ac:dyDescent="0.25">
      <c r="A1612">
        <v>47</v>
      </c>
      <c r="B1612">
        <v>47091</v>
      </c>
      <c r="C1612" s="99" t="s">
        <v>2180</v>
      </c>
      <c r="D1612" s="1" t="s">
        <v>1744</v>
      </c>
      <c r="E1612">
        <v>-0.5</v>
      </c>
      <c r="F1612" s="1">
        <v>-0.69103144326899102</v>
      </c>
      <c r="G1612" s="1">
        <v>2.0602</v>
      </c>
      <c r="H1612">
        <v>-0.75</v>
      </c>
      <c r="I1612" s="1">
        <v>-0.81688310561735389</v>
      </c>
      <c r="J1612" s="1">
        <v>0.01</v>
      </c>
      <c r="K1612">
        <v>-0.5</v>
      </c>
      <c r="L1612">
        <v>-0.62569251231818224</v>
      </c>
      <c r="M1612">
        <v>2.9458000000000002</v>
      </c>
      <c r="N1612">
        <v>17923</v>
      </c>
      <c r="O1612">
        <v>20.565999999999999</v>
      </c>
      <c r="P1612">
        <v>1.802</v>
      </c>
      <c r="Q1612">
        <v>3.8439999999999999</v>
      </c>
      <c r="R1612">
        <v>2.1030000000000002</v>
      </c>
      <c r="S1612">
        <v>6</v>
      </c>
      <c r="T1612">
        <v>0.01</v>
      </c>
      <c r="U1612">
        <v>26.933</v>
      </c>
      <c r="V1612">
        <v>441.76</v>
      </c>
      <c r="W1612">
        <v>28.454999999999998</v>
      </c>
      <c r="X1612">
        <v>1.6739999999999999</v>
      </c>
      <c r="Y1612">
        <v>782.45</v>
      </c>
      <c r="Z1612">
        <v>8.3732000000000006</v>
      </c>
      <c r="AA1612">
        <v>0.01</v>
      </c>
      <c r="AB1612">
        <v>2.0085000000000002</v>
      </c>
      <c r="AC1612">
        <v>121.533</v>
      </c>
      <c r="AD1612">
        <v>6.4720000000000004</v>
      </c>
      <c r="AE1612">
        <v>35.707999999999998</v>
      </c>
      <c r="AF1612">
        <v>15.622</v>
      </c>
      <c r="AG1612">
        <v>7.81</v>
      </c>
      <c r="AH1612">
        <v>1.1160000000000001</v>
      </c>
      <c r="AI1612">
        <v>1.613</v>
      </c>
      <c r="AJ1612">
        <v>0.01</v>
      </c>
      <c r="AK1612">
        <v>11.834</v>
      </c>
      <c r="AL1612">
        <v>16.988</v>
      </c>
      <c r="AM1612">
        <v>3.05</v>
      </c>
      <c r="AN1612">
        <v>6.5436571428571</v>
      </c>
      <c r="AO1612">
        <v>7.7194285714286002</v>
      </c>
      <c r="AP1612">
        <v>5</v>
      </c>
      <c r="AQ1612">
        <v>3</v>
      </c>
      <c r="AR1612" s="4">
        <v>1611</v>
      </c>
      <c r="AS1612" s="4">
        <f>ROWS($D$2:D1612)</f>
        <v>1611</v>
      </c>
      <c r="AT1612" s="4" t="str">
        <f>IF(D1612=PUBLIC!$C$15,AS1612,"")</f>
        <v/>
      </c>
      <c r="AU1612" s="4" t="str">
        <f t="shared" si="25"/>
        <v/>
      </c>
      <c r="AV1612"/>
      <c r="AW1612"/>
      <c r="AX1612"/>
    </row>
    <row r="1613" spans="1:50" x14ac:dyDescent="0.25">
      <c r="A1613">
        <v>47</v>
      </c>
      <c r="B1613">
        <v>47095</v>
      </c>
      <c r="C1613" s="99" t="s">
        <v>2180</v>
      </c>
      <c r="D1613" s="1" t="s">
        <v>1745</v>
      </c>
      <c r="E1613">
        <v>-1</v>
      </c>
      <c r="F1613" s="1">
        <v>-1.1436789290222509</v>
      </c>
      <c r="G1613" s="1">
        <v>0.01</v>
      </c>
      <c r="H1613">
        <v>-0.75</v>
      </c>
      <c r="I1613" s="1">
        <v>-0.81688310561735389</v>
      </c>
      <c r="J1613" s="1">
        <v>0.01</v>
      </c>
      <c r="K1613">
        <v>-0.75</v>
      </c>
      <c r="L1613">
        <v>-0.98348181362617071</v>
      </c>
      <c r="M1613">
        <v>0.01</v>
      </c>
      <c r="N1613">
        <v>7643</v>
      </c>
      <c r="O1613">
        <v>15.073</v>
      </c>
      <c r="P1613">
        <v>2.12</v>
      </c>
      <c r="Q1613">
        <v>28.143000000000001</v>
      </c>
      <c r="R1613">
        <v>2.2370000000000001</v>
      </c>
      <c r="S1613">
        <v>9</v>
      </c>
      <c r="T1613">
        <v>0.01</v>
      </c>
      <c r="U1613">
        <v>29.224</v>
      </c>
      <c r="V1613">
        <v>484.27</v>
      </c>
      <c r="W1613">
        <v>24.859000000000002</v>
      </c>
      <c r="X1613">
        <v>0.01</v>
      </c>
      <c r="Y1613">
        <v>432.38</v>
      </c>
      <c r="Z1613">
        <v>6.8613999999999997</v>
      </c>
      <c r="AA1613">
        <v>0.01</v>
      </c>
      <c r="AB1613">
        <v>4.5831999999999997</v>
      </c>
      <c r="AC1613">
        <v>86.7</v>
      </c>
      <c r="AD1613">
        <v>3.9249999999999998</v>
      </c>
      <c r="AE1613">
        <v>31.401</v>
      </c>
      <c r="AF1613">
        <v>3.9249999999999998</v>
      </c>
      <c r="AG1613">
        <v>0.01</v>
      </c>
      <c r="AH1613">
        <v>3.9249999999999998</v>
      </c>
      <c r="AI1613">
        <v>8.7270000000000003</v>
      </c>
      <c r="AJ1613">
        <v>0.01</v>
      </c>
      <c r="AK1613">
        <v>2.9089999999999998</v>
      </c>
      <c r="AL1613">
        <v>10.977</v>
      </c>
      <c r="AM1613">
        <v>3.238</v>
      </c>
      <c r="AN1613">
        <v>0.61829999999999996</v>
      </c>
      <c r="AO1613">
        <v>3.9910600000000001</v>
      </c>
      <c r="AP1613">
        <v>5</v>
      </c>
      <c r="AQ1613">
        <v>3</v>
      </c>
      <c r="AR1613" s="4">
        <v>1612</v>
      </c>
      <c r="AS1613" s="4">
        <f>ROWS($D$2:D1613)</f>
        <v>1612</v>
      </c>
      <c r="AT1613" s="4" t="str">
        <f>IF(D1613=PUBLIC!$C$15,AS1613,"")</f>
        <v/>
      </c>
      <c r="AU1613" s="4" t="str">
        <f t="shared" si="25"/>
        <v/>
      </c>
      <c r="AV1613"/>
      <c r="AW1613"/>
      <c r="AX1613"/>
    </row>
    <row r="1614" spans="1:50" x14ac:dyDescent="0.25">
      <c r="A1614">
        <v>47</v>
      </c>
      <c r="B1614">
        <v>47097</v>
      </c>
      <c r="C1614" s="99" t="s">
        <v>2180</v>
      </c>
      <c r="D1614" s="1" t="s">
        <v>1746</v>
      </c>
      <c r="E1614">
        <v>-0.75</v>
      </c>
      <c r="F1614" s="1">
        <v>-0.85779168095791647</v>
      </c>
      <c r="G1614" s="1">
        <v>1.3011999999999999</v>
      </c>
      <c r="H1614">
        <v>0.01</v>
      </c>
      <c r="I1614" s="1">
        <v>-0.13325591240406653</v>
      </c>
      <c r="J1614" s="1">
        <v>2.7031000000000001</v>
      </c>
      <c r="K1614">
        <v>0.5</v>
      </c>
      <c r="L1614">
        <v>0.28086575537236891</v>
      </c>
      <c r="M1614">
        <v>10.409800000000001</v>
      </c>
      <c r="N1614">
        <v>27261</v>
      </c>
      <c r="O1614">
        <v>13.891999999999999</v>
      </c>
      <c r="P1614">
        <v>2.3809999999999998</v>
      </c>
      <c r="Q1614">
        <v>34.79</v>
      </c>
      <c r="R1614">
        <v>2.3730000000000002</v>
      </c>
      <c r="S1614">
        <v>4</v>
      </c>
      <c r="T1614">
        <v>0.01</v>
      </c>
      <c r="U1614">
        <v>24.716999999999999</v>
      </c>
      <c r="V1614">
        <v>428.42</v>
      </c>
      <c r="W1614">
        <v>23.477</v>
      </c>
      <c r="X1614">
        <v>0.01</v>
      </c>
      <c r="Y1614">
        <v>659.22</v>
      </c>
      <c r="Z1614">
        <v>4.7</v>
      </c>
      <c r="AA1614">
        <v>6.4584999999999999</v>
      </c>
      <c r="AB1614">
        <v>3.738</v>
      </c>
      <c r="AC1614">
        <v>108.33199999999999</v>
      </c>
      <c r="AD1614">
        <v>4.8419999999999996</v>
      </c>
      <c r="AE1614">
        <v>19.442</v>
      </c>
      <c r="AF1614">
        <v>37.415999999999997</v>
      </c>
      <c r="AG1614">
        <v>10.27</v>
      </c>
      <c r="AH1614">
        <v>31.547000000000001</v>
      </c>
      <c r="AI1614">
        <v>2.6349999999999998</v>
      </c>
      <c r="AJ1614">
        <v>0.01</v>
      </c>
      <c r="AK1614">
        <v>6.16</v>
      </c>
      <c r="AL1614">
        <v>22.367000000000001</v>
      </c>
      <c r="AM1614">
        <v>3.9969999999999999</v>
      </c>
      <c r="AN1614">
        <v>1.5600400000000001</v>
      </c>
      <c r="AO1614">
        <v>6.1665400000000004</v>
      </c>
      <c r="AP1614">
        <v>5</v>
      </c>
      <c r="AQ1614">
        <v>3</v>
      </c>
      <c r="AR1614" s="4">
        <v>1613</v>
      </c>
      <c r="AS1614" s="4">
        <f>ROWS($D$2:D1614)</f>
        <v>1613</v>
      </c>
      <c r="AT1614" s="4" t="str">
        <f>IF(D1614=PUBLIC!$C$15,AS1614,"")</f>
        <v/>
      </c>
      <c r="AU1614" s="4" t="str">
        <f t="shared" si="25"/>
        <v/>
      </c>
      <c r="AV1614"/>
      <c r="AW1614"/>
      <c r="AX1614"/>
    </row>
    <row r="1615" spans="1:50" x14ac:dyDescent="0.25">
      <c r="A1615">
        <v>47</v>
      </c>
      <c r="B1615">
        <v>47099</v>
      </c>
      <c r="C1615" s="99" t="s">
        <v>2180</v>
      </c>
      <c r="D1615" s="1" t="s">
        <v>1747</v>
      </c>
      <c r="E1615">
        <v>1</v>
      </c>
      <c r="F1615" s="1">
        <v>0.8543240347400024</v>
      </c>
      <c r="G1615" s="1">
        <v>9.0937999999999999</v>
      </c>
      <c r="H1615">
        <v>-0.25</v>
      </c>
      <c r="I1615" s="1">
        <v>-0.38396052438006884</v>
      </c>
      <c r="J1615" s="1">
        <v>1.7118</v>
      </c>
      <c r="K1615">
        <v>-0.5</v>
      </c>
      <c r="L1615">
        <v>-0.5792350448219824</v>
      </c>
      <c r="M1615">
        <v>3.3283</v>
      </c>
      <c r="N1615">
        <v>42406</v>
      </c>
      <c r="O1615">
        <v>17.427</v>
      </c>
      <c r="P1615">
        <v>1.903</v>
      </c>
      <c r="Q1615">
        <v>1.8440000000000001</v>
      </c>
      <c r="R1615">
        <v>2.085</v>
      </c>
      <c r="S1615">
        <v>3</v>
      </c>
      <c r="T1615">
        <v>0.01</v>
      </c>
      <c r="U1615">
        <v>19.478999999999999</v>
      </c>
      <c r="V1615">
        <v>512.05999999999995</v>
      </c>
      <c r="W1615">
        <v>35.372</v>
      </c>
      <c r="X1615">
        <v>3.5369999999999999</v>
      </c>
      <c r="Y1615">
        <v>716.27</v>
      </c>
      <c r="Z1615">
        <v>5.4516</v>
      </c>
      <c r="AA1615">
        <v>15.484</v>
      </c>
      <c r="AB1615">
        <v>0.97419999999999995</v>
      </c>
      <c r="AC1615">
        <v>152.53299999999999</v>
      </c>
      <c r="AD1615">
        <v>5.2350000000000003</v>
      </c>
      <c r="AE1615">
        <v>22.873999999999999</v>
      </c>
      <c r="AF1615">
        <v>50.7</v>
      </c>
      <c r="AG1615">
        <v>8.02</v>
      </c>
      <c r="AH1615">
        <v>12.734</v>
      </c>
      <c r="AI1615">
        <v>2.1890000000000001</v>
      </c>
      <c r="AJ1615">
        <v>0.01</v>
      </c>
      <c r="AK1615">
        <v>8.5679999999999996</v>
      </c>
      <c r="AL1615">
        <v>19.100000000000001</v>
      </c>
      <c r="AM1615">
        <v>6.0019999999999998</v>
      </c>
      <c r="AN1615">
        <v>5.5077999999999996</v>
      </c>
      <c r="AO1615">
        <v>5.1945199999999998</v>
      </c>
      <c r="AP1615">
        <v>5</v>
      </c>
      <c r="AQ1615">
        <v>3</v>
      </c>
      <c r="AR1615" s="4">
        <v>1614</v>
      </c>
      <c r="AS1615" s="4">
        <f>ROWS($D$2:D1615)</f>
        <v>1614</v>
      </c>
      <c r="AT1615" s="4" t="str">
        <f>IF(D1615=PUBLIC!$C$15,AS1615,"")</f>
        <v/>
      </c>
      <c r="AU1615" s="4" t="str">
        <f t="shared" si="25"/>
        <v/>
      </c>
      <c r="AV1615"/>
      <c r="AW1615"/>
      <c r="AX1615"/>
    </row>
    <row r="1616" spans="1:50" x14ac:dyDescent="0.25">
      <c r="A1616">
        <v>47</v>
      </c>
      <c r="B1616">
        <v>47101</v>
      </c>
      <c r="C1616" s="99" t="s">
        <v>2180</v>
      </c>
      <c r="D1616" s="1" t="s">
        <v>1748</v>
      </c>
      <c r="E1616">
        <v>-0.25</v>
      </c>
      <c r="F1616" s="1">
        <v>-0.43744163254361851</v>
      </c>
      <c r="G1616" s="1">
        <v>3.2143999999999999</v>
      </c>
      <c r="H1616">
        <v>-0.75</v>
      </c>
      <c r="I1616" s="1">
        <v>-0.81688310561735389</v>
      </c>
      <c r="J1616" s="1">
        <v>0.01</v>
      </c>
      <c r="K1616">
        <v>-0.5</v>
      </c>
      <c r="L1616">
        <v>-0.51985450662880051</v>
      </c>
      <c r="M1616">
        <v>3.8172000000000001</v>
      </c>
      <c r="N1616">
        <v>11907</v>
      </c>
      <c r="O1616">
        <v>19.283000000000001</v>
      </c>
      <c r="P1616">
        <v>2.2090000000000001</v>
      </c>
      <c r="Q1616">
        <v>1.621</v>
      </c>
      <c r="R1616">
        <v>2.738</v>
      </c>
      <c r="S1616">
        <v>4</v>
      </c>
      <c r="T1616">
        <v>0.01</v>
      </c>
      <c r="U1616">
        <v>20.393000000000001</v>
      </c>
      <c r="V1616">
        <v>715.77</v>
      </c>
      <c r="W1616">
        <v>34.433999999999997</v>
      </c>
      <c r="X1616">
        <v>34.433999999999997</v>
      </c>
      <c r="Y1616">
        <v>410.73</v>
      </c>
      <c r="Z1616">
        <v>5.8129</v>
      </c>
      <c r="AA1616">
        <v>10.918699999999999</v>
      </c>
      <c r="AB1616">
        <v>3.3826000000000001</v>
      </c>
      <c r="AC1616">
        <v>158.69999999999999</v>
      </c>
      <c r="AD1616">
        <v>4.8710000000000004</v>
      </c>
      <c r="AE1616">
        <v>18.477</v>
      </c>
      <c r="AF1616">
        <v>20.155999999999999</v>
      </c>
      <c r="AG1616">
        <v>10.08</v>
      </c>
      <c r="AH1616">
        <v>57.948999999999998</v>
      </c>
      <c r="AI1616">
        <v>1.758</v>
      </c>
      <c r="AJ1616">
        <v>0.47599999999999998</v>
      </c>
      <c r="AK1616">
        <v>9.2859999999999996</v>
      </c>
      <c r="AL1616">
        <v>17.579999999999998</v>
      </c>
      <c r="AM1616">
        <v>5.3360000000000003</v>
      </c>
      <c r="AN1616">
        <v>6.5963399999999996</v>
      </c>
      <c r="AO1616">
        <v>7.0082000000000004</v>
      </c>
      <c r="AP1616">
        <v>5</v>
      </c>
      <c r="AQ1616">
        <v>3</v>
      </c>
      <c r="AR1616" s="4">
        <v>1615</v>
      </c>
      <c r="AS1616" s="4">
        <f>ROWS($D$2:D1616)</f>
        <v>1615</v>
      </c>
      <c r="AT1616" s="4" t="str">
        <f>IF(D1616=PUBLIC!$C$15,AS1616,"")</f>
        <v/>
      </c>
      <c r="AU1616" s="4" t="str">
        <f t="shared" si="25"/>
        <v/>
      </c>
      <c r="AV1616"/>
      <c r="AW1616"/>
      <c r="AX1616"/>
    </row>
    <row r="1617" spans="1:50" x14ac:dyDescent="0.25">
      <c r="A1617">
        <v>47</v>
      </c>
      <c r="B1617">
        <v>47103</v>
      </c>
      <c r="C1617" s="99" t="s">
        <v>2180</v>
      </c>
      <c r="D1617" s="1" t="s">
        <v>1749</v>
      </c>
      <c r="E1617">
        <v>0.75</v>
      </c>
      <c r="F1617" s="1">
        <v>0.56408651960552225</v>
      </c>
      <c r="G1617" s="1">
        <v>7.7728000000000002</v>
      </c>
      <c r="H1617">
        <v>-0.25</v>
      </c>
      <c r="I1617" s="1">
        <v>-0.45866862725277235</v>
      </c>
      <c r="J1617" s="1">
        <v>1.4164000000000001</v>
      </c>
      <c r="K1617">
        <v>0.01</v>
      </c>
      <c r="L1617">
        <v>-9.8652280406391235E-2</v>
      </c>
      <c r="M1617">
        <v>7.2850999999999999</v>
      </c>
      <c r="N1617">
        <v>33582</v>
      </c>
      <c r="O1617">
        <v>18.331</v>
      </c>
      <c r="P1617">
        <v>3.121</v>
      </c>
      <c r="Q1617">
        <v>5.1070000000000002</v>
      </c>
      <c r="R1617">
        <v>4.2759999999999998</v>
      </c>
      <c r="S1617">
        <v>6</v>
      </c>
      <c r="T1617">
        <v>0.01</v>
      </c>
      <c r="U1617">
        <v>18.52</v>
      </c>
      <c r="V1617">
        <v>508.36</v>
      </c>
      <c r="W1617">
        <v>43.773000000000003</v>
      </c>
      <c r="X1617">
        <v>4.4669999999999996</v>
      </c>
      <c r="Y1617">
        <v>747.84</v>
      </c>
      <c r="Z1617">
        <v>4.4032999999999998</v>
      </c>
      <c r="AA1617">
        <v>7.5449999999999999</v>
      </c>
      <c r="AB1617">
        <v>0.01</v>
      </c>
      <c r="AC1617">
        <v>113.134</v>
      </c>
      <c r="AD1617">
        <v>4.1840000000000002</v>
      </c>
      <c r="AE1617">
        <v>23.227</v>
      </c>
      <c r="AF1617">
        <v>34.840000000000003</v>
      </c>
      <c r="AG1617">
        <v>6.25</v>
      </c>
      <c r="AH1617">
        <v>14.888999999999999</v>
      </c>
      <c r="AI1617">
        <v>2.4489999999999998</v>
      </c>
      <c r="AJ1617">
        <v>0.01</v>
      </c>
      <c r="AK1617">
        <v>7.6829999999999998</v>
      </c>
      <c r="AL1617">
        <v>25.484000000000002</v>
      </c>
      <c r="AM1617">
        <v>3.0630000000000002</v>
      </c>
      <c r="AN1617">
        <v>5.3924857142856997</v>
      </c>
      <c r="AO1617">
        <v>4.5670857142857004</v>
      </c>
      <c r="AP1617">
        <v>5</v>
      </c>
      <c r="AQ1617">
        <v>3</v>
      </c>
      <c r="AR1617" s="4">
        <v>1616</v>
      </c>
      <c r="AS1617" s="4">
        <f>ROWS($D$2:D1617)</f>
        <v>1616</v>
      </c>
      <c r="AT1617" s="4" t="str">
        <f>IF(D1617=PUBLIC!$C$15,AS1617,"")</f>
        <v/>
      </c>
      <c r="AU1617" s="4" t="str">
        <f t="shared" si="25"/>
        <v/>
      </c>
      <c r="AV1617"/>
      <c r="AW1617"/>
      <c r="AX1617"/>
    </row>
    <row r="1618" spans="1:50" x14ac:dyDescent="0.25">
      <c r="A1618">
        <v>47</v>
      </c>
      <c r="B1618">
        <v>47107</v>
      </c>
      <c r="C1618" s="99" t="s">
        <v>2180</v>
      </c>
      <c r="D1618" s="1" t="s">
        <v>1750</v>
      </c>
      <c r="E1618">
        <v>0.5</v>
      </c>
      <c r="F1618" s="1">
        <v>0.41165140378394571</v>
      </c>
      <c r="G1618" s="1">
        <v>7.0789999999999997</v>
      </c>
      <c r="H1618">
        <v>-0.5</v>
      </c>
      <c r="I1618" s="1">
        <v>-0.71943885363071647</v>
      </c>
      <c r="J1618" s="1">
        <v>0.38529999999999998</v>
      </c>
      <c r="K1618">
        <v>-0.5</v>
      </c>
      <c r="L1618">
        <v>-0.62908117465319924</v>
      </c>
      <c r="M1618">
        <v>2.9178999999999999</v>
      </c>
      <c r="N1618">
        <v>52606</v>
      </c>
      <c r="O1618">
        <v>18.669</v>
      </c>
      <c r="P1618">
        <v>3.5590000000000002</v>
      </c>
      <c r="Q1618">
        <v>3.76</v>
      </c>
      <c r="R1618">
        <v>2.8719999999999999</v>
      </c>
      <c r="S1618">
        <v>5</v>
      </c>
      <c r="T1618">
        <v>5.8608000000000002</v>
      </c>
      <c r="U1618">
        <v>19.484999999999999</v>
      </c>
      <c r="V1618">
        <v>573</v>
      </c>
      <c r="W1618">
        <v>63.871000000000002</v>
      </c>
      <c r="X1618">
        <v>14.827</v>
      </c>
      <c r="Y1618">
        <v>765.34</v>
      </c>
      <c r="Z1618">
        <v>21.572800000000001</v>
      </c>
      <c r="AA1618">
        <v>1.5076000000000001</v>
      </c>
      <c r="AB1618">
        <v>0.78349999999999997</v>
      </c>
      <c r="AC1618">
        <v>173.46700000000001</v>
      </c>
      <c r="AD1618">
        <v>5.2089999999999996</v>
      </c>
      <c r="AE1618">
        <v>29.084</v>
      </c>
      <c r="AF1618">
        <v>50.183999999999997</v>
      </c>
      <c r="AG1618">
        <v>12.74</v>
      </c>
      <c r="AH1618">
        <v>29.274000000000001</v>
      </c>
      <c r="AI1618">
        <v>1.28</v>
      </c>
      <c r="AJ1618">
        <v>0.01</v>
      </c>
      <c r="AK1618">
        <v>7.8040000000000003</v>
      </c>
      <c r="AL1618">
        <v>26.728000000000002</v>
      </c>
      <c r="AM1618">
        <v>3.2669999999999999</v>
      </c>
      <c r="AN1618">
        <v>9.0568333333332998</v>
      </c>
      <c r="AO1618">
        <v>8.9746833333332994</v>
      </c>
      <c r="AP1618">
        <v>5</v>
      </c>
      <c r="AQ1618">
        <v>3</v>
      </c>
      <c r="AR1618" s="4">
        <v>1617</v>
      </c>
      <c r="AS1618" s="4">
        <f>ROWS($D$2:D1618)</f>
        <v>1617</v>
      </c>
      <c r="AT1618" s="4" t="str">
        <f>IF(D1618=PUBLIC!$C$15,AS1618,"")</f>
        <v/>
      </c>
      <c r="AU1618" s="4" t="str">
        <f t="shared" si="25"/>
        <v/>
      </c>
      <c r="AV1618"/>
      <c r="AW1618"/>
      <c r="AX1618"/>
    </row>
    <row r="1619" spans="1:50" x14ac:dyDescent="0.25">
      <c r="A1619">
        <v>47</v>
      </c>
      <c r="B1619">
        <v>47109</v>
      </c>
      <c r="C1619" s="99" t="s">
        <v>2180</v>
      </c>
      <c r="D1619" s="1" t="s">
        <v>1751</v>
      </c>
      <c r="E1619">
        <v>0.5</v>
      </c>
      <c r="F1619" s="1">
        <v>0.39196534673924521</v>
      </c>
      <c r="G1619" s="1">
        <v>6.9893999999999998</v>
      </c>
      <c r="H1619">
        <v>-0.75</v>
      </c>
      <c r="I1619" s="1">
        <v>-0.81688310561735389</v>
      </c>
      <c r="J1619" s="1">
        <v>0.01</v>
      </c>
      <c r="K1619">
        <v>-0.75</v>
      </c>
      <c r="L1619">
        <v>-0.98348181362617071</v>
      </c>
      <c r="M1619">
        <v>0.01</v>
      </c>
      <c r="N1619">
        <v>26057</v>
      </c>
      <c r="O1619">
        <v>19.763999999999999</v>
      </c>
      <c r="P1619">
        <v>1.88</v>
      </c>
      <c r="Q1619">
        <v>6.0250000000000004</v>
      </c>
      <c r="R1619">
        <v>1.9650000000000001</v>
      </c>
      <c r="S1619">
        <v>6</v>
      </c>
      <c r="T1619">
        <v>0.01</v>
      </c>
      <c r="U1619">
        <v>23.07</v>
      </c>
      <c r="V1619">
        <v>435.11</v>
      </c>
      <c r="W1619">
        <v>41.831000000000003</v>
      </c>
      <c r="X1619">
        <v>1.919</v>
      </c>
      <c r="Y1619">
        <v>711.95</v>
      </c>
      <c r="Z1619">
        <v>11.3629</v>
      </c>
      <c r="AA1619">
        <v>13.6953</v>
      </c>
      <c r="AB1619">
        <v>2.8494000000000002</v>
      </c>
      <c r="AC1619">
        <v>183.167</v>
      </c>
      <c r="AD1619">
        <v>6.351</v>
      </c>
      <c r="AE1619">
        <v>21.491</v>
      </c>
      <c r="AF1619">
        <v>38.377000000000002</v>
      </c>
      <c r="AG1619">
        <v>5.76</v>
      </c>
      <c r="AH1619">
        <v>36.075000000000003</v>
      </c>
      <c r="AI1619">
        <v>1.732</v>
      </c>
      <c r="AJ1619">
        <v>0.35499999999999998</v>
      </c>
      <c r="AK1619">
        <v>5.4409999999999998</v>
      </c>
      <c r="AL1619">
        <v>21.440999999999999</v>
      </c>
      <c r="AM1619">
        <v>5.13</v>
      </c>
      <c r="AN1619">
        <v>7.2343250000000001</v>
      </c>
      <c r="AO1619">
        <v>3.3584499999999999</v>
      </c>
      <c r="AP1619">
        <v>5</v>
      </c>
      <c r="AQ1619">
        <v>3</v>
      </c>
      <c r="AR1619" s="4">
        <v>1618</v>
      </c>
      <c r="AS1619" s="4">
        <f>ROWS($D$2:D1619)</f>
        <v>1618</v>
      </c>
      <c r="AT1619" s="4" t="str">
        <f>IF(D1619=PUBLIC!$C$15,AS1619,"")</f>
        <v/>
      </c>
      <c r="AU1619" s="4" t="str">
        <f t="shared" si="25"/>
        <v/>
      </c>
      <c r="AV1619"/>
      <c r="AW1619"/>
      <c r="AX1619"/>
    </row>
    <row r="1620" spans="1:50" x14ac:dyDescent="0.25">
      <c r="A1620">
        <v>47</v>
      </c>
      <c r="B1620">
        <v>47117</v>
      </c>
      <c r="C1620" s="99" t="s">
        <v>2180</v>
      </c>
      <c r="D1620" s="1" t="s">
        <v>1752</v>
      </c>
      <c r="E1620">
        <v>1.5</v>
      </c>
      <c r="F1620" s="1">
        <v>1.3804646687237572</v>
      </c>
      <c r="G1620" s="1">
        <v>11.4885</v>
      </c>
      <c r="H1620">
        <v>0.01</v>
      </c>
      <c r="I1620" s="1">
        <v>-8.2371449648521639E-2</v>
      </c>
      <c r="J1620" s="1">
        <v>2.9043000000000001</v>
      </c>
      <c r="K1620">
        <v>0.01</v>
      </c>
      <c r="L1620">
        <v>-2.6798064012268811E-2</v>
      </c>
      <c r="M1620">
        <v>7.8766999999999996</v>
      </c>
      <c r="N1620">
        <v>31335</v>
      </c>
      <c r="O1620">
        <v>15.066000000000001</v>
      </c>
      <c r="P1620">
        <v>4.8280000000000003</v>
      </c>
      <c r="Q1620">
        <v>7.1959999999999997</v>
      </c>
      <c r="R1620">
        <v>2.125</v>
      </c>
      <c r="S1620">
        <v>3</v>
      </c>
      <c r="T1620">
        <v>3.4068999999999998</v>
      </c>
      <c r="U1620">
        <v>15.071</v>
      </c>
      <c r="V1620">
        <v>389.45</v>
      </c>
      <c r="W1620">
        <v>30.318000000000001</v>
      </c>
      <c r="X1620">
        <v>4.7869999999999999</v>
      </c>
      <c r="Y1620">
        <v>526.38</v>
      </c>
      <c r="Z1620">
        <v>3.7427999999999999</v>
      </c>
      <c r="AA1620">
        <v>10.389099999999999</v>
      </c>
      <c r="AB1620">
        <v>2.1753999999999998</v>
      </c>
      <c r="AC1620">
        <v>136.535</v>
      </c>
      <c r="AD1620">
        <v>4.3879999999999999</v>
      </c>
      <c r="AE1620">
        <v>21.062999999999999</v>
      </c>
      <c r="AF1620">
        <v>14.999000000000001</v>
      </c>
      <c r="AG1620">
        <v>4.1500000000000004</v>
      </c>
      <c r="AH1620">
        <v>11.17</v>
      </c>
      <c r="AI1620">
        <v>1.2769999999999999</v>
      </c>
      <c r="AJ1620">
        <v>0.10199999999999999</v>
      </c>
      <c r="AK1620">
        <v>6.65</v>
      </c>
      <c r="AL1620">
        <v>26.279</v>
      </c>
      <c r="AM1620">
        <v>4.4969999999999999</v>
      </c>
      <c r="AN1620">
        <v>5.7818666666666996</v>
      </c>
      <c r="AO1620">
        <v>8.5213833333333007</v>
      </c>
      <c r="AP1620">
        <v>5</v>
      </c>
      <c r="AQ1620">
        <v>3</v>
      </c>
      <c r="AR1620" s="4">
        <v>1619</v>
      </c>
      <c r="AS1620" s="4">
        <f>ROWS($D$2:D1620)</f>
        <v>1619</v>
      </c>
      <c r="AT1620" s="4" t="str">
        <f>IF(D1620=PUBLIC!$C$15,AS1620,"")</f>
        <v/>
      </c>
      <c r="AU1620" s="4" t="str">
        <f t="shared" si="25"/>
        <v/>
      </c>
      <c r="AV1620"/>
      <c r="AW1620"/>
      <c r="AX1620"/>
    </row>
    <row r="1621" spans="1:50" x14ac:dyDescent="0.25">
      <c r="A1621">
        <v>47</v>
      </c>
      <c r="B1621">
        <v>47119</v>
      </c>
      <c r="C1621" s="99" t="s">
        <v>2180</v>
      </c>
      <c r="D1621" s="1" t="s">
        <v>1753</v>
      </c>
      <c r="E1621">
        <v>0.01</v>
      </c>
      <c r="F1621" s="1">
        <v>-6.3977795885337183E-2</v>
      </c>
      <c r="G1621" s="1">
        <v>4.9142000000000001</v>
      </c>
      <c r="H1621">
        <v>-0.25</v>
      </c>
      <c r="I1621" s="1">
        <v>-0.40945333673473544</v>
      </c>
      <c r="J1621" s="1">
        <v>1.611</v>
      </c>
      <c r="K1621">
        <v>0.25</v>
      </c>
      <c r="L1621">
        <v>0.2281167929315856</v>
      </c>
      <c r="M1621">
        <v>9.9755000000000003</v>
      </c>
      <c r="N1621">
        <v>85767</v>
      </c>
      <c r="O1621">
        <v>14.81</v>
      </c>
      <c r="P1621">
        <v>5.3120000000000003</v>
      </c>
      <c r="Q1621">
        <v>11.565</v>
      </c>
      <c r="R1621">
        <v>3.2719999999999998</v>
      </c>
      <c r="S1621">
        <v>1</v>
      </c>
      <c r="T1621">
        <v>2.9022999999999999</v>
      </c>
      <c r="U1621">
        <v>14.706</v>
      </c>
      <c r="V1621">
        <v>646.80999999999995</v>
      </c>
      <c r="W1621">
        <v>64.477000000000004</v>
      </c>
      <c r="X1621">
        <v>4.8970000000000002</v>
      </c>
      <c r="Y1621">
        <v>929</v>
      </c>
      <c r="Z1621">
        <v>7.4119000000000002</v>
      </c>
      <c r="AA1621">
        <v>8.8686000000000007</v>
      </c>
      <c r="AB1621">
        <v>1.1359999999999999</v>
      </c>
      <c r="AC1621">
        <v>145.63300000000001</v>
      </c>
      <c r="AD1621">
        <v>3.6840000000000002</v>
      </c>
      <c r="AE1621">
        <v>28.565999999999999</v>
      </c>
      <c r="AF1621">
        <v>87.796000000000006</v>
      </c>
      <c r="AG1621">
        <v>15.16</v>
      </c>
      <c r="AH1621">
        <v>24.367999999999999</v>
      </c>
      <c r="AI1621">
        <v>0.55600000000000005</v>
      </c>
      <c r="AJ1621">
        <v>0.13100000000000001</v>
      </c>
      <c r="AK1621">
        <v>6.7309999999999999</v>
      </c>
      <c r="AL1621">
        <v>12.662000000000001</v>
      </c>
      <c r="AM1621">
        <v>3.9870000000000001</v>
      </c>
      <c r="AN1621">
        <v>7.2009666666666998</v>
      </c>
      <c r="AO1621">
        <v>8.1191833333333001</v>
      </c>
      <c r="AP1621">
        <v>5</v>
      </c>
      <c r="AQ1621">
        <v>3</v>
      </c>
      <c r="AR1621" s="4">
        <v>1620</v>
      </c>
      <c r="AS1621" s="4">
        <f>ROWS($D$2:D1621)</f>
        <v>1620</v>
      </c>
      <c r="AT1621" s="4" t="str">
        <f>IF(D1621=PUBLIC!$C$15,AS1621,"")</f>
        <v/>
      </c>
      <c r="AU1621" s="4" t="str">
        <f t="shared" si="25"/>
        <v/>
      </c>
      <c r="AV1621"/>
      <c r="AW1621"/>
      <c r="AX1621"/>
    </row>
    <row r="1622" spans="1:50" x14ac:dyDescent="0.25">
      <c r="A1622">
        <v>47</v>
      </c>
      <c r="B1622">
        <v>47121</v>
      </c>
      <c r="C1622" s="99" t="s">
        <v>2180</v>
      </c>
      <c r="D1622" s="1" t="s">
        <v>1754</v>
      </c>
      <c r="E1622">
        <v>0.01</v>
      </c>
      <c r="F1622" s="1">
        <v>-0.21241418136970883</v>
      </c>
      <c r="G1622" s="1">
        <v>4.2385999999999999</v>
      </c>
      <c r="H1622">
        <v>-0.75</v>
      </c>
      <c r="I1622" s="1">
        <v>-0.81688310561735389</v>
      </c>
      <c r="J1622" s="1">
        <v>0.01</v>
      </c>
      <c r="K1622">
        <v>-0.5</v>
      </c>
      <c r="L1622">
        <v>-0.62674919197103707</v>
      </c>
      <c r="M1622">
        <v>2.9371</v>
      </c>
      <c r="N1622">
        <v>11804</v>
      </c>
      <c r="O1622">
        <v>19.663</v>
      </c>
      <c r="P1622">
        <v>1.466</v>
      </c>
      <c r="Q1622">
        <v>1.33</v>
      </c>
      <c r="R1622">
        <v>2.4910000000000001</v>
      </c>
      <c r="S1622">
        <v>7</v>
      </c>
      <c r="T1622">
        <v>0.01</v>
      </c>
      <c r="U1622">
        <v>18.847000000000001</v>
      </c>
      <c r="V1622">
        <v>255.55</v>
      </c>
      <c r="W1622">
        <v>18.638000000000002</v>
      </c>
      <c r="X1622">
        <v>2.5419999999999998</v>
      </c>
      <c r="Y1622">
        <v>600.59</v>
      </c>
      <c r="Z1622">
        <v>27.363</v>
      </c>
      <c r="AA1622">
        <v>0.01</v>
      </c>
      <c r="AB1622">
        <v>0.01</v>
      </c>
      <c r="AC1622">
        <v>23.033999999999999</v>
      </c>
      <c r="AD1622">
        <v>6.0570000000000004</v>
      </c>
      <c r="AE1622">
        <v>7.625</v>
      </c>
      <c r="AF1622">
        <v>5.93</v>
      </c>
      <c r="AG1622">
        <v>0.01</v>
      </c>
      <c r="AH1622">
        <v>2.5419999999999998</v>
      </c>
      <c r="AI1622">
        <v>0.93400000000000005</v>
      </c>
      <c r="AJ1622">
        <v>0.01</v>
      </c>
      <c r="AK1622">
        <v>10.859</v>
      </c>
      <c r="AL1622">
        <v>28.788</v>
      </c>
      <c r="AM1622">
        <v>3.7879999999999998</v>
      </c>
      <c r="AN1622">
        <v>8.6577999999999999</v>
      </c>
      <c r="AO1622">
        <v>8.3737999999999992</v>
      </c>
      <c r="AP1622">
        <v>5</v>
      </c>
      <c r="AQ1622">
        <v>3</v>
      </c>
      <c r="AR1622" s="4">
        <v>1621</v>
      </c>
      <c r="AS1622" s="4">
        <f>ROWS($D$2:D1622)</f>
        <v>1621</v>
      </c>
      <c r="AT1622" s="4" t="str">
        <f>IF(D1622=PUBLIC!$C$15,AS1622,"")</f>
        <v/>
      </c>
      <c r="AU1622" s="4" t="str">
        <f t="shared" si="25"/>
        <v/>
      </c>
      <c r="AV1622"/>
      <c r="AW1622"/>
      <c r="AX1622"/>
    </row>
    <row r="1623" spans="1:50" x14ac:dyDescent="0.25">
      <c r="A1623">
        <v>47</v>
      </c>
      <c r="B1623">
        <v>47123</v>
      </c>
      <c r="C1623" s="99" t="s">
        <v>2180</v>
      </c>
      <c r="D1623" s="1" t="s">
        <v>1755</v>
      </c>
      <c r="E1623">
        <v>0.75</v>
      </c>
      <c r="F1623" s="1">
        <v>0.6955832287712953</v>
      </c>
      <c r="G1623" s="1">
        <v>8.3712999999999997</v>
      </c>
      <c r="H1623">
        <v>-0.75</v>
      </c>
      <c r="I1623" s="1">
        <v>-0.81688310561735389</v>
      </c>
      <c r="J1623" s="1">
        <v>0.01</v>
      </c>
      <c r="K1623">
        <v>0.01</v>
      </c>
      <c r="L1623">
        <v>-6.9162416071548563E-2</v>
      </c>
      <c r="M1623">
        <v>7.5278999999999998</v>
      </c>
      <c r="N1623">
        <v>45482</v>
      </c>
      <c r="O1623">
        <v>19.39</v>
      </c>
      <c r="P1623">
        <v>3.903</v>
      </c>
      <c r="Q1623">
        <v>1.9350000000000001</v>
      </c>
      <c r="R1623">
        <v>2.6909999999999998</v>
      </c>
      <c r="S1623">
        <v>6</v>
      </c>
      <c r="T1623">
        <v>0.75739999999999996</v>
      </c>
      <c r="U1623">
        <v>19.239000000000001</v>
      </c>
      <c r="V1623">
        <v>617.03</v>
      </c>
      <c r="W1623">
        <v>39.356000000000002</v>
      </c>
      <c r="X1623">
        <v>3.738</v>
      </c>
      <c r="Y1623">
        <v>625.13</v>
      </c>
      <c r="Z1623">
        <v>12.729900000000001</v>
      </c>
      <c r="AA1623">
        <v>0.70920000000000005</v>
      </c>
      <c r="AB1623">
        <v>5.7656999999999998</v>
      </c>
      <c r="AC1623">
        <v>161.29900000000001</v>
      </c>
      <c r="AD1623">
        <v>5.2549999999999999</v>
      </c>
      <c r="AE1623">
        <v>30.341999999999999</v>
      </c>
      <c r="AF1623">
        <v>32.979999999999997</v>
      </c>
      <c r="AG1623">
        <v>3.08</v>
      </c>
      <c r="AH1623">
        <v>7.0359999999999996</v>
      </c>
      <c r="AI1623">
        <v>1.8380000000000001</v>
      </c>
      <c r="AJ1623">
        <v>0.47199999999999998</v>
      </c>
      <c r="AK1623">
        <v>6.875</v>
      </c>
      <c r="AL1623">
        <v>25.975000000000001</v>
      </c>
      <c r="AM1623">
        <v>3.5070000000000001</v>
      </c>
      <c r="AN1623">
        <v>9.0060833333333008</v>
      </c>
      <c r="AO1623">
        <v>6.9609166666666997</v>
      </c>
      <c r="AP1623">
        <v>5</v>
      </c>
      <c r="AQ1623">
        <v>3</v>
      </c>
      <c r="AR1623" s="4">
        <v>1622</v>
      </c>
      <c r="AS1623" s="4">
        <f>ROWS($D$2:D1623)</f>
        <v>1622</v>
      </c>
      <c r="AT1623" s="4" t="str">
        <f>IF(D1623=PUBLIC!$C$15,AS1623,"")</f>
        <v/>
      </c>
      <c r="AU1623" s="4" t="str">
        <f t="shared" si="25"/>
        <v/>
      </c>
      <c r="AV1623"/>
      <c r="AW1623"/>
      <c r="AX1623"/>
    </row>
    <row r="1624" spans="1:50" x14ac:dyDescent="0.25">
      <c r="A1624">
        <v>47</v>
      </c>
      <c r="B1624">
        <v>47127</v>
      </c>
      <c r="C1624" s="99" t="s">
        <v>2180</v>
      </c>
      <c r="D1624" s="1" t="s">
        <v>1756</v>
      </c>
      <c r="E1624">
        <v>0.75</v>
      </c>
      <c r="F1624" s="1">
        <v>0.61747616092094904</v>
      </c>
      <c r="G1624" s="1">
        <v>8.0158000000000005</v>
      </c>
      <c r="H1624">
        <v>-0.75</v>
      </c>
      <c r="I1624" s="1">
        <v>-0.81688310561735389</v>
      </c>
      <c r="J1624" s="1">
        <v>0.01</v>
      </c>
      <c r="K1624">
        <v>-0.75</v>
      </c>
      <c r="L1624">
        <v>-0.98348181362617071</v>
      </c>
      <c r="M1624">
        <v>0.01</v>
      </c>
      <c r="N1624">
        <v>6314</v>
      </c>
      <c r="O1624">
        <v>21.809000000000001</v>
      </c>
      <c r="P1624">
        <v>0.317</v>
      </c>
      <c r="Q1624">
        <v>3.516</v>
      </c>
      <c r="R1624">
        <v>2.5339999999999998</v>
      </c>
      <c r="S1624">
        <v>8</v>
      </c>
      <c r="T1624">
        <v>0.01</v>
      </c>
      <c r="U1624">
        <v>10.419</v>
      </c>
      <c r="V1624">
        <v>229.82</v>
      </c>
      <c r="W1624">
        <v>15.837999999999999</v>
      </c>
      <c r="X1624">
        <v>0.01</v>
      </c>
      <c r="Y1624">
        <v>590.42999999999995</v>
      </c>
      <c r="Z1624">
        <v>4.726</v>
      </c>
      <c r="AA1624">
        <v>6.8263999999999996</v>
      </c>
      <c r="AB1624">
        <v>6.5305999999999997</v>
      </c>
      <c r="AC1624">
        <v>26.931000000000001</v>
      </c>
      <c r="AD1624">
        <v>3.1680000000000001</v>
      </c>
      <c r="AE1624">
        <v>1.5840000000000001</v>
      </c>
      <c r="AF1624">
        <v>3.1680000000000001</v>
      </c>
      <c r="AG1624">
        <v>0.01</v>
      </c>
      <c r="AH1624">
        <v>12.67</v>
      </c>
      <c r="AI1624">
        <v>3.59</v>
      </c>
      <c r="AJ1624">
        <v>0.01</v>
      </c>
      <c r="AK1624">
        <v>4.3840000000000003</v>
      </c>
      <c r="AL1624">
        <v>27.338999999999999</v>
      </c>
      <c r="AM1624">
        <v>3.7629999999999999</v>
      </c>
      <c r="AN1624">
        <v>7.032375</v>
      </c>
      <c r="AO1624">
        <v>6.6338499999999998</v>
      </c>
      <c r="AP1624">
        <v>5</v>
      </c>
      <c r="AQ1624">
        <v>3</v>
      </c>
      <c r="AR1624" s="4">
        <v>1623</v>
      </c>
      <c r="AS1624" s="4">
        <f>ROWS($D$2:D1624)</f>
        <v>1623</v>
      </c>
      <c r="AT1624" s="4" t="str">
        <f>IF(D1624=PUBLIC!$C$15,AS1624,"")</f>
        <v/>
      </c>
      <c r="AU1624" s="4" t="str">
        <f t="shared" si="25"/>
        <v/>
      </c>
      <c r="AV1624"/>
      <c r="AW1624"/>
      <c r="AX1624"/>
    </row>
    <row r="1625" spans="1:50" x14ac:dyDescent="0.25">
      <c r="A1625">
        <v>47</v>
      </c>
      <c r="B1625">
        <v>47129</v>
      </c>
      <c r="C1625" s="99" t="s">
        <v>2180</v>
      </c>
      <c r="D1625" s="1" t="s">
        <v>1757</v>
      </c>
      <c r="E1625">
        <v>0.5</v>
      </c>
      <c r="F1625" s="1">
        <v>0.47934419592091282</v>
      </c>
      <c r="G1625" s="1">
        <v>7.3871000000000002</v>
      </c>
      <c r="H1625">
        <v>-0.75</v>
      </c>
      <c r="I1625" s="1">
        <v>-0.81688310561735389</v>
      </c>
      <c r="J1625" s="1">
        <v>0.01</v>
      </c>
      <c r="K1625">
        <v>0.75</v>
      </c>
      <c r="L1625">
        <v>0.56438383740211873</v>
      </c>
      <c r="M1625">
        <v>12.7441</v>
      </c>
      <c r="N1625">
        <v>21688</v>
      </c>
      <c r="O1625">
        <v>15.631</v>
      </c>
      <c r="P1625">
        <v>1.143</v>
      </c>
      <c r="Q1625">
        <v>4.6390000000000002</v>
      </c>
      <c r="R1625">
        <v>0.72899999999999998</v>
      </c>
      <c r="S1625">
        <v>2</v>
      </c>
      <c r="T1625">
        <v>0.01</v>
      </c>
      <c r="U1625">
        <v>23.6</v>
      </c>
      <c r="V1625">
        <v>267.33999999999997</v>
      </c>
      <c r="W1625">
        <v>18.904</v>
      </c>
      <c r="X1625">
        <v>0.92200000000000004</v>
      </c>
      <c r="Y1625">
        <v>577.27</v>
      </c>
      <c r="Z1625">
        <v>9.1791999999999998</v>
      </c>
      <c r="AA1625">
        <v>2.6924000000000001</v>
      </c>
      <c r="AB1625">
        <v>12.7498</v>
      </c>
      <c r="AC1625">
        <v>96.366</v>
      </c>
      <c r="AD1625">
        <v>5.9020000000000001</v>
      </c>
      <c r="AE1625">
        <v>13.833</v>
      </c>
      <c r="AF1625">
        <v>5.5330000000000004</v>
      </c>
      <c r="AG1625">
        <v>3.23</v>
      </c>
      <c r="AH1625">
        <v>8.3000000000000007</v>
      </c>
      <c r="AI1625">
        <v>2.339</v>
      </c>
      <c r="AJ1625">
        <v>0.73599999999999999</v>
      </c>
      <c r="AK1625">
        <v>8.8230000000000004</v>
      </c>
      <c r="AL1625">
        <v>10.382999999999999</v>
      </c>
      <c r="AM1625">
        <v>5.4580000000000002</v>
      </c>
      <c r="AN1625">
        <v>10.341200000000001</v>
      </c>
      <c r="AO1625">
        <v>10.314260000000001</v>
      </c>
      <c r="AP1625">
        <v>5</v>
      </c>
      <c r="AQ1625">
        <v>3</v>
      </c>
      <c r="AR1625" s="4">
        <v>1624</v>
      </c>
      <c r="AS1625" s="4">
        <f>ROWS($D$2:D1625)</f>
        <v>1624</v>
      </c>
      <c r="AT1625" s="4" t="str">
        <f>IF(D1625=PUBLIC!$C$15,AS1625,"")</f>
        <v/>
      </c>
      <c r="AU1625" s="4" t="str">
        <f t="shared" si="25"/>
        <v/>
      </c>
      <c r="AV1625"/>
      <c r="AW1625"/>
      <c r="AX1625"/>
    </row>
    <row r="1626" spans="1:50" x14ac:dyDescent="0.25">
      <c r="A1626">
        <v>47</v>
      </c>
      <c r="B1626">
        <v>47131</v>
      </c>
      <c r="C1626" s="99" t="s">
        <v>2180</v>
      </c>
      <c r="D1626" s="1" t="s">
        <v>1758</v>
      </c>
      <c r="E1626">
        <v>-0.75</v>
      </c>
      <c r="F1626" s="1">
        <v>-0.89718576609312628</v>
      </c>
      <c r="G1626" s="1">
        <v>1.1218999999999999</v>
      </c>
      <c r="H1626">
        <v>-0.75</v>
      </c>
      <c r="I1626" s="1">
        <v>-0.81688310561735389</v>
      </c>
      <c r="J1626" s="1">
        <v>0.01</v>
      </c>
      <c r="K1626">
        <v>-0.5</v>
      </c>
      <c r="L1626">
        <v>-0.60334434494746136</v>
      </c>
      <c r="M1626">
        <v>3.1297999999999999</v>
      </c>
      <c r="N1626">
        <v>30900</v>
      </c>
      <c r="O1626">
        <v>18.841000000000001</v>
      </c>
      <c r="P1626">
        <v>3.79</v>
      </c>
      <c r="Q1626">
        <v>10.068</v>
      </c>
      <c r="R1626">
        <v>2.3660000000000001</v>
      </c>
      <c r="S1626">
        <v>8</v>
      </c>
      <c r="T1626">
        <v>0.01</v>
      </c>
      <c r="U1626">
        <v>21.055</v>
      </c>
      <c r="V1626">
        <v>753.46</v>
      </c>
      <c r="W1626">
        <v>85.113</v>
      </c>
      <c r="X1626">
        <v>2.2650000000000001</v>
      </c>
      <c r="Y1626">
        <v>822.98</v>
      </c>
      <c r="Z1626">
        <v>4.4568000000000003</v>
      </c>
      <c r="AA1626">
        <v>0.01</v>
      </c>
      <c r="AB1626">
        <v>2.9003999999999999</v>
      </c>
      <c r="AC1626">
        <v>106.4</v>
      </c>
      <c r="AD1626">
        <v>5.2430000000000003</v>
      </c>
      <c r="AE1626">
        <v>22.977</v>
      </c>
      <c r="AF1626">
        <v>39.805999999999997</v>
      </c>
      <c r="AG1626">
        <v>0.65</v>
      </c>
      <c r="AH1626">
        <v>1.6180000000000001</v>
      </c>
      <c r="AI1626">
        <v>2.3769999999999998</v>
      </c>
      <c r="AJ1626">
        <v>0.105</v>
      </c>
      <c r="AK1626">
        <v>5.7409999999999997</v>
      </c>
      <c r="AL1626">
        <v>19.689</v>
      </c>
      <c r="AM1626">
        <v>4.5519999999999996</v>
      </c>
      <c r="AN1626">
        <v>1.3948166666666999</v>
      </c>
      <c r="AO1626">
        <v>4.5706499999999997</v>
      </c>
      <c r="AP1626">
        <v>5</v>
      </c>
      <c r="AQ1626">
        <v>3</v>
      </c>
      <c r="AR1626" s="4">
        <v>1625</v>
      </c>
      <c r="AS1626" s="4">
        <f>ROWS($D$2:D1626)</f>
        <v>1625</v>
      </c>
      <c r="AT1626" s="4" t="str">
        <f>IF(D1626=PUBLIC!$C$15,AS1626,"")</f>
        <v/>
      </c>
      <c r="AU1626" s="4" t="str">
        <f t="shared" si="25"/>
        <v/>
      </c>
      <c r="AV1626"/>
      <c r="AW1626"/>
      <c r="AX1626"/>
    </row>
    <row r="1627" spans="1:50" x14ac:dyDescent="0.25">
      <c r="A1627">
        <v>47</v>
      </c>
      <c r="B1627">
        <v>47133</v>
      </c>
      <c r="C1627" s="99" t="s">
        <v>2180</v>
      </c>
      <c r="D1627" s="1" t="s">
        <v>1759</v>
      </c>
      <c r="E1627">
        <v>1</v>
      </c>
      <c r="F1627" s="1">
        <v>0.99320301529753818</v>
      </c>
      <c r="G1627" s="1">
        <v>9.7258999999999993</v>
      </c>
      <c r="H1627">
        <v>-0.25</v>
      </c>
      <c r="I1627" s="1">
        <v>-0.3097329407878599</v>
      </c>
      <c r="J1627" s="1">
        <v>2.0053000000000001</v>
      </c>
      <c r="K1627">
        <v>0.5</v>
      </c>
      <c r="L1627">
        <v>0.33051755331340543</v>
      </c>
      <c r="M1627">
        <v>10.8186</v>
      </c>
      <c r="N1627">
        <v>22090</v>
      </c>
      <c r="O1627">
        <v>19.248999999999999</v>
      </c>
      <c r="P1627">
        <v>1.272</v>
      </c>
      <c r="Q1627">
        <v>0.67900000000000005</v>
      </c>
      <c r="R1627">
        <v>1.58</v>
      </c>
      <c r="S1627">
        <v>8</v>
      </c>
      <c r="T1627">
        <v>0.01</v>
      </c>
      <c r="U1627">
        <v>19.95</v>
      </c>
      <c r="V1627">
        <v>406.64</v>
      </c>
      <c r="W1627">
        <v>23.087</v>
      </c>
      <c r="X1627">
        <v>0.45300000000000001</v>
      </c>
      <c r="Y1627">
        <v>582.08000000000004</v>
      </c>
      <c r="Z1627">
        <v>5.0765000000000002</v>
      </c>
      <c r="AA1627">
        <v>9.4741999999999997</v>
      </c>
      <c r="AB1627">
        <v>8.3978999999999999</v>
      </c>
      <c r="AC1627">
        <v>114.33199999999999</v>
      </c>
      <c r="AD1627">
        <v>5.4550000000000001</v>
      </c>
      <c r="AE1627">
        <v>21.277000000000001</v>
      </c>
      <c r="AF1627">
        <v>46.627000000000002</v>
      </c>
      <c r="AG1627">
        <v>5.43</v>
      </c>
      <c r="AH1627">
        <v>26.709</v>
      </c>
      <c r="AI1627">
        <v>3.3220000000000001</v>
      </c>
      <c r="AJ1627">
        <v>0.45500000000000002</v>
      </c>
      <c r="AK1627">
        <v>9.0449999999999999</v>
      </c>
      <c r="AL1627">
        <v>16.919</v>
      </c>
      <c r="AM1627">
        <v>6.36</v>
      </c>
      <c r="AN1627">
        <v>11.178179999999999</v>
      </c>
      <c r="AO1627">
        <v>10.028600000000001</v>
      </c>
      <c r="AP1627">
        <v>5</v>
      </c>
      <c r="AQ1627">
        <v>3</v>
      </c>
      <c r="AR1627" s="4">
        <v>1626</v>
      </c>
      <c r="AS1627" s="4">
        <f>ROWS($D$2:D1627)</f>
        <v>1626</v>
      </c>
      <c r="AT1627" s="4" t="str">
        <f>IF(D1627=PUBLIC!$C$15,AS1627,"")</f>
        <v/>
      </c>
      <c r="AU1627" s="4" t="str">
        <f t="shared" si="25"/>
        <v/>
      </c>
      <c r="AV1627"/>
      <c r="AW1627"/>
      <c r="AX1627"/>
    </row>
    <row r="1628" spans="1:50" x14ac:dyDescent="0.25">
      <c r="A1628">
        <v>47</v>
      </c>
      <c r="B1628">
        <v>47135</v>
      </c>
      <c r="C1628" s="99" t="s">
        <v>2180</v>
      </c>
      <c r="D1628" s="1" t="s">
        <v>1760</v>
      </c>
      <c r="E1628">
        <v>0.5</v>
      </c>
      <c r="F1628" s="1">
        <v>0.25411900533472376</v>
      </c>
      <c r="G1628" s="1">
        <v>6.3620000000000001</v>
      </c>
      <c r="H1628">
        <v>-0.75</v>
      </c>
      <c r="I1628" s="1">
        <v>-0.81688310561735389</v>
      </c>
      <c r="J1628" s="1">
        <v>0.01</v>
      </c>
      <c r="K1628">
        <v>-0.75</v>
      </c>
      <c r="L1628">
        <v>-0.98348181362617071</v>
      </c>
      <c r="M1628">
        <v>0.01</v>
      </c>
      <c r="N1628">
        <v>7891</v>
      </c>
      <c r="O1628">
        <v>20.111999999999998</v>
      </c>
      <c r="P1628">
        <v>2.1539999999999999</v>
      </c>
      <c r="Q1628">
        <v>2.9529999999999998</v>
      </c>
      <c r="R1628">
        <v>1.8</v>
      </c>
      <c r="S1628">
        <v>4</v>
      </c>
      <c r="T1628">
        <v>0.01</v>
      </c>
      <c r="U1628">
        <v>28.605</v>
      </c>
      <c r="V1628">
        <v>240.76</v>
      </c>
      <c r="W1628">
        <v>10.138</v>
      </c>
      <c r="X1628">
        <v>2.5350000000000001</v>
      </c>
      <c r="Y1628">
        <v>403.77</v>
      </c>
      <c r="Z1628">
        <v>3.169</v>
      </c>
      <c r="AA1628">
        <v>8.0580999999999996</v>
      </c>
      <c r="AB1628">
        <v>0.01</v>
      </c>
      <c r="AC1628">
        <v>102.935</v>
      </c>
      <c r="AD1628">
        <v>5.8289999999999997</v>
      </c>
      <c r="AE1628">
        <v>12.673</v>
      </c>
      <c r="AF1628">
        <v>46.889000000000003</v>
      </c>
      <c r="AG1628">
        <v>17.739999999999998</v>
      </c>
      <c r="AH1628">
        <v>2.5350000000000001</v>
      </c>
      <c r="AI1628">
        <v>4.1790000000000003</v>
      </c>
      <c r="AJ1628">
        <v>0.01</v>
      </c>
      <c r="AK1628">
        <v>12.571999999999999</v>
      </c>
      <c r="AL1628">
        <v>19.452000000000002</v>
      </c>
      <c r="AM1628">
        <v>9.1859999999999999</v>
      </c>
      <c r="AN1628">
        <v>6.5438833333332997</v>
      </c>
      <c r="AO1628">
        <v>7.3411166666667</v>
      </c>
      <c r="AP1628">
        <v>5</v>
      </c>
      <c r="AQ1628">
        <v>3</v>
      </c>
      <c r="AR1628" s="4">
        <v>1627</v>
      </c>
      <c r="AS1628" s="4">
        <f>ROWS($D$2:D1628)</f>
        <v>1627</v>
      </c>
      <c r="AT1628" s="4" t="str">
        <f>IF(D1628=PUBLIC!$C$15,AS1628,"")</f>
        <v/>
      </c>
      <c r="AU1628" s="4" t="str">
        <f t="shared" si="25"/>
        <v/>
      </c>
      <c r="AV1628"/>
      <c r="AW1628"/>
      <c r="AX1628"/>
    </row>
    <row r="1629" spans="1:50" x14ac:dyDescent="0.25">
      <c r="A1629">
        <v>47</v>
      </c>
      <c r="B1629">
        <v>47137</v>
      </c>
      <c r="C1629" s="99" t="s">
        <v>2180</v>
      </c>
      <c r="D1629" s="1" t="s">
        <v>1761</v>
      </c>
      <c r="E1629">
        <v>-1</v>
      </c>
      <c r="F1629" s="1">
        <v>-1.1436789290222509</v>
      </c>
      <c r="G1629" s="1">
        <v>0.01</v>
      </c>
      <c r="H1629">
        <v>-0.75</v>
      </c>
      <c r="I1629" s="1">
        <v>-0.81688310561735389</v>
      </c>
      <c r="J1629" s="1">
        <v>0.01</v>
      </c>
      <c r="K1629">
        <v>0.75</v>
      </c>
      <c r="L1629">
        <v>0.70457000468084796</v>
      </c>
      <c r="M1629">
        <v>13.898300000000001</v>
      </c>
      <c r="N1629">
        <v>5096</v>
      </c>
      <c r="O1629">
        <v>26.177</v>
      </c>
      <c r="P1629">
        <v>0.628</v>
      </c>
      <c r="Q1629">
        <v>0.72599999999999998</v>
      </c>
      <c r="R1629">
        <v>1.7070000000000001</v>
      </c>
      <c r="S1629">
        <v>10</v>
      </c>
      <c r="T1629">
        <v>0.01</v>
      </c>
      <c r="U1629">
        <v>16.533000000000001</v>
      </c>
      <c r="V1629">
        <v>243.46</v>
      </c>
      <c r="W1629">
        <v>27.472999999999999</v>
      </c>
      <c r="X1629">
        <v>0.01</v>
      </c>
      <c r="Y1629">
        <v>631.13</v>
      </c>
      <c r="Z1629">
        <v>0.01</v>
      </c>
      <c r="AA1629">
        <v>9.1151</v>
      </c>
      <c r="AB1629">
        <v>0.01</v>
      </c>
      <c r="AC1629">
        <v>117.633</v>
      </c>
      <c r="AD1629">
        <v>6.2789999999999999</v>
      </c>
      <c r="AE1629">
        <v>25.51</v>
      </c>
      <c r="AF1629">
        <v>0.01</v>
      </c>
      <c r="AG1629">
        <v>0.01</v>
      </c>
      <c r="AH1629">
        <v>0.01</v>
      </c>
      <c r="AI1629">
        <v>6.7149999999999999</v>
      </c>
      <c r="AJ1629">
        <v>0.19500000000000001</v>
      </c>
      <c r="AK1629">
        <v>5.7910000000000004</v>
      </c>
      <c r="AL1629">
        <v>14.015000000000001</v>
      </c>
      <c r="AM1629">
        <v>6.8129999999999997</v>
      </c>
      <c r="AN1629">
        <v>11.212300000000001</v>
      </c>
      <c r="AO1629">
        <v>6.4959666666666998</v>
      </c>
      <c r="AP1629">
        <v>5</v>
      </c>
      <c r="AQ1629">
        <v>3</v>
      </c>
      <c r="AR1629" s="4">
        <v>1628</v>
      </c>
      <c r="AS1629" s="4">
        <f>ROWS($D$2:D1629)</f>
        <v>1628</v>
      </c>
      <c r="AT1629" s="4" t="str">
        <f>IF(D1629=PUBLIC!$C$15,AS1629,"")</f>
        <v/>
      </c>
      <c r="AU1629" s="4" t="str">
        <f t="shared" si="25"/>
        <v/>
      </c>
      <c r="AV1629"/>
      <c r="AW1629"/>
      <c r="AX1629"/>
    </row>
    <row r="1630" spans="1:50" x14ac:dyDescent="0.25">
      <c r="A1630">
        <v>47</v>
      </c>
      <c r="B1630">
        <v>47141</v>
      </c>
      <c r="C1630" s="99" t="s">
        <v>2180</v>
      </c>
      <c r="D1630" s="1" t="s">
        <v>1762</v>
      </c>
      <c r="E1630">
        <v>0.75</v>
      </c>
      <c r="F1630" s="1">
        <v>0.56916183118735897</v>
      </c>
      <c r="G1630" s="1">
        <v>7.7958999999999996</v>
      </c>
      <c r="H1630">
        <v>-0.5</v>
      </c>
      <c r="I1630" s="1">
        <v>-0.70411281763178002</v>
      </c>
      <c r="J1630" s="1">
        <v>0.44590000000000002</v>
      </c>
      <c r="K1630">
        <v>-0.25</v>
      </c>
      <c r="L1630">
        <v>-0.37573311857392261</v>
      </c>
      <c r="M1630">
        <v>5.0038</v>
      </c>
      <c r="N1630">
        <v>74652</v>
      </c>
      <c r="O1630">
        <v>15.994</v>
      </c>
      <c r="P1630">
        <v>5.798</v>
      </c>
      <c r="Q1630">
        <v>2.3420000000000001</v>
      </c>
      <c r="R1630">
        <v>2.7509999999999999</v>
      </c>
      <c r="S1630">
        <v>3</v>
      </c>
      <c r="T1630">
        <v>7.6296999999999997</v>
      </c>
      <c r="U1630">
        <v>24.004000000000001</v>
      </c>
      <c r="V1630">
        <v>840.2</v>
      </c>
      <c r="W1630">
        <v>81.712000000000003</v>
      </c>
      <c r="X1630">
        <v>5.09</v>
      </c>
      <c r="Y1630">
        <v>1246.69</v>
      </c>
      <c r="Z1630">
        <v>2.4285999999999999</v>
      </c>
      <c r="AA1630">
        <v>8.8727999999999998</v>
      </c>
      <c r="AB1630">
        <v>3.6947999999999999</v>
      </c>
      <c r="AC1630">
        <v>149.267</v>
      </c>
      <c r="AD1630">
        <v>4.0789999999999997</v>
      </c>
      <c r="AE1630">
        <v>29.738</v>
      </c>
      <c r="AF1630">
        <v>108.37</v>
      </c>
      <c r="AG1630">
        <v>31.08</v>
      </c>
      <c r="AH1630">
        <v>90.018000000000001</v>
      </c>
      <c r="AI1630">
        <v>0.42199999999999999</v>
      </c>
      <c r="AJ1630">
        <v>0.114</v>
      </c>
      <c r="AK1630">
        <v>7.8520000000000003</v>
      </c>
      <c r="AL1630">
        <v>13.515000000000001</v>
      </c>
      <c r="AM1630">
        <v>4.2350000000000003</v>
      </c>
      <c r="AN1630">
        <v>10.5871</v>
      </c>
      <c r="AO1630">
        <v>9.2894571428570991</v>
      </c>
      <c r="AP1630">
        <v>5</v>
      </c>
      <c r="AQ1630">
        <v>3</v>
      </c>
      <c r="AR1630" s="4">
        <v>1629</v>
      </c>
      <c r="AS1630" s="4">
        <f>ROWS($D$2:D1630)</f>
        <v>1629</v>
      </c>
      <c r="AT1630" s="4" t="str">
        <f>IF(D1630=PUBLIC!$C$15,AS1630,"")</f>
        <v/>
      </c>
      <c r="AU1630" s="4" t="str">
        <f t="shared" si="25"/>
        <v/>
      </c>
      <c r="AV1630"/>
      <c r="AW1630"/>
      <c r="AX1630"/>
    </row>
    <row r="1631" spans="1:50" x14ac:dyDescent="0.25">
      <c r="A1631">
        <v>47</v>
      </c>
      <c r="B1631">
        <v>47143</v>
      </c>
      <c r="C1631" s="99" t="s">
        <v>2180</v>
      </c>
      <c r="D1631" s="1" t="s">
        <v>1763</v>
      </c>
      <c r="E1631">
        <v>0.5</v>
      </c>
      <c r="F1631" s="1">
        <v>0.48088216912752996</v>
      </c>
      <c r="G1631" s="1">
        <v>7.3940999999999999</v>
      </c>
      <c r="H1631">
        <v>-0.5</v>
      </c>
      <c r="I1631" s="1">
        <v>-0.51605274553921932</v>
      </c>
      <c r="J1631" s="1">
        <v>1.1895</v>
      </c>
      <c r="K1631">
        <v>-0.5</v>
      </c>
      <c r="L1631">
        <v>-0.66100018761529422</v>
      </c>
      <c r="M1631">
        <v>2.6551</v>
      </c>
      <c r="N1631">
        <v>32461</v>
      </c>
      <c r="O1631">
        <v>17.661000000000001</v>
      </c>
      <c r="P1631">
        <v>4.4269999999999996</v>
      </c>
      <c r="Q1631">
        <v>2.3660000000000001</v>
      </c>
      <c r="R1631">
        <v>1.9930000000000001</v>
      </c>
      <c r="S1631">
        <v>5</v>
      </c>
      <c r="T1631">
        <v>0.01</v>
      </c>
      <c r="U1631">
        <v>22.853000000000002</v>
      </c>
      <c r="V1631">
        <v>707.6</v>
      </c>
      <c r="W1631">
        <v>62.536999999999999</v>
      </c>
      <c r="X1631">
        <v>0.61599999999999999</v>
      </c>
      <c r="Y1631">
        <v>633.58000000000004</v>
      </c>
      <c r="Z1631">
        <v>15.868600000000001</v>
      </c>
      <c r="AA1631">
        <v>9.2637</v>
      </c>
      <c r="AB1631">
        <v>0.69240000000000002</v>
      </c>
      <c r="AC1631">
        <v>166.86600000000001</v>
      </c>
      <c r="AD1631">
        <v>4.7290000000000001</v>
      </c>
      <c r="AE1631">
        <v>21.872</v>
      </c>
      <c r="AF1631">
        <v>28.341999999999999</v>
      </c>
      <c r="AG1631">
        <v>10.17</v>
      </c>
      <c r="AH1631">
        <v>26.184999999999999</v>
      </c>
      <c r="AI1631">
        <v>2.0139999999999998</v>
      </c>
      <c r="AJ1631">
        <v>1.4999999999999999E-2</v>
      </c>
      <c r="AK1631">
        <v>6.2370000000000001</v>
      </c>
      <c r="AL1631">
        <v>23.117999999999999</v>
      </c>
      <c r="AM1631">
        <v>3.7240000000000002</v>
      </c>
      <c r="AN1631">
        <v>9.6929800000000004</v>
      </c>
      <c r="AO1631">
        <v>8.2508999999999997</v>
      </c>
      <c r="AP1631">
        <v>5</v>
      </c>
      <c r="AQ1631">
        <v>3</v>
      </c>
      <c r="AR1631" s="4">
        <v>1630</v>
      </c>
      <c r="AS1631" s="4">
        <f>ROWS($D$2:D1631)</f>
        <v>1630</v>
      </c>
      <c r="AT1631" s="4" t="str">
        <f>IF(D1631=PUBLIC!$C$15,AS1631,"")</f>
        <v/>
      </c>
      <c r="AU1631" s="4" t="str">
        <f t="shared" si="25"/>
        <v/>
      </c>
      <c r="AV1631"/>
      <c r="AW1631"/>
      <c r="AX1631"/>
    </row>
    <row r="1632" spans="1:50" x14ac:dyDescent="0.25">
      <c r="A1632">
        <v>47</v>
      </c>
      <c r="B1632">
        <v>47145</v>
      </c>
      <c r="C1632" s="99" t="s">
        <v>2180</v>
      </c>
      <c r="D1632" s="1" t="s">
        <v>1764</v>
      </c>
      <c r="E1632">
        <v>2</v>
      </c>
      <c r="F1632" s="1">
        <v>1.9942038623472675</v>
      </c>
      <c r="G1632" s="1">
        <v>14.2819</v>
      </c>
      <c r="H1632">
        <v>-0.25</v>
      </c>
      <c r="I1632" s="1">
        <v>-0.44749023135915866</v>
      </c>
      <c r="J1632" s="1">
        <v>1.4605999999999999</v>
      </c>
      <c r="K1632">
        <v>1.5</v>
      </c>
      <c r="L1632">
        <v>1.4568166058251979</v>
      </c>
      <c r="M1632">
        <v>20.091799999999999</v>
      </c>
      <c r="N1632">
        <v>52983</v>
      </c>
      <c r="O1632">
        <v>21.28</v>
      </c>
      <c r="P1632">
        <v>1.629</v>
      </c>
      <c r="Q1632">
        <v>2.363</v>
      </c>
      <c r="R1632">
        <v>2.7440000000000002</v>
      </c>
      <c r="S1632">
        <v>2</v>
      </c>
      <c r="T1632">
        <v>6.2765000000000004</v>
      </c>
      <c r="U1632">
        <v>16.187000000000001</v>
      </c>
      <c r="V1632">
        <v>667.5</v>
      </c>
      <c r="W1632">
        <v>64.549000000000007</v>
      </c>
      <c r="X1632">
        <v>2.831</v>
      </c>
      <c r="Y1632">
        <v>1054.72</v>
      </c>
      <c r="Z1632">
        <v>7.2582000000000004</v>
      </c>
      <c r="AA1632">
        <v>4.2050999999999998</v>
      </c>
      <c r="AB1632">
        <v>17.029399999999999</v>
      </c>
      <c r="AC1632">
        <v>158.23400000000001</v>
      </c>
      <c r="AD1632">
        <v>5.077</v>
      </c>
      <c r="AE1632">
        <v>24.536000000000001</v>
      </c>
      <c r="AF1632">
        <v>35.106000000000002</v>
      </c>
      <c r="AG1632">
        <v>14.53</v>
      </c>
      <c r="AH1632">
        <v>97.956000000000003</v>
      </c>
      <c r="AI1632">
        <v>0.433</v>
      </c>
      <c r="AJ1632">
        <v>0.01</v>
      </c>
      <c r="AK1632">
        <v>6.7380000000000004</v>
      </c>
      <c r="AL1632">
        <v>12.255000000000001</v>
      </c>
      <c r="AM1632">
        <v>4.5789999999999997</v>
      </c>
      <c r="AN1632">
        <v>9.9049999999999994</v>
      </c>
      <c r="AO1632">
        <v>11.230912500000001</v>
      </c>
      <c r="AP1632">
        <v>5</v>
      </c>
      <c r="AQ1632">
        <v>3</v>
      </c>
      <c r="AR1632" s="4">
        <v>1631</v>
      </c>
      <c r="AS1632" s="4">
        <f>ROWS($D$2:D1632)</f>
        <v>1631</v>
      </c>
      <c r="AT1632" s="4" t="str">
        <f>IF(D1632=PUBLIC!$C$15,AS1632,"")</f>
        <v/>
      </c>
      <c r="AU1632" s="4" t="str">
        <f t="shared" si="25"/>
        <v/>
      </c>
      <c r="AV1632"/>
      <c r="AW1632"/>
      <c r="AX1632"/>
    </row>
    <row r="1633" spans="1:50" x14ac:dyDescent="0.25">
      <c r="A1633">
        <v>47</v>
      </c>
      <c r="B1633">
        <v>47151</v>
      </c>
      <c r="C1633" s="99" t="s">
        <v>2180</v>
      </c>
      <c r="D1633" s="1" t="s">
        <v>1765</v>
      </c>
      <c r="E1633">
        <v>-0.25</v>
      </c>
      <c r="F1633" s="1">
        <v>-0.39593832701076198</v>
      </c>
      <c r="G1633" s="1">
        <v>3.4033000000000002</v>
      </c>
      <c r="H1633">
        <v>-0.75</v>
      </c>
      <c r="I1633" s="1">
        <v>-0.81688310561735389</v>
      </c>
      <c r="J1633" s="1">
        <v>0.01</v>
      </c>
      <c r="K1633">
        <v>-0.5</v>
      </c>
      <c r="L1633">
        <v>-0.59367633341099713</v>
      </c>
      <c r="M1633">
        <v>3.2094</v>
      </c>
      <c r="N1633">
        <v>22029</v>
      </c>
      <c r="O1633">
        <v>15.593</v>
      </c>
      <c r="P1633">
        <v>0.73099999999999998</v>
      </c>
      <c r="Q1633">
        <v>0.313</v>
      </c>
      <c r="R1633">
        <v>1.3120000000000001</v>
      </c>
      <c r="S1633">
        <v>6</v>
      </c>
      <c r="T1633">
        <v>0.01</v>
      </c>
      <c r="U1633">
        <v>27.690999999999999</v>
      </c>
      <c r="V1633">
        <v>687.42</v>
      </c>
      <c r="W1633">
        <v>14.526</v>
      </c>
      <c r="X1633">
        <v>9.9870000000000001</v>
      </c>
      <c r="Y1633">
        <v>349.16</v>
      </c>
      <c r="Z1633">
        <v>18.016500000000001</v>
      </c>
      <c r="AA1633">
        <v>3.0066999999999999</v>
      </c>
      <c r="AB1633">
        <v>7.6313000000000004</v>
      </c>
      <c r="AC1633">
        <v>142.63300000000001</v>
      </c>
      <c r="AD1633">
        <v>7.2629999999999999</v>
      </c>
      <c r="AE1633">
        <v>35.408000000000001</v>
      </c>
      <c r="AF1633">
        <v>43.579000000000001</v>
      </c>
      <c r="AG1633">
        <v>16.34</v>
      </c>
      <c r="AH1633">
        <v>10.441000000000001</v>
      </c>
      <c r="AI1633">
        <v>1.0029999999999999</v>
      </c>
      <c r="AJ1633">
        <v>0.67300000000000004</v>
      </c>
      <c r="AK1633">
        <v>9.9629999999999992</v>
      </c>
      <c r="AL1633">
        <v>19.684999999999999</v>
      </c>
      <c r="AM1633">
        <v>5.5970000000000004</v>
      </c>
      <c r="AN1633">
        <v>5.6541714285714004</v>
      </c>
      <c r="AO1633">
        <v>8.9913000000000007</v>
      </c>
      <c r="AP1633">
        <v>5</v>
      </c>
      <c r="AQ1633">
        <v>3</v>
      </c>
      <c r="AR1633" s="4">
        <v>1632</v>
      </c>
      <c r="AS1633" s="4">
        <f>ROWS($D$2:D1633)</f>
        <v>1632</v>
      </c>
      <c r="AT1633" s="4" t="str">
        <f>IF(D1633=PUBLIC!$C$15,AS1633,"")</f>
        <v/>
      </c>
      <c r="AU1633" s="4" t="str">
        <f t="shared" si="25"/>
        <v/>
      </c>
      <c r="AV1633"/>
      <c r="AW1633"/>
      <c r="AX1633"/>
    </row>
    <row r="1634" spans="1:50" x14ac:dyDescent="0.25">
      <c r="A1634">
        <v>47</v>
      </c>
      <c r="B1634">
        <v>47155</v>
      </c>
      <c r="C1634" s="99" t="s">
        <v>2180</v>
      </c>
      <c r="D1634" s="1" t="s">
        <v>1766</v>
      </c>
      <c r="E1634">
        <v>0.75</v>
      </c>
      <c r="F1634" s="1">
        <v>0.72423347250599346</v>
      </c>
      <c r="G1634" s="1">
        <v>8.5016999999999996</v>
      </c>
      <c r="H1634">
        <v>0.01</v>
      </c>
      <c r="I1634" s="1">
        <v>-0.15963389185438126</v>
      </c>
      <c r="J1634" s="1">
        <v>2.5988000000000002</v>
      </c>
      <c r="K1634">
        <v>1.5</v>
      </c>
      <c r="L1634">
        <v>1.2877357156253029</v>
      </c>
      <c r="M1634">
        <v>18.6997</v>
      </c>
      <c r="N1634">
        <v>94537</v>
      </c>
      <c r="O1634">
        <v>17.742000000000001</v>
      </c>
      <c r="P1634">
        <v>5.4260000000000002</v>
      </c>
      <c r="Q1634">
        <v>0.64300000000000002</v>
      </c>
      <c r="R1634">
        <v>2.9039999999999999</v>
      </c>
      <c r="S1634">
        <v>5</v>
      </c>
      <c r="T1634">
        <v>0.74</v>
      </c>
      <c r="U1634">
        <v>15.305</v>
      </c>
      <c r="V1634">
        <v>626.48</v>
      </c>
      <c r="W1634">
        <v>49.292999999999999</v>
      </c>
      <c r="X1634">
        <v>5.6059999999999999</v>
      </c>
      <c r="Y1634">
        <v>788.47</v>
      </c>
      <c r="Z1634">
        <v>14.130800000000001</v>
      </c>
      <c r="AA1634">
        <v>6.6677999999999997</v>
      </c>
      <c r="AB1634">
        <v>0.4385</v>
      </c>
      <c r="AC1634">
        <v>128.36699999999999</v>
      </c>
      <c r="AD1634">
        <v>4.157</v>
      </c>
      <c r="AE1634">
        <v>29.405999999999999</v>
      </c>
      <c r="AF1634">
        <v>38.503</v>
      </c>
      <c r="AG1634">
        <v>5.29</v>
      </c>
      <c r="AH1634">
        <v>23.166</v>
      </c>
      <c r="AI1634">
        <v>0.27300000000000002</v>
      </c>
      <c r="AJ1634">
        <v>0.26900000000000002</v>
      </c>
      <c r="AK1634">
        <v>7.4050000000000002</v>
      </c>
      <c r="AL1634">
        <v>7.0789999999999997</v>
      </c>
      <c r="AM1634">
        <v>2.7639999999999998</v>
      </c>
      <c r="AN1634">
        <v>8.3712166666666992</v>
      </c>
      <c r="AO1634">
        <v>15.246566666667</v>
      </c>
      <c r="AP1634">
        <v>5</v>
      </c>
      <c r="AQ1634">
        <v>3</v>
      </c>
      <c r="AR1634" s="4">
        <v>1633</v>
      </c>
      <c r="AS1634" s="4">
        <f>ROWS($D$2:D1634)</f>
        <v>1633</v>
      </c>
      <c r="AT1634" s="4" t="str">
        <f>IF(D1634=PUBLIC!$C$15,AS1634,"")</f>
        <v/>
      </c>
      <c r="AU1634" s="4" t="str">
        <f t="shared" si="25"/>
        <v/>
      </c>
      <c r="AV1634"/>
      <c r="AW1634"/>
      <c r="AX1634"/>
    </row>
    <row r="1635" spans="1:50" x14ac:dyDescent="0.25">
      <c r="A1635">
        <v>47</v>
      </c>
      <c r="B1635">
        <v>47175</v>
      </c>
      <c r="C1635" s="99" t="s">
        <v>2180</v>
      </c>
      <c r="D1635" s="1" t="s">
        <v>1767</v>
      </c>
      <c r="E1635">
        <v>0.25</v>
      </c>
      <c r="F1635" s="1">
        <v>0.15052552434614891</v>
      </c>
      <c r="G1635" s="1">
        <v>5.8905000000000003</v>
      </c>
      <c r="H1635">
        <v>-0.75</v>
      </c>
      <c r="I1635" s="1">
        <v>-0.81688310561735389</v>
      </c>
      <c r="J1635" s="1">
        <v>0.01</v>
      </c>
      <c r="K1635">
        <v>1.25</v>
      </c>
      <c r="L1635">
        <v>1.0658208427826705</v>
      </c>
      <c r="M1635">
        <v>16.872599999999998</v>
      </c>
      <c r="N1635">
        <v>5641</v>
      </c>
      <c r="O1635">
        <v>20.385999999999999</v>
      </c>
      <c r="P1635">
        <v>0.90400000000000003</v>
      </c>
      <c r="Q1635">
        <v>0.39</v>
      </c>
      <c r="R1635">
        <v>2.96</v>
      </c>
      <c r="S1635">
        <v>10</v>
      </c>
      <c r="T1635">
        <v>0.01</v>
      </c>
      <c r="U1635">
        <v>19.138999999999999</v>
      </c>
      <c r="V1635">
        <v>403.64</v>
      </c>
      <c r="W1635">
        <v>7.0910000000000002</v>
      </c>
      <c r="X1635">
        <v>0.01</v>
      </c>
      <c r="Y1635">
        <v>503.88</v>
      </c>
      <c r="Z1635">
        <v>0.01</v>
      </c>
      <c r="AA1635">
        <v>0.01</v>
      </c>
      <c r="AB1635">
        <v>0.01</v>
      </c>
      <c r="AC1635">
        <v>9.1630000000000003</v>
      </c>
      <c r="AD1635">
        <v>5.673</v>
      </c>
      <c r="AE1635">
        <v>5.3179999999999996</v>
      </c>
      <c r="AF1635">
        <v>0.01</v>
      </c>
      <c r="AG1635">
        <v>0.01</v>
      </c>
      <c r="AH1635">
        <v>0.01</v>
      </c>
      <c r="AI1635">
        <v>4.1109999999999998</v>
      </c>
      <c r="AJ1635">
        <v>0.27400000000000002</v>
      </c>
      <c r="AK1635">
        <v>7.218</v>
      </c>
      <c r="AL1635">
        <v>22.385000000000002</v>
      </c>
      <c r="AM1635">
        <v>3.1520000000000001</v>
      </c>
      <c r="AN1635">
        <v>10.418979999999999</v>
      </c>
      <c r="AO1635">
        <v>5.1128</v>
      </c>
      <c r="AP1635">
        <v>5</v>
      </c>
      <c r="AQ1635">
        <v>3</v>
      </c>
      <c r="AR1635" s="4">
        <v>1634</v>
      </c>
      <c r="AS1635" s="4">
        <f>ROWS($D$2:D1635)</f>
        <v>1634</v>
      </c>
      <c r="AT1635" s="4" t="str">
        <f>IF(D1635=PUBLIC!$C$15,AS1635,"")</f>
        <v/>
      </c>
      <c r="AU1635" s="4" t="str">
        <f t="shared" si="25"/>
        <v/>
      </c>
      <c r="AV1635"/>
      <c r="AW1635"/>
      <c r="AX1635"/>
    </row>
    <row r="1636" spans="1:50" x14ac:dyDescent="0.25">
      <c r="A1636">
        <v>47</v>
      </c>
      <c r="B1636">
        <v>47177</v>
      </c>
      <c r="C1636" s="99" t="s">
        <v>2180</v>
      </c>
      <c r="D1636" s="1" t="s">
        <v>1768</v>
      </c>
      <c r="E1636">
        <v>0.01</v>
      </c>
      <c r="F1636" s="1">
        <v>-0.12622176866171753</v>
      </c>
      <c r="G1636" s="1">
        <v>4.6308999999999996</v>
      </c>
      <c r="H1636">
        <v>-0.75</v>
      </c>
      <c r="I1636" s="1">
        <v>-0.81688310561735389</v>
      </c>
      <c r="J1636" s="1">
        <v>0.01</v>
      </c>
      <c r="K1636">
        <v>-0.5</v>
      </c>
      <c r="L1636">
        <v>-0.55959537817064775</v>
      </c>
      <c r="M1636">
        <v>3.49</v>
      </c>
      <c r="N1636">
        <v>40099</v>
      </c>
      <c r="O1636">
        <v>16.619</v>
      </c>
      <c r="P1636">
        <v>8.484</v>
      </c>
      <c r="Q1636">
        <v>1.147</v>
      </c>
      <c r="R1636">
        <v>4.0469999999999997</v>
      </c>
      <c r="S1636">
        <v>3</v>
      </c>
      <c r="T1636">
        <v>0.01</v>
      </c>
      <c r="U1636">
        <v>20.678000000000001</v>
      </c>
      <c r="V1636">
        <v>614.12</v>
      </c>
      <c r="W1636">
        <v>34.914000000000001</v>
      </c>
      <c r="X1636">
        <v>8.9779999999999998</v>
      </c>
      <c r="Y1636">
        <v>465.86</v>
      </c>
      <c r="Z1636">
        <v>3.1431</v>
      </c>
      <c r="AA1636">
        <v>3.6932</v>
      </c>
      <c r="AB1636">
        <v>1.8281000000000001</v>
      </c>
      <c r="AC1636">
        <v>164.767</v>
      </c>
      <c r="AD1636">
        <v>5.0999999999999996</v>
      </c>
      <c r="AE1636">
        <v>23.442</v>
      </c>
      <c r="AF1636">
        <v>64.84</v>
      </c>
      <c r="AG1636">
        <v>12.22</v>
      </c>
      <c r="AH1636">
        <v>12.468999999999999</v>
      </c>
      <c r="AI1636">
        <v>3.528</v>
      </c>
      <c r="AJ1636">
        <v>0.10199999999999999</v>
      </c>
      <c r="AK1636">
        <v>5.9029999999999996</v>
      </c>
      <c r="AL1636">
        <v>25.745000000000001</v>
      </c>
      <c r="AM1636">
        <v>3.9550000000000001</v>
      </c>
      <c r="AN1636">
        <v>10.997428571428999</v>
      </c>
      <c r="AO1636">
        <v>10.279742857143001</v>
      </c>
      <c r="AP1636">
        <v>5</v>
      </c>
      <c r="AQ1636">
        <v>3</v>
      </c>
      <c r="AR1636" s="4">
        <v>1635</v>
      </c>
      <c r="AS1636" s="4">
        <f>ROWS($D$2:D1636)</f>
        <v>1635</v>
      </c>
      <c r="AT1636" s="4" t="str">
        <f>IF(D1636=PUBLIC!$C$15,AS1636,"")</f>
        <v/>
      </c>
      <c r="AU1636" s="4" t="str">
        <f t="shared" si="25"/>
        <v/>
      </c>
      <c r="AV1636"/>
      <c r="AW1636"/>
      <c r="AX1636"/>
    </row>
    <row r="1637" spans="1:50" x14ac:dyDescent="0.25">
      <c r="A1637">
        <v>47</v>
      </c>
      <c r="B1637">
        <v>47181</v>
      </c>
      <c r="C1637" s="99" t="s">
        <v>2180</v>
      </c>
      <c r="D1637" s="1" t="s">
        <v>1769</v>
      </c>
      <c r="E1637">
        <v>0.5</v>
      </c>
      <c r="F1637" s="1">
        <v>0.48808867215282215</v>
      </c>
      <c r="G1637" s="1">
        <v>7.4268999999999998</v>
      </c>
      <c r="H1637">
        <v>-0.75</v>
      </c>
      <c r="I1637" s="1">
        <v>-0.81688310561735389</v>
      </c>
      <c r="J1637" s="1">
        <v>0.01</v>
      </c>
      <c r="K1637">
        <v>-0.5</v>
      </c>
      <c r="L1637">
        <v>-0.67727548341788435</v>
      </c>
      <c r="M1637">
        <v>2.5211000000000001</v>
      </c>
      <c r="N1637">
        <v>16842</v>
      </c>
      <c r="O1637">
        <v>18.032</v>
      </c>
      <c r="P1637">
        <v>1.853</v>
      </c>
      <c r="Q1637">
        <v>6.6980000000000004</v>
      </c>
      <c r="R1637">
        <v>0.95599999999999996</v>
      </c>
      <c r="S1637">
        <v>6</v>
      </c>
      <c r="T1637">
        <v>0.01</v>
      </c>
      <c r="U1637">
        <v>18.93</v>
      </c>
      <c r="V1637">
        <v>213.88</v>
      </c>
      <c r="W1637">
        <v>23.75</v>
      </c>
      <c r="X1637">
        <v>0.01</v>
      </c>
      <c r="Y1637">
        <v>734.03</v>
      </c>
      <c r="Z1637">
        <v>4.3257000000000003</v>
      </c>
      <c r="AA1637">
        <v>11.9315</v>
      </c>
      <c r="AB1637">
        <v>0.01</v>
      </c>
      <c r="AC1637">
        <v>159.96600000000001</v>
      </c>
      <c r="AD1637">
        <v>5.1660000000000004</v>
      </c>
      <c r="AE1637">
        <v>33.25</v>
      </c>
      <c r="AF1637">
        <v>29.094000000000001</v>
      </c>
      <c r="AG1637">
        <v>5.34</v>
      </c>
      <c r="AH1637">
        <v>22.562999999999999</v>
      </c>
      <c r="AI1637">
        <v>3.1030000000000002</v>
      </c>
      <c r="AJ1637">
        <v>0.71299999999999997</v>
      </c>
      <c r="AK1637">
        <v>9.0920000000000005</v>
      </c>
      <c r="AL1637">
        <v>12.411</v>
      </c>
      <c r="AM1637">
        <v>3.4180000000000001</v>
      </c>
      <c r="AN1637">
        <v>7.4945000000000004</v>
      </c>
      <c r="AO1637">
        <v>4.0728</v>
      </c>
      <c r="AP1637">
        <v>5</v>
      </c>
      <c r="AQ1637">
        <v>3</v>
      </c>
      <c r="AR1637" s="4">
        <v>1636</v>
      </c>
      <c r="AS1637" s="4">
        <f>ROWS($D$2:D1637)</f>
        <v>1636</v>
      </c>
      <c r="AT1637" s="4" t="str">
        <f>IF(D1637=PUBLIC!$C$15,AS1637,"")</f>
        <v/>
      </c>
      <c r="AU1637" s="4" t="str">
        <f t="shared" si="25"/>
        <v/>
      </c>
      <c r="AV1637"/>
      <c r="AW1637"/>
      <c r="AX1637"/>
    </row>
    <row r="1638" spans="1:50" x14ac:dyDescent="0.25">
      <c r="A1638">
        <v>47</v>
      </c>
      <c r="B1638">
        <v>47183</v>
      </c>
      <c r="C1638" s="99" t="s">
        <v>2180</v>
      </c>
      <c r="D1638" s="1" t="s">
        <v>1770</v>
      </c>
      <c r="E1638">
        <v>0.25</v>
      </c>
      <c r="F1638" s="1">
        <v>4.1109716218237294E-2</v>
      </c>
      <c r="G1638" s="1">
        <v>5.3925000000000001</v>
      </c>
      <c r="H1638">
        <v>-0.5</v>
      </c>
      <c r="I1638" s="1">
        <v>-0.50477318769181734</v>
      </c>
      <c r="J1638" s="1">
        <v>1.2341</v>
      </c>
      <c r="K1638">
        <v>-0.25</v>
      </c>
      <c r="L1638">
        <v>-0.29671291372940595</v>
      </c>
      <c r="M1638">
        <v>5.6543999999999999</v>
      </c>
      <c r="N1638">
        <v>34024</v>
      </c>
      <c r="O1638">
        <v>16.861999999999998</v>
      </c>
      <c r="P1638">
        <v>2.1779999999999999</v>
      </c>
      <c r="Q1638">
        <v>8.9320000000000004</v>
      </c>
      <c r="R1638">
        <v>1.6639999999999999</v>
      </c>
      <c r="S1638">
        <v>8</v>
      </c>
      <c r="T1638">
        <v>0.01</v>
      </c>
      <c r="U1638">
        <v>19.091000000000001</v>
      </c>
      <c r="V1638">
        <v>504.81</v>
      </c>
      <c r="W1638">
        <v>67.012</v>
      </c>
      <c r="X1638">
        <v>7.9359999999999999</v>
      </c>
      <c r="Y1638">
        <v>933</v>
      </c>
      <c r="Z1638">
        <v>2.8913000000000002</v>
      </c>
      <c r="AA1638">
        <v>8.9503000000000004</v>
      </c>
      <c r="AB1638">
        <v>3.2435999999999998</v>
      </c>
      <c r="AC1638">
        <v>129.63399999999999</v>
      </c>
      <c r="AD1638">
        <v>4.056</v>
      </c>
      <c r="AE1638">
        <v>23.806999999999999</v>
      </c>
      <c r="AF1638">
        <v>46.438000000000002</v>
      </c>
      <c r="AG1638">
        <v>2.06</v>
      </c>
      <c r="AH1638">
        <v>74.358999999999995</v>
      </c>
      <c r="AI1638">
        <v>3.077</v>
      </c>
      <c r="AJ1638">
        <v>0.30099999999999999</v>
      </c>
      <c r="AK1638">
        <v>4.2450000000000001</v>
      </c>
      <c r="AL1638">
        <v>17.547000000000001</v>
      </c>
      <c r="AM1638">
        <v>3.86</v>
      </c>
      <c r="AN1638">
        <v>2.7968000000000002</v>
      </c>
      <c r="AO1638">
        <v>3.1603833333333</v>
      </c>
      <c r="AP1638">
        <v>5</v>
      </c>
      <c r="AQ1638">
        <v>3</v>
      </c>
      <c r="AR1638" s="4">
        <v>1637</v>
      </c>
      <c r="AS1638" s="4">
        <f>ROWS($D$2:D1638)</f>
        <v>1637</v>
      </c>
      <c r="AT1638" s="4" t="str">
        <f>IF(D1638=PUBLIC!$C$15,AS1638,"")</f>
        <v/>
      </c>
      <c r="AU1638" s="4" t="str">
        <f t="shared" si="25"/>
        <v/>
      </c>
      <c r="AV1638"/>
      <c r="AW1638"/>
      <c r="AX1638"/>
    </row>
    <row r="1639" spans="1:50" x14ac:dyDescent="0.25">
      <c r="A1639">
        <v>47</v>
      </c>
      <c r="B1639">
        <v>47185</v>
      </c>
      <c r="C1639" s="99" t="s">
        <v>2180</v>
      </c>
      <c r="D1639" s="1" t="s">
        <v>1771</v>
      </c>
      <c r="E1639">
        <v>1.75</v>
      </c>
      <c r="F1639" s="1">
        <v>1.6233985222318532</v>
      </c>
      <c r="G1639" s="1">
        <v>12.594200000000001</v>
      </c>
      <c r="H1639">
        <v>-0.75</v>
      </c>
      <c r="I1639" s="1">
        <v>-0.81688310561735389</v>
      </c>
      <c r="J1639" s="1">
        <v>0.01</v>
      </c>
      <c r="K1639">
        <v>-0.5</v>
      </c>
      <c r="L1639">
        <v>-0.61008523238808643</v>
      </c>
      <c r="M1639">
        <v>3.0743</v>
      </c>
      <c r="N1639">
        <v>26373</v>
      </c>
      <c r="O1639">
        <v>19.827000000000002</v>
      </c>
      <c r="P1639">
        <v>2.2559999999999998</v>
      </c>
      <c r="Q1639">
        <v>1.839</v>
      </c>
      <c r="R1639">
        <v>1.9910000000000001</v>
      </c>
      <c r="S1639">
        <v>9</v>
      </c>
      <c r="T1639">
        <v>0.01</v>
      </c>
      <c r="U1639">
        <v>18.12</v>
      </c>
      <c r="V1639">
        <v>486.25</v>
      </c>
      <c r="W1639">
        <v>21.613</v>
      </c>
      <c r="X1639">
        <v>0.01</v>
      </c>
      <c r="Y1639">
        <v>573.71</v>
      </c>
      <c r="Z1639">
        <v>7.9542000000000002</v>
      </c>
      <c r="AA1639">
        <v>5.6043000000000003</v>
      </c>
      <c r="AB1639">
        <v>1.5959000000000001</v>
      </c>
      <c r="AC1639">
        <v>144.9</v>
      </c>
      <c r="AD1639">
        <v>5.5359999999999996</v>
      </c>
      <c r="AE1639">
        <v>23.888000000000002</v>
      </c>
      <c r="AF1639">
        <v>36.401000000000003</v>
      </c>
      <c r="AG1639">
        <v>7.96</v>
      </c>
      <c r="AH1639">
        <v>48.533999999999999</v>
      </c>
      <c r="AI1639">
        <v>3.4009999999999998</v>
      </c>
      <c r="AJ1639">
        <v>0.01</v>
      </c>
      <c r="AK1639">
        <v>6.9050000000000002</v>
      </c>
      <c r="AL1639">
        <v>22.276</v>
      </c>
      <c r="AM1639">
        <v>6.399</v>
      </c>
      <c r="AN1639">
        <v>7.6618000000000004</v>
      </c>
      <c r="AO1639">
        <v>8.8125800000000005</v>
      </c>
      <c r="AP1639">
        <v>5</v>
      </c>
      <c r="AQ1639">
        <v>3</v>
      </c>
      <c r="AR1639" s="4">
        <v>1638</v>
      </c>
      <c r="AS1639" s="4">
        <f>ROWS($D$2:D1639)</f>
        <v>1638</v>
      </c>
      <c r="AT1639" s="4" t="str">
        <f>IF(D1639=PUBLIC!$C$15,AS1639,"")</f>
        <v/>
      </c>
      <c r="AU1639" s="4" t="str">
        <f t="shared" si="25"/>
        <v/>
      </c>
      <c r="AV1639"/>
      <c r="AW1639"/>
      <c r="AX1639"/>
    </row>
    <row r="1640" spans="1:50" x14ac:dyDescent="0.25">
      <c r="A1640">
        <v>48</v>
      </c>
      <c r="B1640">
        <v>48001</v>
      </c>
      <c r="C1640" s="99" t="s">
        <v>2181</v>
      </c>
      <c r="D1640" s="1" t="s">
        <v>1772</v>
      </c>
      <c r="E1640">
        <v>-0.5</v>
      </c>
      <c r="F1640" s="1">
        <v>-0.71990139746177728</v>
      </c>
      <c r="G1640" s="1">
        <v>1.9288000000000001</v>
      </c>
      <c r="H1640">
        <v>-0.5</v>
      </c>
      <c r="I1640" s="1">
        <v>-0.53552642164347852</v>
      </c>
      <c r="J1640" s="1">
        <v>1.1125</v>
      </c>
      <c r="K1640">
        <v>-0.75</v>
      </c>
      <c r="L1640">
        <v>-0.80809728273855608</v>
      </c>
      <c r="M1640">
        <v>1.444</v>
      </c>
      <c r="N1640">
        <v>57772</v>
      </c>
      <c r="O1640">
        <v>13.707000000000001</v>
      </c>
      <c r="P1640">
        <v>16.962</v>
      </c>
      <c r="Q1640">
        <v>21.196999999999999</v>
      </c>
      <c r="R1640">
        <v>1.8120000000000001</v>
      </c>
      <c r="S1640">
        <v>8</v>
      </c>
      <c r="T1640">
        <v>0.01</v>
      </c>
      <c r="U1640">
        <v>17.059999999999999</v>
      </c>
      <c r="V1640">
        <v>223.12</v>
      </c>
      <c r="W1640">
        <v>50.89</v>
      </c>
      <c r="X1640">
        <v>4.8470000000000004</v>
      </c>
      <c r="Y1640">
        <v>768.76</v>
      </c>
      <c r="Z1640">
        <v>7.7267000000000001</v>
      </c>
      <c r="AA1640">
        <v>4.4450000000000003</v>
      </c>
      <c r="AB1640">
        <v>0.4864</v>
      </c>
      <c r="AC1640">
        <v>85.566999999999993</v>
      </c>
      <c r="AD1640">
        <v>3.1589999999999998</v>
      </c>
      <c r="AE1640">
        <v>13.500999999999999</v>
      </c>
      <c r="AF1640">
        <v>58.679000000000002</v>
      </c>
      <c r="AG1640">
        <v>0.35</v>
      </c>
      <c r="AH1640">
        <v>0.34599999999999997</v>
      </c>
      <c r="AI1640">
        <v>1.9259999999999999</v>
      </c>
      <c r="AJ1640">
        <v>7.5750000000000002</v>
      </c>
      <c r="AK1640">
        <v>5.0570000000000004</v>
      </c>
      <c r="AL1640">
        <v>4.49</v>
      </c>
      <c r="AM1640">
        <v>4.7610000000000001</v>
      </c>
      <c r="AN1640">
        <v>2.9016199999999999</v>
      </c>
      <c r="AO1640">
        <v>2.4181400000000002</v>
      </c>
      <c r="AP1640">
        <v>4</v>
      </c>
      <c r="AQ1640">
        <v>2</v>
      </c>
      <c r="AR1640" s="4">
        <v>1639</v>
      </c>
      <c r="AS1640" s="4">
        <f>ROWS($D$2:D1640)</f>
        <v>1639</v>
      </c>
      <c r="AT1640" s="4" t="str">
        <f>IF(D1640=PUBLIC!$C$15,AS1640,"")</f>
        <v/>
      </c>
      <c r="AU1640" s="4" t="str">
        <f t="shared" si="25"/>
        <v/>
      </c>
      <c r="AV1640"/>
      <c r="AW1640"/>
      <c r="AX1640"/>
    </row>
    <row r="1641" spans="1:50" x14ac:dyDescent="0.25">
      <c r="A1641">
        <v>48</v>
      </c>
      <c r="B1641">
        <v>48003</v>
      </c>
      <c r="C1641" s="99" t="s">
        <v>2181</v>
      </c>
      <c r="D1641" s="1" t="s">
        <v>1773</v>
      </c>
      <c r="E1641">
        <v>0.01</v>
      </c>
      <c r="F1641" s="1">
        <v>-0.16992217877545551</v>
      </c>
      <c r="G1641" s="1">
        <v>4.4320000000000004</v>
      </c>
      <c r="H1641">
        <v>-0.75</v>
      </c>
      <c r="I1641" s="1">
        <v>-0.81688310561735389</v>
      </c>
      <c r="J1641" s="1">
        <v>0.01</v>
      </c>
      <c r="K1641">
        <v>-0.75</v>
      </c>
      <c r="L1641">
        <v>-0.98348181362617071</v>
      </c>
      <c r="M1641">
        <v>0.01</v>
      </c>
      <c r="N1641">
        <v>17215</v>
      </c>
      <c r="O1641">
        <v>10.154</v>
      </c>
      <c r="P1641">
        <v>54.371000000000002</v>
      </c>
      <c r="Q1641">
        <v>1.4870000000000001</v>
      </c>
      <c r="R1641">
        <v>2.0270000000000001</v>
      </c>
      <c r="S1641">
        <v>5</v>
      </c>
      <c r="T1641">
        <v>0.01</v>
      </c>
      <c r="U1641">
        <v>10.737</v>
      </c>
      <c r="V1641">
        <v>361.83</v>
      </c>
      <c r="W1641">
        <v>53.442</v>
      </c>
      <c r="X1641">
        <v>0.01</v>
      </c>
      <c r="Y1641">
        <v>1021.66</v>
      </c>
      <c r="Z1641">
        <v>4.3221999999999996</v>
      </c>
      <c r="AA1641">
        <v>0.01</v>
      </c>
      <c r="AB1641">
        <v>0.01</v>
      </c>
      <c r="AC1641">
        <v>53.765999999999998</v>
      </c>
      <c r="AD1641">
        <v>1.8009999999999999</v>
      </c>
      <c r="AE1641">
        <v>29.625</v>
      </c>
      <c r="AF1641">
        <v>10.456</v>
      </c>
      <c r="AG1641">
        <v>0.01</v>
      </c>
      <c r="AH1641">
        <v>12.78</v>
      </c>
      <c r="AI1641">
        <v>0.65900000000000003</v>
      </c>
      <c r="AJ1641">
        <v>28.718</v>
      </c>
      <c r="AK1641">
        <v>7.4930000000000003</v>
      </c>
      <c r="AL1641">
        <v>6.3650000000000002</v>
      </c>
      <c r="AM1641">
        <v>5.9589999999999996</v>
      </c>
      <c r="AN1641">
        <v>2.5053000000000001</v>
      </c>
      <c r="AO1641">
        <v>4.2775333333332997</v>
      </c>
      <c r="AP1641">
        <v>4</v>
      </c>
      <c r="AQ1641">
        <v>2</v>
      </c>
      <c r="AR1641" s="4">
        <v>1640</v>
      </c>
      <c r="AS1641" s="4">
        <f>ROWS($D$2:D1641)</f>
        <v>1640</v>
      </c>
      <c r="AT1641" s="4" t="str">
        <f>IF(D1641=PUBLIC!$C$15,AS1641,"")</f>
        <v/>
      </c>
      <c r="AU1641" s="4" t="str">
        <f t="shared" si="25"/>
        <v/>
      </c>
      <c r="AV1641"/>
      <c r="AW1641"/>
      <c r="AX1641"/>
    </row>
    <row r="1642" spans="1:50" x14ac:dyDescent="0.25">
      <c r="A1642">
        <v>48</v>
      </c>
      <c r="B1642">
        <v>48005</v>
      </c>
      <c r="C1642" s="99" t="s">
        <v>2181</v>
      </c>
      <c r="D1642" s="1" t="s">
        <v>1774</v>
      </c>
      <c r="E1642">
        <v>-0.25</v>
      </c>
      <c r="F1642" s="1">
        <v>-0.39912412865304064</v>
      </c>
      <c r="G1642" s="1">
        <v>3.3887999999999998</v>
      </c>
      <c r="H1642">
        <v>-0.75</v>
      </c>
      <c r="I1642" s="1">
        <v>-0.81688310561735389</v>
      </c>
      <c r="J1642" s="1">
        <v>0.01</v>
      </c>
      <c r="K1642">
        <v>-0.5</v>
      </c>
      <c r="L1642">
        <v>-0.6286803651297026</v>
      </c>
      <c r="M1642">
        <v>2.9211999999999998</v>
      </c>
      <c r="N1642">
        <v>87657</v>
      </c>
      <c r="O1642">
        <v>15.067</v>
      </c>
      <c r="P1642">
        <v>21.111000000000001</v>
      </c>
      <c r="Q1642">
        <v>14.583</v>
      </c>
      <c r="R1642">
        <v>2.6339999999999999</v>
      </c>
      <c r="S1642">
        <v>8</v>
      </c>
      <c r="T1642">
        <v>0.01</v>
      </c>
      <c r="U1642">
        <v>19.645</v>
      </c>
      <c r="V1642">
        <v>627.91999999999996</v>
      </c>
      <c r="W1642">
        <v>71.301000000000002</v>
      </c>
      <c r="X1642">
        <v>15.058999999999999</v>
      </c>
      <c r="Y1642">
        <v>1010.16</v>
      </c>
      <c r="Z1642">
        <v>6.3665000000000003</v>
      </c>
      <c r="AA1642">
        <v>1.9743999999999999</v>
      </c>
      <c r="AB1642">
        <v>0.48770000000000002</v>
      </c>
      <c r="AC1642">
        <v>106.934</v>
      </c>
      <c r="AD1642">
        <v>3.5539999999999998</v>
      </c>
      <c r="AE1642">
        <v>19.507999999999999</v>
      </c>
      <c r="AF1642">
        <v>101.41800000000001</v>
      </c>
      <c r="AG1642">
        <v>28.86</v>
      </c>
      <c r="AH1642">
        <v>159.828</v>
      </c>
      <c r="AI1642">
        <v>1.9370000000000001</v>
      </c>
      <c r="AJ1642">
        <v>1.621</v>
      </c>
      <c r="AK1642">
        <v>6.5309999999999997</v>
      </c>
      <c r="AL1642">
        <v>12.404999999999999</v>
      </c>
      <c r="AM1642">
        <v>3.2890000000000001</v>
      </c>
      <c r="AN1642">
        <v>1.7558499999999999</v>
      </c>
      <c r="AO1642">
        <v>1.8609625000000001</v>
      </c>
      <c r="AP1642">
        <v>4</v>
      </c>
      <c r="AQ1642">
        <v>2</v>
      </c>
      <c r="AR1642" s="4">
        <v>1641</v>
      </c>
      <c r="AS1642" s="4">
        <f>ROWS($D$2:D1642)</f>
        <v>1641</v>
      </c>
      <c r="AT1642" s="4" t="str">
        <f>IF(D1642=PUBLIC!$C$15,AS1642,"")</f>
        <v/>
      </c>
      <c r="AU1642" s="4" t="str">
        <f t="shared" si="25"/>
        <v/>
      </c>
      <c r="AV1642"/>
      <c r="AW1642"/>
      <c r="AX1642"/>
    </row>
    <row r="1643" spans="1:50" x14ac:dyDescent="0.25">
      <c r="A1643">
        <v>48</v>
      </c>
      <c r="B1643">
        <v>48017</v>
      </c>
      <c r="C1643" s="99" t="s">
        <v>2181</v>
      </c>
      <c r="D1643" s="1" t="s">
        <v>1775</v>
      </c>
      <c r="E1643">
        <v>-1</v>
      </c>
      <c r="F1643" s="1">
        <v>-1.1436789290222509</v>
      </c>
      <c r="G1643" s="1">
        <v>0.01</v>
      </c>
      <c r="H1643">
        <v>-0.75</v>
      </c>
      <c r="I1643" s="1">
        <v>-0.81688310561735389</v>
      </c>
      <c r="J1643" s="1">
        <v>0.01</v>
      </c>
      <c r="K1643">
        <v>-0.75</v>
      </c>
      <c r="L1643">
        <v>-0.98348181362617071</v>
      </c>
      <c r="M1643">
        <v>0.01</v>
      </c>
      <c r="N1643">
        <v>7131</v>
      </c>
      <c r="O1643">
        <v>14.29</v>
      </c>
      <c r="P1643">
        <v>61.716000000000001</v>
      </c>
      <c r="Q1643">
        <v>2.1320000000000001</v>
      </c>
      <c r="R1643">
        <v>0.63100000000000001</v>
      </c>
      <c r="S1643">
        <v>9</v>
      </c>
      <c r="T1643">
        <v>0.01</v>
      </c>
      <c r="U1643">
        <v>19.146000000000001</v>
      </c>
      <c r="V1643">
        <v>118.16</v>
      </c>
      <c r="W1643">
        <v>26.643999999999998</v>
      </c>
      <c r="X1643">
        <v>0.01</v>
      </c>
      <c r="Y1643">
        <v>645.26</v>
      </c>
      <c r="Z1643">
        <v>4.2104999999999997</v>
      </c>
      <c r="AA1643">
        <v>0.01</v>
      </c>
      <c r="AB1643">
        <v>0.01</v>
      </c>
      <c r="AC1643">
        <v>68.935000000000002</v>
      </c>
      <c r="AD1643">
        <v>1.823</v>
      </c>
      <c r="AE1643">
        <v>8.4139999999999997</v>
      </c>
      <c r="AF1643">
        <v>0.01</v>
      </c>
      <c r="AG1643">
        <v>0.01</v>
      </c>
      <c r="AH1643">
        <v>18.23</v>
      </c>
      <c r="AI1643">
        <v>16.896000000000001</v>
      </c>
      <c r="AJ1643">
        <v>1.843</v>
      </c>
      <c r="AK1643">
        <v>10.4</v>
      </c>
      <c r="AL1643">
        <v>4.2160000000000002</v>
      </c>
      <c r="AM1643">
        <v>6.2770000000000001</v>
      </c>
      <c r="AN1643">
        <v>4.1998666666666997</v>
      </c>
      <c r="AO1643">
        <v>0.98429999999999995</v>
      </c>
      <c r="AP1643">
        <v>4</v>
      </c>
      <c r="AQ1643">
        <v>2</v>
      </c>
      <c r="AR1643" s="4">
        <v>1642</v>
      </c>
      <c r="AS1643" s="4">
        <f>ROWS($D$2:D1643)</f>
        <v>1642</v>
      </c>
      <c r="AT1643" s="4" t="str">
        <f>IF(D1643=PUBLIC!$C$15,AS1643,"")</f>
        <v/>
      </c>
      <c r="AU1643" s="4" t="str">
        <f t="shared" si="25"/>
        <v/>
      </c>
      <c r="AV1643"/>
      <c r="AW1643"/>
      <c r="AX1643"/>
    </row>
    <row r="1644" spans="1:50" x14ac:dyDescent="0.25">
      <c r="A1644">
        <v>48</v>
      </c>
      <c r="B1644">
        <v>48023</v>
      </c>
      <c r="C1644" s="99" t="s">
        <v>2181</v>
      </c>
      <c r="D1644" s="1" t="s">
        <v>1776</v>
      </c>
      <c r="E1644">
        <v>-1</v>
      </c>
      <c r="F1644" s="1">
        <v>-1.1436789290222509</v>
      </c>
      <c r="G1644" s="1">
        <v>0.01</v>
      </c>
      <c r="H1644">
        <v>2.25</v>
      </c>
      <c r="I1644" s="1">
        <v>2.2066706596975858</v>
      </c>
      <c r="J1644" s="1">
        <v>11.955299999999999</v>
      </c>
      <c r="K1644">
        <v>-0.75</v>
      </c>
      <c r="L1644">
        <v>-0.98348181362617071</v>
      </c>
      <c r="M1644">
        <v>0.01</v>
      </c>
      <c r="N1644">
        <v>3639</v>
      </c>
      <c r="O1644">
        <v>24.402000000000001</v>
      </c>
      <c r="P1644">
        <v>8.3539999999999992</v>
      </c>
      <c r="Q1644">
        <v>1.841</v>
      </c>
      <c r="R1644">
        <v>3.16</v>
      </c>
      <c r="S1644">
        <v>6</v>
      </c>
      <c r="T1644">
        <v>0.01</v>
      </c>
      <c r="U1644">
        <v>12.69</v>
      </c>
      <c r="V1644">
        <v>263.63</v>
      </c>
      <c r="W1644">
        <v>38.472000000000001</v>
      </c>
      <c r="X1644">
        <v>0.01</v>
      </c>
      <c r="Y1644">
        <v>848.98</v>
      </c>
      <c r="Z1644">
        <v>33.262700000000002</v>
      </c>
      <c r="AA1644">
        <v>0.01</v>
      </c>
      <c r="AB1644">
        <v>0.01</v>
      </c>
      <c r="AC1644">
        <v>60.07</v>
      </c>
      <c r="AD1644">
        <v>5.0839999999999996</v>
      </c>
      <c r="AE1644">
        <v>0.01</v>
      </c>
      <c r="AF1644">
        <v>5.4960000000000004</v>
      </c>
      <c r="AG1644">
        <v>0.01</v>
      </c>
      <c r="AH1644">
        <v>8.2439999999999998</v>
      </c>
      <c r="AI1644">
        <v>8.52</v>
      </c>
      <c r="AJ1644">
        <v>0.41899999999999998</v>
      </c>
      <c r="AK1644">
        <v>11.034000000000001</v>
      </c>
      <c r="AL1644">
        <v>4.33</v>
      </c>
      <c r="AM1644">
        <v>2.2349999999999999</v>
      </c>
      <c r="AN1644">
        <v>1.2643249999999999</v>
      </c>
      <c r="AO1644">
        <v>4.8382500000000004</v>
      </c>
      <c r="AP1644">
        <v>4</v>
      </c>
      <c r="AQ1644">
        <v>2</v>
      </c>
      <c r="AR1644" s="4">
        <v>1643</v>
      </c>
      <c r="AS1644" s="4">
        <f>ROWS($D$2:D1644)</f>
        <v>1643</v>
      </c>
      <c r="AT1644" s="4" t="str">
        <f>IF(D1644=PUBLIC!$C$15,AS1644,"")</f>
        <v/>
      </c>
      <c r="AU1644" s="4" t="str">
        <f t="shared" si="25"/>
        <v/>
      </c>
      <c r="AV1644"/>
      <c r="AW1644"/>
      <c r="AX1644"/>
    </row>
    <row r="1645" spans="1:50" x14ac:dyDescent="0.25">
      <c r="A1645">
        <v>48</v>
      </c>
      <c r="B1645">
        <v>48025</v>
      </c>
      <c r="C1645" s="99" t="s">
        <v>2181</v>
      </c>
      <c r="D1645" s="1" t="s">
        <v>1777</v>
      </c>
      <c r="E1645">
        <v>-0.75</v>
      </c>
      <c r="F1645" s="1">
        <v>-0.78157412304712826</v>
      </c>
      <c r="G1645" s="1">
        <v>1.6480999999999999</v>
      </c>
      <c r="H1645">
        <v>-0.75</v>
      </c>
      <c r="I1645" s="1">
        <v>-0.81688310561735389</v>
      </c>
      <c r="J1645" s="1">
        <v>0.01</v>
      </c>
      <c r="K1645">
        <v>-0.75</v>
      </c>
      <c r="L1645">
        <v>-0.7815223967564161</v>
      </c>
      <c r="M1645">
        <v>1.6628000000000001</v>
      </c>
      <c r="N1645">
        <v>32706</v>
      </c>
      <c r="O1645">
        <v>11.515000000000001</v>
      </c>
      <c r="P1645">
        <v>57.91</v>
      </c>
      <c r="Q1645">
        <v>7.9889999999999999</v>
      </c>
      <c r="R1645">
        <v>1.44</v>
      </c>
      <c r="S1645">
        <v>5</v>
      </c>
      <c r="T1645">
        <v>0.01</v>
      </c>
      <c r="U1645">
        <v>20.545999999999999</v>
      </c>
      <c r="V1645">
        <v>510.04</v>
      </c>
      <c r="W1645">
        <v>21.709</v>
      </c>
      <c r="X1645">
        <v>8.8670000000000009</v>
      </c>
      <c r="Y1645">
        <v>589.16999999999996</v>
      </c>
      <c r="Z1645">
        <v>4.5899000000000001</v>
      </c>
      <c r="AA1645">
        <v>2.0979000000000001</v>
      </c>
      <c r="AB1645">
        <v>0.96899999999999997</v>
      </c>
      <c r="AC1645">
        <v>73.665999999999997</v>
      </c>
      <c r="AD1645">
        <v>2.3079999999999998</v>
      </c>
      <c r="AE1645">
        <v>15.288</v>
      </c>
      <c r="AF1645">
        <v>19.568000000000001</v>
      </c>
      <c r="AG1645">
        <v>0.01</v>
      </c>
      <c r="AH1645">
        <v>70.322999999999993</v>
      </c>
      <c r="AI1645">
        <v>2.633</v>
      </c>
      <c r="AJ1645">
        <v>8.3979999999999997</v>
      </c>
      <c r="AK1645">
        <v>5.7450000000000001</v>
      </c>
      <c r="AL1645">
        <v>5.5890000000000004</v>
      </c>
      <c r="AM1645">
        <v>5.6079999999999997</v>
      </c>
      <c r="AN1645">
        <v>1.30508</v>
      </c>
      <c r="AO1645">
        <v>2.62452</v>
      </c>
      <c r="AP1645">
        <v>4</v>
      </c>
      <c r="AQ1645">
        <v>2</v>
      </c>
      <c r="AR1645" s="4">
        <v>1644</v>
      </c>
      <c r="AS1645" s="4">
        <f>ROWS($D$2:D1645)</f>
        <v>1644</v>
      </c>
      <c r="AT1645" s="4" t="str">
        <f>IF(D1645=PUBLIC!$C$15,AS1645,"")</f>
        <v/>
      </c>
      <c r="AU1645" s="4" t="str">
        <f t="shared" si="25"/>
        <v/>
      </c>
      <c r="AV1645"/>
      <c r="AW1645"/>
      <c r="AX1645"/>
    </row>
    <row r="1646" spans="1:50" x14ac:dyDescent="0.25">
      <c r="A1646">
        <v>48</v>
      </c>
      <c r="B1646">
        <v>48031</v>
      </c>
      <c r="C1646" s="99" t="s">
        <v>2181</v>
      </c>
      <c r="D1646" s="1" t="s">
        <v>1778</v>
      </c>
      <c r="E1646">
        <v>-1</v>
      </c>
      <c r="F1646" s="1">
        <v>-1.1436789290222509</v>
      </c>
      <c r="G1646" s="1">
        <v>0.01</v>
      </c>
      <c r="H1646">
        <v>-0.75</v>
      </c>
      <c r="I1646" s="1">
        <v>-0.81688310561735389</v>
      </c>
      <c r="J1646" s="1">
        <v>0.01</v>
      </c>
      <c r="K1646">
        <v>-0.75</v>
      </c>
      <c r="L1646">
        <v>-0.98348181362617071</v>
      </c>
      <c r="M1646">
        <v>0.01</v>
      </c>
      <c r="N1646">
        <v>10918</v>
      </c>
      <c r="O1646">
        <v>21.524000000000001</v>
      </c>
      <c r="P1646">
        <v>18.876999999999999</v>
      </c>
      <c r="Q1646">
        <v>1.7999999999999999E-2</v>
      </c>
      <c r="R1646">
        <v>3.1139999999999999</v>
      </c>
      <c r="S1646">
        <v>4</v>
      </c>
      <c r="T1646">
        <v>0.01</v>
      </c>
      <c r="U1646">
        <v>9.7059999999999995</v>
      </c>
      <c r="V1646">
        <v>118.5</v>
      </c>
      <c r="W1646">
        <v>35.720999999999997</v>
      </c>
      <c r="X1646">
        <v>9.1590000000000007</v>
      </c>
      <c r="Y1646">
        <v>1482.46</v>
      </c>
      <c r="Z1646">
        <v>7.1445999999999996</v>
      </c>
      <c r="AA1646">
        <v>0.01</v>
      </c>
      <c r="AB1646">
        <v>7.7702</v>
      </c>
      <c r="AC1646">
        <v>17.495999999999999</v>
      </c>
      <c r="AD1646">
        <v>2.4729999999999999</v>
      </c>
      <c r="AE1646">
        <v>17.402000000000001</v>
      </c>
      <c r="AF1646">
        <v>11.907</v>
      </c>
      <c r="AG1646">
        <v>0.01</v>
      </c>
      <c r="AH1646">
        <v>4.58</v>
      </c>
      <c r="AI1646">
        <v>3.5950000000000002</v>
      </c>
      <c r="AJ1646">
        <v>1.018</v>
      </c>
      <c r="AK1646">
        <v>16.873999999999999</v>
      </c>
      <c r="AL1646">
        <v>7.71</v>
      </c>
      <c r="AM1646">
        <v>1.2050000000000001</v>
      </c>
      <c r="AN1646">
        <v>1.9655</v>
      </c>
      <c r="AO1646">
        <v>2.9149142857142998</v>
      </c>
      <c r="AP1646">
        <v>4</v>
      </c>
      <c r="AQ1646">
        <v>2</v>
      </c>
      <c r="AR1646" s="4">
        <v>1645</v>
      </c>
      <c r="AS1646" s="4">
        <f>ROWS($D$2:D1646)</f>
        <v>1645</v>
      </c>
      <c r="AT1646" s="4" t="str">
        <f>IF(D1646=PUBLIC!$C$15,AS1646,"")</f>
        <v/>
      </c>
      <c r="AU1646" s="4" t="str">
        <f t="shared" si="25"/>
        <v/>
      </c>
      <c r="AV1646"/>
      <c r="AW1646"/>
      <c r="AX1646"/>
    </row>
    <row r="1647" spans="1:50" x14ac:dyDescent="0.25">
      <c r="A1647">
        <v>48</v>
      </c>
      <c r="B1647">
        <v>48033</v>
      </c>
      <c r="C1647" s="99" t="s">
        <v>2181</v>
      </c>
      <c r="D1647" s="1" t="s">
        <v>1779</v>
      </c>
      <c r="E1647">
        <v>-1</v>
      </c>
      <c r="F1647" s="1">
        <v>-1.1436789290222509</v>
      </c>
      <c r="G1647" s="1">
        <v>0.01</v>
      </c>
      <c r="H1647">
        <v>-0.75</v>
      </c>
      <c r="I1647" s="1">
        <v>-0.81688310561735389</v>
      </c>
      <c r="J1647" s="1">
        <v>0.01</v>
      </c>
      <c r="K1647">
        <v>-0.75</v>
      </c>
      <c r="L1647">
        <v>-0.98348181362617071</v>
      </c>
      <c r="M1647">
        <v>0.01</v>
      </c>
      <c r="N1647">
        <v>698</v>
      </c>
      <c r="O1647">
        <v>19.341000000000001</v>
      </c>
      <c r="P1647">
        <v>4.7279999999999998</v>
      </c>
      <c r="Q1647">
        <v>0.01</v>
      </c>
      <c r="R1647">
        <v>1.7190000000000001</v>
      </c>
      <c r="S1647">
        <v>7</v>
      </c>
      <c r="T1647">
        <v>0.01</v>
      </c>
      <c r="U1647">
        <v>2.59</v>
      </c>
      <c r="V1647">
        <v>78.13</v>
      </c>
      <c r="W1647">
        <v>0.01</v>
      </c>
      <c r="X1647">
        <v>0.01</v>
      </c>
      <c r="Y1647">
        <v>1584.62</v>
      </c>
      <c r="Z1647">
        <v>0.01</v>
      </c>
      <c r="AA1647">
        <v>0.01</v>
      </c>
      <c r="AB1647">
        <v>0.01</v>
      </c>
      <c r="AC1647">
        <v>22.553999999999998</v>
      </c>
      <c r="AD1647">
        <v>0.71599999999999997</v>
      </c>
      <c r="AE1647">
        <v>0.01</v>
      </c>
      <c r="AF1647">
        <v>0.01</v>
      </c>
      <c r="AG1647">
        <v>0.01</v>
      </c>
      <c r="AH1647">
        <v>0.01</v>
      </c>
      <c r="AI1647">
        <v>20.285</v>
      </c>
      <c r="AJ1647">
        <v>7.8289999999999997</v>
      </c>
      <c r="AK1647">
        <v>5.3380000000000001</v>
      </c>
      <c r="AL1647">
        <v>2.4910000000000001</v>
      </c>
      <c r="AM1647">
        <v>0.01</v>
      </c>
      <c r="AN1647">
        <v>1.2522</v>
      </c>
      <c r="AO1647">
        <v>4.7720142857142998</v>
      </c>
      <c r="AP1647">
        <v>4</v>
      </c>
      <c r="AQ1647">
        <v>2</v>
      </c>
      <c r="AR1647" s="4">
        <v>1646</v>
      </c>
      <c r="AS1647" s="4">
        <f>ROWS($D$2:D1647)</f>
        <v>1646</v>
      </c>
      <c r="AT1647" s="4" t="str">
        <f>IF(D1647=PUBLIC!$C$15,AS1647,"")</f>
        <v/>
      </c>
      <c r="AU1647" s="4" t="str">
        <f t="shared" si="25"/>
        <v/>
      </c>
      <c r="AV1647"/>
      <c r="AW1647"/>
      <c r="AX1647"/>
    </row>
    <row r="1648" spans="1:50" x14ac:dyDescent="0.25">
      <c r="A1648">
        <v>48</v>
      </c>
      <c r="B1648">
        <v>48035</v>
      </c>
      <c r="C1648" s="99" t="s">
        <v>2181</v>
      </c>
      <c r="D1648" s="1" t="s">
        <v>1780</v>
      </c>
      <c r="E1648">
        <v>-0.5</v>
      </c>
      <c r="F1648" s="1">
        <v>-0.69927058544729759</v>
      </c>
      <c r="G1648" s="1">
        <v>2.0226999999999999</v>
      </c>
      <c r="H1648">
        <v>0.01</v>
      </c>
      <c r="I1648" s="1">
        <v>-0.10768722858405871</v>
      </c>
      <c r="J1648" s="1">
        <v>2.8041999999999998</v>
      </c>
      <c r="K1648">
        <v>-0.75</v>
      </c>
      <c r="L1648">
        <v>-0.98348181362617071</v>
      </c>
      <c r="M1648">
        <v>0.01</v>
      </c>
      <c r="N1648">
        <v>17953</v>
      </c>
      <c r="O1648">
        <v>23.428000000000001</v>
      </c>
      <c r="P1648">
        <v>16.983000000000001</v>
      </c>
      <c r="Q1648">
        <v>1.37</v>
      </c>
      <c r="R1648">
        <v>2.3340000000000001</v>
      </c>
      <c r="S1648">
        <v>4</v>
      </c>
      <c r="T1648">
        <v>0.01</v>
      </c>
      <c r="U1648">
        <v>14.82</v>
      </c>
      <c r="V1648">
        <v>274.58</v>
      </c>
      <c r="W1648">
        <v>48.46</v>
      </c>
      <c r="X1648">
        <v>5.57</v>
      </c>
      <c r="Y1648">
        <v>754.12</v>
      </c>
      <c r="Z1648">
        <v>11.188000000000001</v>
      </c>
      <c r="AA1648">
        <v>2.17</v>
      </c>
      <c r="AB1648">
        <v>0.01</v>
      </c>
      <c r="AC1648">
        <v>37.932000000000002</v>
      </c>
      <c r="AD1648">
        <v>3.2029999999999998</v>
      </c>
      <c r="AE1648">
        <v>12.254</v>
      </c>
      <c r="AF1648">
        <v>0.01</v>
      </c>
      <c r="AG1648">
        <v>0.01</v>
      </c>
      <c r="AH1648">
        <v>1.1140000000000001</v>
      </c>
      <c r="AI1648">
        <v>4.952</v>
      </c>
      <c r="AJ1648">
        <v>2.1720000000000002</v>
      </c>
      <c r="AK1648">
        <v>10.858000000000001</v>
      </c>
      <c r="AL1648">
        <v>11.84</v>
      </c>
      <c r="AM1648">
        <v>5.45</v>
      </c>
      <c r="AN1648">
        <v>2.6095999999999999</v>
      </c>
      <c r="AO1648">
        <v>2.5391142857142999</v>
      </c>
      <c r="AP1648">
        <v>4</v>
      </c>
      <c r="AQ1648">
        <v>2</v>
      </c>
      <c r="AR1648" s="4">
        <v>1647</v>
      </c>
      <c r="AS1648" s="4">
        <f>ROWS($D$2:D1648)</f>
        <v>1647</v>
      </c>
      <c r="AT1648" s="4" t="str">
        <f>IF(D1648=PUBLIC!$C$15,AS1648,"")</f>
        <v/>
      </c>
      <c r="AU1648" s="4" t="str">
        <f t="shared" si="25"/>
        <v/>
      </c>
      <c r="AV1648"/>
      <c r="AW1648"/>
      <c r="AX1648"/>
    </row>
    <row r="1649" spans="1:50" x14ac:dyDescent="0.25">
      <c r="A1649">
        <v>48</v>
      </c>
      <c r="B1649">
        <v>48043</v>
      </c>
      <c r="C1649" s="99" t="s">
        <v>2181</v>
      </c>
      <c r="D1649" s="1" t="s">
        <v>1781</v>
      </c>
      <c r="E1649">
        <v>-0.5</v>
      </c>
      <c r="F1649" s="1">
        <v>-0.66859900549818818</v>
      </c>
      <c r="G1649" s="1">
        <v>2.1623000000000001</v>
      </c>
      <c r="H1649">
        <v>-0.75</v>
      </c>
      <c r="I1649" s="1">
        <v>-0.81688310561735389</v>
      </c>
      <c r="J1649" s="1">
        <v>0.01</v>
      </c>
      <c r="K1649">
        <v>-0.25</v>
      </c>
      <c r="L1649">
        <v>-0.39447400023317397</v>
      </c>
      <c r="M1649">
        <v>4.8494999999999999</v>
      </c>
      <c r="N1649">
        <v>9188</v>
      </c>
      <c r="O1649">
        <v>19.003</v>
      </c>
      <c r="P1649">
        <v>43.97</v>
      </c>
      <c r="Q1649">
        <v>0.27200000000000002</v>
      </c>
      <c r="R1649">
        <v>3.6349999999999998</v>
      </c>
      <c r="S1649">
        <v>11</v>
      </c>
      <c r="T1649">
        <v>0.01</v>
      </c>
      <c r="U1649">
        <v>11.239000000000001</v>
      </c>
      <c r="V1649">
        <v>334.1</v>
      </c>
      <c r="W1649">
        <v>41.357999999999997</v>
      </c>
      <c r="X1649">
        <v>20.678999999999998</v>
      </c>
      <c r="Y1649">
        <v>775.28</v>
      </c>
      <c r="Z1649">
        <v>0.01</v>
      </c>
      <c r="AA1649">
        <v>3.8576999999999999</v>
      </c>
      <c r="AB1649">
        <v>10.8255</v>
      </c>
      <c r="AC1649">
        <v>73.932000000000002</v>
      </c>
      <c r="AD1649">
        <v>2.177</v>
      </c>
      <c r="AE1649">
        <v>26.120999999999999</v>
      </c>
      <c r="AF1649">
        <v>20.678999999999998</v>
      </c>
      <c r="AG1649">
        <v>2.1800000000000002</v>
      </c>
      <c r="AH1649">
        <v>113.191</v>
      </c>
      <c r="AI1649">
        <v>4.7389999999999999</v>
      </c>
      <c r="AJ1649">
        <v>2.1040000000000001</v>
      </c>
      <c r="AK1649">
        <v>4.7850000000000001</v>
      </c>
      <c r="AL1649">
        <v>2.89</v>
      </c>
      <c r="AM1649">
        <v>2.4039999999999999</v>
      </c>
      <c r="AN1649">
        <v>0.01</v>
      </c>
      <c r="AO1649">
        <v>4.9934500000000002</v>
      </c>
      <c r="AP1649">
        <v>4</v>
      </c>
      <c r="AQ1649">
        <v>2</v>
      </c>
      <c r="AR1649" s="4">
        <v>1648</v>
      </c>
      <c r="AS1649" s="4">
        <f>ROWS($D$2:D1649)</f>
        <v>1648</v>
      </c>
      <c r="AT1649" s="4" t="str">
        <f>IF(D1649=PUBLIC!$C$15,AS1649,"")</f>
        <v/>
      </c>
      <c r="AU1649" s="4" t="str">
        <f t="shared" si="25"/>
        <v/>
      </c>
      <c r="AV1649"/>
      <c r="AW1649"/>
      <c r="AX1649"/>
    </row>
    <row r="1650" spans="1:50" x14ac:dyDescent="0.25">
      <c r="A1650">
        <v>48</v>
      </c>
      <c r="B1650">
        <v>48045</v>
      </c>
      <c r="C1650" s="99" t="s">
        <v>2181</v>
      </c>
      <c r="D1650" s="1" t="s">
        <v>1782</v>
      </c>
      <c r="E1650">
        <v>-1</v>
      </c>
      <c r="F1650" s="1">
        <v>-1.1436789290222509</v>
      </c>
      <c r="G1650" s="1">
        <v>0.01</v>
      </c>
      <c r="H1650">
        <v>-0.75</v>
      </c>
      <c r="I1650" s="1">
        <v>-0.81688310561735389</v>
      </c>
      <c r="J1650" s="1">
        <v>0.01</v>
      </c>
      <c r="K1650">
        <v>-0.75</v>
      </c>
      <c r="L1650">
        <v>-0.98348181362617071</v>
      </c>
      <c r="M1650">
        <v>0.01</v>
      </c>
      <c r="N1650">
        <v>1672</v>
      </c>
      <c r="O1650">
        <v>21.77</v>
      </c>
      <c r="P1650">
        <v>31.22</v>
      </c>
      <c r="Q1650">
        <v>2.0329999999999999</v>
      </c>
      <c r="R1650">
        <v>4.0069999999999997</v>
      </c>
      <c r="S1650">
        <v>12</v>
      </c>
      <c r="T1650">
        <v>0.01</v>
      </c>
      <c r="U1650">
        <v>14.476000000000001</v>
      </c>
      <c r="V1650">
        <v>130.97999999999999</v>
      </c>
      <c r="W1650">
        <v>71.77</v>
      </c>
      <c r="X1650">
        <v>0.01</v>
      </c>
      <c r="Y1650">
        <v>614.29</v>
      </c>
      <c r="Z1650">
        <v>29.1555</v>
      </c>
      <c r="AA1650">
        <v>0.01</v>
      </c>
      <c r="AB1650">
        <v>0.01</v>
      </c>
      <c r="AC1650">
        <v>22.553999999999998</v>
      </c>
      <c r="AD1650">
        <v>1.4950000000000001</v>
      </c>
      <c r="AE1650">
        <v>0.01</v>
      </c>
      <c r="AF1650">
        <v>0.01</v>
      </c>
      <c r="AG1650">
        <v>0.01</v>
      </c>
      <c r="AH1650">
        <v>0.01</v>
      </c>
      <c r="AI1650">
        <v>16.821000000000002</v>
      </c>
      <c r="AJ1650">
        <v>0.01</v>
      </c>
      <c r="AK1650">
        <v>9.8010000000000002</v>
      </c>
      <c r="AL1650">
        <v>6.2249999999999996</v>
      </c>
      <c r="AM1650">
        <v>3.9740000000000002</v>
      </c>
      <c r="AN1650">
        <v>2.0190833333332998</v>
      </c>
      <c r="AO1650">
        <v>0.01</v>
      </c>
      <c r="AP1650">
        <v>4</v>
      </c>
      <c r="AQ1650">
        <v>2</v>
      </c>
      <c r="AR1650" s="4">
        <v>1649</v>
      </c>
      <c r="AS1650" s="4">
        <f>ROWS($D$2:D1650)</f>
        <v>1649</v>
      </c>
      <c r="AT1650" s="4" t="str">
        <f>IF(D1650=PUBLIC!$C$15,AS1650,"")</f>
        <v/>
      </c>
      <c r="AU1650" s="4" t="str">
        <f t="shared" si="25"/>
        <v/>
      </c>
      <c r="AV1650"/>
      <c r="AW1650"/>
      <c r="AX1650"/>
    </row>
    <row r="1651" spans="1:50" x14ac:dyDescent="0.25">
      <c r="A1651">
        <v>48</v>
      </c>
      <c r="B1651">
        <v>48047</v>
      </c>
      <c r="C1651" s="99" t="s">
        <v>2181</v>
      </c>
      <c r="D1651" s="1" t="s">
        <v>1783</v>
      </c>
      <c r="E1651">
        <v>-1</v>
      </c>
      <c r="F1651" s="1">
        <v>-1.1436789290222509</v>
      </c>
      <c r="G1651" s="1">
        <v>0.01</v>
      </c>
      <c r="H1651">
        <v>-0.75</v>
      </c>
      <c r="I1651" s="1">
        <v>-0.81688310561735389</v>
      </c>
      <c r="J1651" s="1">
        <v>0.01</v>
      </c>
      <c r="K1651">
        <v>-0.75</v>
      </c>
      <c r="L1651">
        <v>-0.98348181362617071</v>
      </c>
      <c r="M1651">
        <v>0.01</v>
      </c>
      <c r="N1651">
        <v>7217</v>
      </c>
      <c r="O1651">
        <v>15.657</v>
      </c>
      <c r="P1651">
        <v>94.484999999999999</v>
      </c>
      <c r="Q1651">
        <v>9.7000000000000003E-2</v>
      </c>
      <c r="R1651">
        <v>8.3000000000000004E-2</v>
      </c>
      <c r="S1651">
        <v>9</v>
      </c>
      <c r="T1651">
        <v>0.01</v>
      </c>
      <c r="U1651">
        <v>34.738</v>
      </c>
      <c r="V1651">
        <v>89.54</v>
      </c>
      <c r="W1651">
        <v>22.17</v>
      </c>
      <c r="X1651">
        <v>2.7709999999999999</v>
      </c>
      <c r="Y1651">
        <v>249.29</v>
      </c>
      <c r="Z1651">
        <v>19.464300000000001</v>
      </c>
      <c r="AA1651">
        <v>0.01</v>
      </c>
      <c r="AB1651">
        <v>0.01</v>
      </c>
      <c r="AC1651">
        <v>41.502000000000002</v>
      </c>
      <c r="AD1651">
        <v>3.7410000000000001</v>
      </c>
      <c r="AE1651">
        <v>19.399000000000001</v>
      </c>
      <c r="AF1651">
        <v>22.17</v>
      </c>
      <c r="AG1651">
        <v>0.01</v>
      </c>
      <c r="AH1651">
        <v>494.66500000000002</v>
      </c>
      <c r="AI1651">
        <v>2.9510000000000001</v>
      </c>
      <c r="AJ1651">
        <v>6.2089999999999996</v>
      </c>
      <c r="AK1651">
        <v>7.0140000000000002</v>
      </c>
      <c r="AL1651">
        <v>2.5680000000000001</v>
      </c>
      <c r="AM1651">
        <v>5.4429999999999996</v>
      </c>
      <c r="AN1651">
        <v>1.4141999999999999</v>
      </c>
      <c r="AO1651">
        <v>1.4296428571429001</v>
      </c>
      <c r="AP1651">
        <v>4</v>
      </c>
      <c r="AQ1651">
        <v>2</v>
      </c>
      <c r="AR1651" s="4">
        <v>1650</v>
      </c>
      <c r="AS1651" s="4">
        <f>ROWS($D$2:D1651)</f>
        <v>1650</v>
      </c>
      <c r="AT1651" s="4" t="str">
        <f>IF(D1651=PUBLIC!$C$15,AS1651,"")</f>
        <v/>
      </c>
      <c r="AU1651" s="4" t="str">
        <f t="shared" si="25"/>
        <v/>
      </c>
      <c r="AV1651"/>
      <c r="AW1651"/>
      <c r="AX1651"/>
    </row>
    <row r="1652" spans="1:50" x14ac:dyDescent="0.25">
      <c r="A1652">
        <v>48</v>
      </c>
      <c r="B1652">
        <v>48049</v>
      </c>
      <c r="C1652" s="99" t="s">
        <v>2181</v>
      </c>
      <c r="D1652" s="1" t="s">
        <v>1784</v>
      </c>
      <c r="E1652">
        <v>-0.5</v>
      </c>
      <c r="F1652" s="1">
        <v>-0.73565463730669955</v>
      </c>
      <c r="G1652" s="1">
        <v>1.8571</v>
      </c>
      <c r="H1652">
        <v>-0.75</v>
      </c>
      <c r="I1652" s="1">
        <v>-0.81688310561735389</v>
      </c>
      <c r="J1652" s="1">
        <v>0.01</v>
      </c>
      <c r="K1652">
        <v>-0.5</v>
      </c>
      <c r="L1652">
        <v>-0.71180583115427554</v>
      </c>
      <c r="M1652">
        <v>2.2368000000000001</v>
      </c>
      <c r="N1652">
        <v>37935</v>
      </c>
      <c r="O1652">
        <v>19.024999999999999</v>
      </c>
      <c r="P1652">
        <v>21.001999999999999</v>
      </c>
      <c r="Q1652">
        <v>4.1360000000000001</v>
      </c>
      <c r="R1652">
        <v>1.732</v>
      </c>
      <c r="S1652">
        <v>8</v>
      </c>
      <c r="T1652">
        <v>0.01</v>
      </c>
      <c r="U1652">
        <v>17.741</v>
      </c>
      <c r="V1652">
        <v>458.25</v>
      </c>
      <c r="W1652">
        <v>74.073999999999998</v>
      </c>
      <c r="X1652">
        <v>18.716000000000001</v>
      </c>
      <c r="Y1652">
        <v>723.58</v>
      </c>
      <c r="Z1652">
        <v>8.8139000000000003</v>
      </c>
      <c r="AA1652">
        <v>4.3411999999999997</v>
      </c>
      <c r="AB1652">
        <v>1.6569</v>
      </c>
      <c r="AC1652">
        <v>130.03399999999999</v>
      </c>
      <c r="AD1652">
        <v>3.5459999999999998</v>
      </c>
      <c r="AE1652">
        <v>22.67</v>
      </c>
      <c r="AF1652">
        <v>50.875999999999998</v>
      </c>
      <c r="AG1652">
        <v>0.79</v>
      </c>
      <c r="AH1652">
        <v>10.016999999999999</v>
      </c>
      <c r="AI1652">
        <v>2.9969999999999999</v>
      </c>
      <c r="AJ1652">
        <v>2.2229999999999999</v>
      </c>
      <c r="AK1652">
        <v>5.3529999999999998</v>
      </c>
      <c r="AL1652">
        <v>15.025</v>
      </c>
      <c r="AM1652">
        <v>3.6709999999999998</v>
      </c>
      <c r="AN1652">
        <v>1.0474142857143001</v>
      </c>
      <c r="AO1652">
        <v>0.61222857142859999</v>
      </c>
      <c r="AP1652">
        <v>4</v>
      </c>
      <c r="AQ1652">
        <v>2</v>
      </c>
      <c r="AR1652" s="4">
        <v>1651</v>
      </c>
      <c r="AS1652" s="4">
        <f>ROWS($D$2:D1652)</f>
        <v>1651</v>
      </c>
      <c r="AT1652" s="4" t="str">
        <f>IF(D1652=PUBLIC!$C$15,AS1652,"")</f>
        <v/>
      </c>
      <c r="AU1652" s="4" t="str">
        <f t="shared" si="25"/>
        <v/>
      </c>
      <c r="AV1652"/>
      <c r="AW1652"/>
      <c r="AX1652"/>
    </row>
    <row r="1653" spans="1:50" x14ac:dyDescent="0.25">
      <c r="A1653">
        <v>48</v>
      </c>
      <c r="B1653">
        <v>48053</v>
      </c>
      <c r="C1653" s="99" t="s">
        <v>2181</v>
      </c>
      <c r="D1653" s="1" t="s">
        <v>1785</v>
      </c>
      <c r="E1653">
        <v>-0.75</v>
      </c>
      <c r="F1653" s="1">
        <v>-0.81371776306542831</v>
      </c>
      <c r="G1653" s="1">
        <v>1.5018</v>
      </c>
      <c r="H1653">
        <v>-0.25</v>
      </c>
      <c r="I1653" s="1">
        <v>-0.35748138297596566</v>
      </c>
      <c r="J1653" s="1">
        <v>1.8165</v>
      </c>
      <c r="K1653">
        <v>-0.75</v>
      </c>
      <c r="L1653">
        <v>-0.87503247316249266</v>
      </c>
      <c r="M1653">
        <v>0.89290000000000003</v>
      </c>
      <c r="N1653">
        <v>44584</v>
      </c>
      <c r="O1653">
        <v>21.248000000000001</v>
      </c>
      <c r="P1653">
        <v>21.507999999999999</v>
      </c>
      <c r="Q1653">
        <v>1.8029999999999999</v>
      </c>
      <c r="R1653">
        <v>2.153</v>
      </c>
      <c r="S1653">
        <v>4</v>
      </c>
      <c r="T1653">
        <v>0.01</v>
      </c>
      <c r="U1653">
        <v>14.356</v>
      </c>
      <c r="V1653">
        <v>475.49</v>
      </c>
      <c r="W1653">
        <v>56.970999999999997</v>
      </c>
      <c r="X1653">
        <v>8.0749999999999993</v>
      </c>
      <c r="Y1653">
        <v>1451.22</v>
      </c>
      <c r="Z1653">
        <v>4.5199999999999996</v>
      </c>
      <c r="AA1653">
        <v>2.7482000000000002</v>
      </c>
      <c r="AB1653">
        <v>0.01</v>
      </c>
      <c r="AC1653">
        <v>104.767</v>
      </c>
      <c r="AD1653">
        <v>2.5569999999999999</v>
      </c>
      <c r="AE1653">
        <v>19.513999999999999</v>
      </c>
      <c r="AF1653">
        <v>41.719000000000001</v>
      </c>
      <c r="AG1653">
        <v>7.4</v>
      </c>
      <c r="AH1653">
        <v>10.766</v>
      </c>
      <c r="AI1653">
        <v>2.6459999999999999</v>
      </c>
      <c r="AJ1653">
        <v>1.9750000000000001</v>
      </c>
      <c r="AK1653">
        <v>11.462999999999999</v>
      </c>
      <c r="AL1653">
        <v>6.399</v>
      </c>
      <c r="AM1653">
        <v>2.2200000000000002</v>
      </c>
      <c r="AN1653">
        <v>1.4159857142857</v>
      </c>
      <c r="AO1653">
        <v>2.6508571428571002</v>
      </c>
      <c r="AP1653">
        <v>4</v>
      </c>
      <c r="AQ1653">
        <v>2</v>
      </c>
      <c r="AR1653" s="4">
        <v>1652</v>
      </c>
      <c r="AS1653" s="4">
        <f>ROWS($D$2:D1653)</f>
        <v>1652</v>
      </c>
      <c r="AT1653" s="4" t="str">
        <f>IF(D1653=PUBLIC!$C$15,AS1653,"")</f>
        <v/>
      </c>
      <c r="AU1653" s="4" t="str">
        <f t="shared" si="25"/>
        <v/>
      </c>
      <c r="AV1653"/>
      <c r="AW1653"/>
      <c r="AX1653"/>
    </row>
    <row r="1654" spans="1:50" x14ac:dyDescent="0.25">
      <c r="A1654">
        <v>48</v>
      </c>
      <c r="B1654">
        <v>48063</v>
      </c>
      <c r="C1654" s="99" t="s">
        <v>2181</v>
      </c>
      <c r="D1654" s="1" t="s">
        <v>1786</v>
      </c>
      <c r="E1654">
        <v>-0.25</v>
      </c>
      <c r="F1654" s="1">
        <v>-0.26800092726601732</v>
      </c>
      <c r="G1654" s="1">
        <v>3.9855999999999998</v>
      </c>
      <c r="H1654">
        <v>-0.75</v>
      </c>
      <c r="I1654" s="1">
        <v>-0.81688310561735389</v>
      </c>
      <c r="J1654" s="1">
        <v>0.01</v>
      </c>
      <c r="K1654">
        <v>-0.25</v>
      </c>
      <c r="L1654">
        <v>-0.49940107518733623</v>
      </c>
      <c r="M1654">
        <v>3.9855999999999998</v>
      </c>
      <c r="N1654">
        <v>12631</v>
      </c>
      <c r="O1654">
        <v>17.37</v>
      </c>
      <c r="P1654">
        <v>23.664000000000001</v>
      </c>
      <c r="Q1654">
        <v>16.577999999999999</v>
      </c>
      <c r="R1654">
        <v>3.3490000000000002</v>
      </c>
      <c r="S1654">
        <v>6</v>
      </c>
      <c r="T1654">
        <v>0.01</v>
      </c>
      <c r="U1654">
        <v>19.276</v>
      </c>
      <c r="V1654">
        <v>373.83</v>
      </c>
      <c r="W1654">
        <v>69.67</v>
      </c>
      <c r="X1654">
        <v>2.375</v>
      </c>
      <c r="Y1654">
        <v>781.89</v>
      </c>
      <c r="Z1654">
        <v>2.9342999999999999</v>
      </c>
      <c r="AA1654">
        <v>0.01</v>
      </c>
      <c r="AB1654">
        <v>0.01</v>
      </c>
      <c r="AC1654">
        <v>78.867000000000004</v>
      </c>
      <c r="AD1654">
        <v>3.681</v>
      </c>
      <c r="AE1654">
        <v>30.085000000000001</v>
      </c>
      <c r="AF1654">
        <v>0.01</v>
      </c>
      <c r="AG1654">
        <v>0.01</v>
      </c>
      <c r="AH1654">
        <v>3.9590000000000001</v>
      </c>
      <c r="AI1654">
        <v>2.948</v>
      </c>
      <c r="AJ1654">
        <v>2.1059999999999999</v>
      </c>
      <c r="AK1654">
        <v>9.5920000000000005</v>
      </c>
      <c r="AL1654">
        <v>17.940000000000001</v>
      </c>
      <c r="AM1654">
        <v>2.5659999999999998</v>
      </c>
      <c r="AN1654">
        <v>1.4938800000000001</v>
      </c>
      <c r="AO1654">
        <v>0.93420000000000003</v>
      </c>
      <c r="AP1654">
        <v>4</v>
      </c>
      <c r="AQ1654">
        <v>2</v>
      </c>
      <c r="AR1654" s="4">
        <v>1653</v>
      </c>
      <c r="AS1654" s="4">
        <f>ROWS($D$2:D1654)</f>
        <v>1653</v>
      </c>
      <c r="AT1654" s="4" t="str">
        <f>IF(D1654=PUBLIC!$C$15,AS1654,"")</f>
        <v/>
      </c>
      <c r="AU1654" s="4" t="str">
        <f t="shared" si="25"/>
        <v/>
      </c>
      <c r="AV1654"/>
      <c r="AW1654"/>
      <c r="AX1654"/>
    </row>
    <row r="1655" spans="1:50" x14ac:dyDescent="0.25">
      <c r="A1655">
        <v>48</v>
      </c>
      <c r="B1655">
        <v>48067</v>
      </c>
      <c r="C1655" s="99" t="s">
        <v>2181</v>
      </c>
      <c r="D1655" s="1" t="s">
        <v>1787</v>
      </c>
      <c r="E1655">
        <v>0.01</v>
      </c>
      <c r="F1655" s="1">
        <v>-0.20239538448088792</v>
      </c>
      <c r="G1655" s="1">
        <v>4.2842000000000002</v>
      </c>
      <c r="H1655">
        <v>-0.75</v>
      </c>
      <c r="I1655" s="1">
        <v>-0.81688310561735389</v>
      </c>
      <c r="J1655" s="1">
        <v>0.01</v>
      </c>
      <c r="K1655">
        <v>-0.75</v>
      </c>
      <c r="L1655">
        <v>-0.81868837075337597</v>
      </c>
      <c r="M1655">
        <v>1.3568</v>
      </c>
      <c r="N1655">
        <v>30346</v>
      </c>
      <c r="O1655">
        <v>21.265000000000001</v>
      </c>
      <c r="P1655">
        <v>4.234</v>
      </c>
      <c r="Q1655">
        <v>17.36</v>
      </c>
      <c r="R1655">
        <v>1.835</v>
      </c>
      <c r="S1655">
        <v>6</v>
      </c>
      <c r="T1655">
        <v>0.01</v>
      </c>
      <c r="U1655">
        <v>19.216000000000001</v>
      </c>
      <c r="V1655">
        <v>524.55999999999995</v>
      </c>
      <c r="W1655">
        <v>72.826999999999998</v>
      </c>
      <c r="X1655">
        <v>0.65900000000000003</v>
      </c>
      <c r="Y1655">
        <v>802.65</v>
      </c>
      <c r="Z1655">
        <v>8.6600999999999999</v>
      </c>
      <c r="AA1655">
        <v>1.4895</v>
      </c>
      <c r="AB1655">
        <v>2.1762000000000001</v>
      </c>
      <c r="AC1655">
        <v>72.498999999999995</v>
      </c>
      <c r="AD1655">
        <v>4.5309999999999997</v>
      </c>
      <c r="AE1655">
        <v>12.193</v>
      </c>
      <c r="AF1655">
        <v>18.123999999999999</v>
      </c>
      <c r="AG1655">
        <v>0.66</v>
      </c>
      <c r="AH1655">
        <v>0.01</v>
      </c>
      <c r="AI1655">
        <v>2.2930000000000001</v>
      </c>
      <c r="AJ1655">
        <v>2.702</v>
      </c>
      <c r="AK1655">
        <v>7.3380000000000001</v>
      </c>
      <c r="AL1655">
        <v>15.487</v>
      </c>
      <c r="AM1655">
        <v>3.347</v>
      </c>
      <c r="AN1655">
        <v>1.5549599999999999</v>
      </c>
      <c r="AO1655">
        <v>2.15978</v>
      </c>
      <c r="AP1655">
        <v>4</v>
      </c>
      <c r="AQ1655">
        <v>2</v>
      </c>
      <c r="AR1655" s="4">
        <v>1654</v>
      </c>
      <c r="AS1655" s="4">
        <f>ROWS($D$2:D1655)</f>
        <v>1654</v>
      </c>
      <c r="AT1655" s="4" t="str">
        <f>IF(D1655=PUBLIC!$C$15,AS1655,"")</f>
        <v/>
      </c>
      <c r="AU1655" s="4" t="str">
        <f t="shared" si="25"/>
        <v/>
      </c>
      <c r="AV1655"/>
      <c r="AW1655"/>
      <c r="AX1655"/>
    </row>
    <row r="1656" spans="1:50" x14ac:dyDescent="0.25">
      <c r="A1656">
        <v>48</v>
      </c>
      <c r="B1656">
        <v>48069</v>
      </c>
      <c r="C1656" s="99" t="s">
        <v>2181</v>
      </c>
      <c r="D1656" s="1" t="s">
        <v>1788</v>
      </c>
      <c r="E1656">
        <v>-1</v>
      </c>
      <c r="F1656" s="1">
        <v>-1.1436789290222509</v>
      </c>
      <c r="G1656" s="1">
        <v>0.01</v>
      </c>
      <c r="H1656">
        <v>-0.75</v>
      </c>
      <c r="I1656" s="1">
        <v>-0.81688310561735389</v>
      </c>
      <c r="J1656" s="1">
        <v>0.01</v>
      </c>
      <c r="K1656">
        <v>-0.75</v>
      </c>
      <c r="L1656">
        <v>-0.98348181362617071</v>
      </c>
      <c r="M1656">
        <v>0.01</v>
      </c>
      <c r="N1656">
        <v>7875</v>
      </c>
      <c r="O1656">
        <v>13.853999999999999</v>
      </c>
      <c r="P1656">
        <v>62.87</v>
      </c>
      <c r="Q1656">
        <v>0.83799999999999997</v>
      </c>
      <c r="R1656">
        <v>2.3239999999999998</v>
      </c>
      <c r="S1656">
        <v>6</v>
      </c>
      <c r="T1656">
        <v>0.01</v>
      </c>
      <c r="U1656">
        <v>16.209</v>
      </c>
      <c r="V1656">
        <v>416.94</v>
      </c>
      <c r="W1656">
        <v>50.793999999999997</v>
      </c>
      <c r="X1656">
        <v>0.01</v>
      </c>
      <c r="Y1656">
        <v>1055.56</v>
      </c>
      <c r="Z1656">
        <v>0.01</v>
      </c>
      <c r="AA1656">
        <v>0.01</v>
      </c>
      <c r="AB1656">
        <v>0.01</v>
      </c>
      <c r="AC1656">
        <v>1.7010000000000001</v>
      </c>
      <c r="AD1656">
        <v>1.333</v>
      </c>
      <c r="AE1656">
        <v>8.8889999999999993</v>
      </c>
      <c r="AF1656">
        <v>0.01</v>
      </c>
      <c r="AG1656">
        <v>0.01</v>
      </c>
      <c r="AH1656">
        <v>2.54</v>
      </c>
      <c r="AI1656">
        <v>24.832000000000001</v>
      </c>
      <c r="AJ1656">
        <v>0.36699999999999999</v>
      </c>
      <c r="AK1656">
        <v>6.5359999999999996</v>
      </c>
      <c r="AL1656">
        <v>7.2389999999999999</v>
      </c>
      <c r="AM1656">
        <v>8.5220000000000002</v>
      </c>
      <c r="AN1656">
        <v>0.78935</v>
      </c>
      <c r="AO1656">
        <v>0.86538333333329998</v>
      </c>
      <c r="AP1656">
        <v>4</v>
      </c>
      <c r="AQ1656">
        <v>2</v>
      </c>
      <c r="AR1656" s="4">
        <v>1655</v>
      </c>
      <c r="AS1656" s="4">
        <f>ROWS($D$2:D1656)</f>
        <v>1655</v>
      </c>
      <c r="AT1656" s="4" t="str">
        <f>IF(D1656=PUBLIC!$C$15,AS1656,"")</f>
        <v/>
      </c>
      <c r="AU1656" s="4" t="str">
        <f t="shared" si="25"/>
        <v/>
      </c>
      <c r="AV1656"/>
      <c r="AW1656"/>
      <c r="AX1656"/>
    </row>
    <row r="1657" spans="1:50" x14ac:dyDescent="0.25">
      <c r="A1657">
        <v>48</v>
      </c>
      <c r="B1657">
        <v>48073</v>
      </c>
      <c r="C1657" s="99" t="s">
        <v>2181</v>
      </c>
      <c r="D1657" s="1" t="s">
        <v>1789</v>
      </c>
      <c r="E1657">
        <v>-0.5</v>
      </c>
      <c r="F1657" s="1">
        <v>-0.55509658284983665</v>
      </c>
      <c r="G1657" s="1">
        <v>2.6789000000000001</v>
      </c>
      <c r="H1657">
        <v>-0.75</v>
      </c>
      <c r="I1657" s="1">
        <v>-0.81688310561735389</v>
      </c>
      <c r="J1657" s="1">
        <v>0.01</v>
      </c>
      <c r="K1657">
        <v>-0.75</v>
      </c>
      <c r="L1657">
        <v>-0.767299731543854</v>
      </c>
      <c r="M1657">
        <v>1.7799</v>
      </c>
      <c r="N1657">
        <v>51257</v>
      </c>
      <c r="O1657">
        <v>16.388000000000002</v>
      </c>
      <c r="P1657">
        <v>22.1</v>
      </c>
      <c r="Q1657">
        <v>13.666</v>
      </c>
      <c r="R1657">
        <v>2.7509999999999999</v>
      </c>
      <c r="S1657">
        <v>5</v>
      </c>
      <c r="T1657">
        <v>0.01</v>
      </c>
      <c r="U1657">
        <v>21.888999999999999</v>
      </c>
      <c r="V1657">
        <v>321.02999999999997</v>
      </c>
      <c r="W1657">
        <v>43.311</v>
      </c>
      <c r="X1657">
        <v>3.1219999999999999</v>
      </c>
      <c r="Y1657">
        <v>806.24</v>
      </c>
      <c r="Z1657">
        <v>11.786099999999999</v>
      </c>
      <c r="AA1657">
        <v>1.9804999999999999</v>
      </c>
      <c r="AB1657">
        <v>0.77029999999999998</v>
      </c>
      <c r="AC1657">
        <v>63.2</v>
      </c>
      <c r="AD1657">
        <v>3.5510000000000002</v>
      </c>
      <c r="AE1657">
        <v>8.9740000000000002</v>
      </c>
      <c r="AF1657">
        <v>20.875</v>
      </c>
      <c r="AG1657">
        <v>167</v>
      </c>
      <c r="AH1657">
        <v>2.7309999999999999</v>
      </c>
      <c r="AI1657">
        <v>2.98</v>
      </c>
      <c r="AJ1657">
        <v>2.794</v>
      </c>
      <c r="AK1657">
        <v>8.84</v>
      </c>
      <c r="AL1657">
        <v>11.045999999999999</v>
      </c>
      <c r="AM1657">
        <v>2.734</v>
      </c>
      <c r="AN1657">
        <v>1.7714571428571</v>
      </c>
      <c r="AO1657">
        <v>2.3785142857142998</v>
      </c>
      <c r="AP1657">
        <v>4</v>
      </c>
      <c r="AQ1657">
        <v>2</v>
      </c>
      <c r="AR1657" s="4">
        <v>1656</v>
      </c>
      <c r="AS1657" s="4">
        <f>ROWS($D$2:D1657)</f>
        <v>1656</v>
      </c>
      <c r="AT1657" s="4" t="str">
        <f>IF(D1657=PUBLIC!$C$15,AS1657,"")</f>
        <v/>
      </c>
      <c r="AU1657" s="4" t="str">
        <f t="shared" si="25"/>
        <v/>
      </c>
      <c r="AV1657"/>
      <c r="AW1657"/>
      <c r="AX1657"/>
    </row>
    <row r="1658" spans="1:50" x14ac:dyDescent="0.25">
      <c r="A1658">
        <v>48</v>
      </c>
      <c r="B1658">
        <v>48075</v>
      </c>
      <c r="C1658" s="99" t="s">
        <v>2181</v>
      </c>
      <c r="D1658" s="1" t="s">
        <v>1790</v>
      </c>
      <c r="E1658">
        <v>-0.25</v>
      </c>
      <c r="F1658" s="1">
        <v>-0.2871596792113062</v>
      </c>
      <c r="G1658" s="1">
        <v>3.8984000000000001</v>
      </c>
      <c r="H1658">
        <v>-0.75</v>
      </c>
      <c r="I1658" s="1">
        <v>-0.81688310561735389</v>
      </c>
      <c r="J1658" s="1">
        <v>0.01</v>
      </c>
      <c r="K1658">
        <v>-0.75</v>
      </c>
      <c r="L1658">
        <v>-0.98348181362617071</v>
      </c>
      <c r="M1658">
        <v>0.01</v>
      </c>
      <c r="N1658">
        <v>7059</v>
      </c>
      <c r="O1658">
        <v>15.215</v>
      </c>
      <c r="P1658">
        <v>20.286000000000001</v>
      </c>
      <c r="Q1658">
        <v>7.1109999999999998</v>
      </c>
      <c r="R1658">
        <v>7.3659999999999997</v>
      </c>
      <c r="S1658">
        <v>11</v>
      </c>
      <c r="T1658">
        <v>0.01</v>
      </c>
      <c r="U1658">
        <v>22.823</v>
      </c>
      <c r="V1658">
        <v>442.58</v>
      </c>
      <c r="W1658">
        <v>46.749000000000002</v>
      </c>
      <c r="X1658">
        <v>1.417</v>
      </c>
      <c r="Y1658">
        <v>711.34</v>
      </c>
      <c r="Z1658">
        <v>3.4575999999999998</v>
      </c>
      <c r="AA1658">
        <v>0.01</v>
      </c>
      <c r="AB1658">
        <v>0.01</v>
      </c>
      <c r="AC1658">
        <v>179.39699999999999</v>
      </c>
      <c r="AD1658">
        <v>3.1869999999999998</v>
      </c>
      <c r="AE1658">
        <v>9.9160000000000004</v>
      </c>
      <c r="AF1658">
        <v>29.748999999999999</v>
      </c>
      <c r="AG1658">
        <v>0.01</v>
      </c>
      <c r="AH1658">
        <v>12.75</v>
      </c>
      <c r="AI1658">
        <v>2.69</v>
      </c>
      <c r="AJ1658">
        <v>0.32100000000000001</v>
      </c>
      <c r="AK1658">
        <v>8.1489999999999991</v>
      </c>
      <c r="AL1658">
        <v>6.2220000000000004</v>
      </c>
      <c r="AM1658">
        <v>3.573</v>
      </c>
      <c r="AN1658">
        <v>6.7846599999999997</v>
      </c>
      <c r="AO1658">
        <v>1.7906200000000001</v>
      </c>
      <c r="AP1658">
        <v>4</v>
      </c>
      <c r="AQ1658">
        <v>2</v>
      </c>
      <c r="AR1658" s="4">
        <v>1657</v>
      </c>
      <c r="AS1658" s="4">
        <f>ROWS($D$2:D1658)</f>
        <v>1657</v>
      </c>
      <c r="AT1658" s="4" t="str">
        <f>IF(D1658=PUBLIC!$C$15,AS1658,"")</f>
        <v/>
      </c>
      <c r="AU1658" s="4" t="str">
        <f t="shared" si="25"/>
        <v/>
      </c>
      <c r="AV1658"/>
      <c r="AW1658"/>
      <c r="AX1658"/>
    </row>
    <row r="1659" spans="1:50" x14ac:dyDescent="0.25">
      <c r="A1659">
        <v>48</v>
      </c>
      <c r="B1659">
        <v>48079</v>
      </c>
      <c r="C1659" s="99" t="s">
        <v>2181</v>
      </c>
      <c r="D1659" s="1" t="s">
        <v>1791</v>
      </c>
      <c r="E1659">
        <v>3</v>
      </c>
      <c r="F1659" s="1">
        <v>2.8661687573618102</v>
      </c>
      <c r="G1659" s="1">
        <v>18.250599999999999</v>
      </c>
      <c r="H1659">
        <v>-0.75</v>
      </c>
      <c r="I1659" s="1">
        <v>-0.81688310561735389</v>
      </c>
      <c r="J1659" s="1">
        <v>0.01</v>
      </c>
      <c r="K1659">
        <v>-0.75</v>
      </c>
      <c r="L1659">
        <v>-0.98348181362617071</v>
      </c>
      <c r="M1659">
        <v>0.01</v>
      </c>
      <c r="N1659">
        <v>2955</v>
      </c>
      <c r="O1659">
        <v>14.349</v>
      </c>
      <c r="P1659">
        <v>56.819000000000003</v>
      </c>
      <c r="Q1659">
        <v>2.944</v>
      </c>
      <c r="R1659">
        <v>2.3010000000000002</v>
      </c>
      <c r="S1659">
        <v>10</v>
      </c>
      <c r="T1659">
        <v>0.01</v>
      </c>
      <c r="U1659">
        <v>19.579999999999998</v>
      </c>
      <c r="V1659">
        <v>488.84</v>
      </c>
      <c r="W1659">
        <v>27.073</v>
      </c>
      <c r="X1659">
        <v>0.01</v>
      </c>
      <c r="Y1659">
        <v>356.25</v>
      </c>
      <c r="Z1659">
        <v>0.01</v>
      </c>
      <c r="AA1659">
        <v>0.01</v>
      </c>
      <c r="AB1659">
        <v>0.01</v>
      </c>
      <c r="AC1659">
        <v>22.553999999999998</v>
      </c>
      <c r="AD1659">
        <v>2.7069999999999999</v>
      </c>
      <c r="AE1659">
        <v>0.01</v>
      </c>
      <c r="AF1659">
        <v>0.01</v>
      </c>
      <c r="AG1659">
        <v>0.01</v>
      </c>
      <c r="AH1659">
        <v>37.225000000000001</v>
      </c>
      <c r="AI1659">
        <v>24.605</v>
      </c>
      <c r="AJ1659">
        <v>9.1440000000000001</v>
      </c>
      <c r="AK1659">
        <v>7.8140000000000001</v>
      </c>
      <c r="AL1659">
        <v>4.2389999999999999</v>
      </c>
      <c r="AM1659">
        <v>7.6479999999999997</v>
      </c>
      <c r="AN1659">
        <v>2.1622857142857002</v>
      </c>
      <c r="AO1659">
        <v>1.1414285714286001</v>
      </c>
      <c r="AP1659">
        <v>4</v>
      </c>
      <c r="AQ1659">
        <v>2</v>
      </c>
      <c r="AR1659" s="4">
        <v>1658</v>
      </c>
      <c r="AS1659" s="4">
        <f>ROWS($D$2:D1659)</f>
        <v>1658</v>
      </c>
      <c r="AT1659" s="4" t="str">
        <f>IF(D1659=PUBLIC!$C$15,AS1659,"")</f>
        <v/>
      </c>
      <c r="AU1659" s="4" t="str">
        <f t="shared" si="25"/>
        <v/>
      </c>
      <c r="AV1659"/>
      <c r="AW1659"/>
      <c r="AX1659"/>
    </row>
    <row r="1660" spans="1:50" x14ac:dyDescent="0.25">
      <c r="A1660">
        <v>48</v>
      </c>
      <c r="B1660">
        <v>48081</v>
      </c>
      <c r="C1660" s="99" t="s">
        <v>2181</v>
      </c>
      <c r="D1660" s="1" t="s">
        <v>1792</v>
      </c>
      <c r="E1660">
        <v>0.01</v>
      </c>
      <c r="F1660" s="1">
        <v>-0.10583263815113471</v>
      </c>
      <c r="G1660" s="1">
        <v>4.7237</v>
      </c>
      <c r="H1660">
        <v>-0.75</v>
      </c>
      <c r="I1660" s="1">
        <v>-0.81688310561735389</v>
      </c>
      <c r="J1660" s="1">
        <v>0.01</v>
      </c>
      <c r="K1660">
        <v>-0.75</v>
      </c>
      <c r="L1660">
        <v>-0.98348181362617071</v>
      </c>
      <c r="M1660">
        <v>0.01</v>
      </c>
      <c r="N1660">
        <v>3228</v>
      </c>
      <c r="O1660">
        <v>26.611000000000001</v>
      </c>
      <c r="P1660">
        <v>21.004000000000001</v>
      </c>
      <c r="Q1660">
        <v>0.80500000000000005</v>
      </c>
      <c r="R1660">
        <v>1.2390000000000001</v>
      </c>
      <c r="S1660">
        <v>7</v>
      </c>
      <c r="T1660">
        <v>0.01</v>
      </c>
      <c r="U1660">
        <v>17.242000000000001</v>
      </c>
      <c r="V1660">
        <v>249.41</v>
      </c>
      <c r="W1660">
        <v>55.762</v>
      </c>
      <c r="X1660">
        <v>0.01</v>
      </c>
      <c r="Y1660">
        <v>923.74</v>
      </c>
      <c r="Z1660">
        <v>15.911199999999999</v>
      </c>
      <c r="AA1660">
        <v>0.01</v>
      </c>
      <c r="AB1660">
        <v>9.4223999999999997</v>
      </c>
      <c r="AC1660">
        <v>9.8699999999999992</v>
      </c>
      <c r="AD1660">
        <v>3.2530000000000001</v>
      </c>
      <c r="AE1660">
        <v>0.01</v>
      </c>
      <c r="AF1660">
        <v>0.01</v>
      </c>
      <c r="AG1660">
        <v>0.01</v>
      </c>
      <c r="AH1660">
        <v>0.01</v>
      </c>
      <c r="AI1660">
        <v>7.0629999999999997</v>
      </c>
      <c r="AJ1660">
        <v>4.3819999999999997</v>
      </c>
      <c r="AK1660">
        <v>6.3440000000000003</v>
      </c>
      <c r="AL1660">
        <v>1.7</v>
      </c>
      <c r="AM1660">
        <v>4.9050000000000002</v>
      </c>
      <c r="AN1660">
        <v>0.72326000000000001</v>
      </c>
      <c r="AO1660">
        <v>2.1448</v>
      </c>
      <c r="AP1660">
        <v>4</v>
      </c>
      <c r="AQ1660">
        <v>2</v>
      </c>
      <c r="AR1660" s="4">
        <v>1659</v>
      </c>
      <c r="AS1660" s="4">
        <f>ROWS($D$2:D1660)</f>
        <v>1659</v>
      </c>
      <c r="AT1660" s="4" t="str">
        <f>IF(D1660=PUBLIC!$C$15,AS1660,"")</f>
        <v/>
      </c>
      <c r="AU1660" s="4" t="str">
        <f t="shared" si="25"/>
        <v/>
      </c>
      <c r="AV1660"/>
      <c r="AW1660"/>
      <c r="AX1660"/>
    </row>
    <row r="1661" spans="1:50" x14ac:dyDescent="0.25">
      <c r="A1661">
        <v>48</v>
      </c>
      <c r="B1661">
        <v>48083</v>
      </c>
      <c r="C1661" s="99" t="s">
        <v>2181</v>
      </c>
      <c r="D1661" s="1" t="s">
        <v>1793</v>
      </c>
      <c r="E1661">
        <v>-1</v>
      </c>
      <c r="F1661" s="1">
        <v>-1.1436789290222509</v>
      </c>
      <c r="G1661" s="1">
        <v>0.01</v>
      </c>
      <c r="H1661">
        <v>-0.75</v>
      </c>
      <c r="I1661" s="1">
        <v>-0.81688310561735389</v>
      </c>
      <c r="J1661" s="1">
        <v>0.01</v>
      </c>
      <c r="K1661">
        <v>-0.75</v>
      </c>
      <c r="L1661">
        <v>-0.98348181362617071</v>
      </c>
      <c r="M1661">
        <v>0.01</v>
      </c>
      <c r="N1661">
        <v>8476</v>
      </c>
      <c r="O1661">
        <v>22.31</v>
      </c>
      <c r="P1661">
        <v>17.283999999999999</v>
      </c>
      <c r="Q1661">
        <v>2.7610000000000001</v>
      </c>
      <c r="R1661">
        <v>2.23</v>
      </c>
      <c r="S1661">
        <v>6</v>
      </c>
      <c r="T1661">
        <v>0.01</v>
      </c>
      <c r="U1661">
        <v>18.298999999999999</v>
      </c>
      <c r="V1661">
        <v>257.20999999999998</v>
      </c>
      <c r="W1661">
        <v>67.248999999999995</v>
      </c>
      <c r="X1661">
        <v>0.01</v>
      </c>
      <c r="Y1661">
        <v>478.32</v>
      </c>
      <c r="Z1661">
        <v>0.01</v>
      </c>
      <c r="AA1661">
        <v>0.01</v>
      </c>
      <c r="AB1661">
        <v>0.01</v>
      </c>
      <c r="AC1661">
        <v>26.001000000000001</v>
      </c>
      <c r="AD1661">
        <v>3.4209999999999998</v>
      </c>
      <c r="AE1661">
        <v>37.753999999999998</v>
      </c>
      <c r="AF1661">
        <v>3.5390000000000001</v>
      </c>
      <c r="AG1661">
        <v>0.01</v>
      </c>
      <c r="AH1661">
        <v>0.01</v>
      </c>
      <c r="AI1661">
        <v>5.4509999999999996</v>
      </c>
      <c r="AJ1661">
        <v>5.96</v>
      </c>
      <c r="AK1661">
        <v>8.3260000000000005</v>
      </c>
      <c r="AL1661">
        <v>9.7629999999999999</v>
      </c>
      <c r="AM1661">
        <v>4.9720000000000004</v>
      </c>
      <c r="AN1661">
        <v>0.71038333333329995</v>
      </c>
      <c r="AO1661">
        <v>0.98288333333330002</v>
      </c>
      <c r="AP1661">
        <v>4</v>
      </c>
      <c r="AQ1661">
        <v>2</v>
      </c>
      <c r="AR1661" s="4">
        <v>1660</v>
      </c>
      <c r="AS1661" s="4">
        <f>ROWS($D$2:D1661)</f>
        <v>1660</v>
      </c>
      <c r="AT1661" s="4" t="str">
        <f>IF(D1661=PUBLIC!$C$15,AS1661,"")</f>
        <v/>
      </c>
      <c r="AU1661" s="4" t="str">
        <f t="shared" si="25"/>
        <v/>
      </c>
      <c r="AV1661"/>
      <c r="AW1661"/>
      <c r="AX1661"/>
    </row>
    <row r="1662" spans="1:50" x14ac:dyDescent="0.25">
      <c r="A1662">
        <v>48</v>
      </c>
      <c r="B1662">
        <v>48087</v>
      </c>
      <c r="C1662" s="99" t="s">
        <v>2181</v>
      </c>
      <c r="D1662" s="1" t="s">
        <v>1794</v>
      </c>
      <c r="E1662">
        <v>-1</v>
      </c>
      <c r="F1662" s="1">
        <v>-1.1436789290222509</v>
      </c>
      <c r="G1662" s="1">
        <v>0.01</v>
      </c>
      <c r="H1662">
        <v>-0.75</v>
      </c>
      <c r="I1662" s="1">
        <v>-0.81688310561735389</v>
      </c>
      <c r="J1662" s="1">
        <v>0.01</v>
      </c>
      <c r="K1662">
        <v>-0.75</v>
      </c>
      <c r="L1662">
        <v>-0.98348181362617071</v>
      </c>
      <c r="M1662">
        <v>0.01</v>
      </c>
      <c r="N1662">
        <v>3032</v>
      </c>
      <c r="O1662">
        <v>17.645</v>
      </c>
      <c r="P1662">
        <v>32.783999999999999</v>
      </c>
      <c r="Q1662">
        <v>3.43</v>
      </c>
      <c r="R1662">
        <v>5.508</v>
      </c>
      <c r="S1662">
        <v>10</v>
      </c>
      <c r="T1662">
        <v>0.01</v>
      </c>
      <c r="U1662">
        <v>19.675000000000001</v>
      </c>
      <c r="V1662">
        <v>128.66</v>
      </c>
      <c r="W1662">
        <v>49.472000000000001</v>
      </c>
      <c r="X1662">
        <v>6.5960000000000001</v>
      </c>
      <c r="Y1662">
        <v>721.37</v>
      </c>
      <c r="Z1662">
        <v>0.01</v>
      </c>
      <c r="AA1662">
        <v>10.2287</v>
      </c>
      <c r="AB1662">
        <v>0.01</v>
      </c>
      <c r="AC1662">
        <v>22.553999999999998</v>
      </c>
      <c r="AD1662">
        <v>2.3090000000000002</v>
      </c>
      <c r="AE1662">
        <v>0.01</v>
      </c>
      <c r="AF1662">
        <v>0.01</v>
      </c>
      <c r="AG1662">
        <v>0.01</v>
      </c>
      <c r="AH1662">
        <v>6.5960000000000001</v>
      </c>
      <c r="AI1662">
        <v>13.457000000000001</v>
      </c>
      <c r="AJ1662">
        <v>5.3529999999999998</v>
      </c>
      <c r="AK1662">
        <v>11.375</v>
      </c>
      <c r="AL1662">
        <v>3.2709999999999999</v>
      </c>
      <c r="AM1662">
        <v>7.2859999999999996</v>
      </c>
      <c r="AN1662">
        <v>10.317957142857001</v>
      </c>
      <c r="AO1662">
        <v>0.8727714285714</v>
      </c>
      <c r="AP1662">
        <v>4</v>
      </c>
      <c r="AQ1662">
        <v>2</v>
      </c>
      <c r="AR1662" s="4">
        <v>1661</v>
      </c>
      <c r="AS1662" s="4">
        <f>ROWS($D$2:D1662)</f>
        <v>1661</v>
      </c>
      <c r="AT1662" s="4" t="str">
        <f>IF(D1662=PUBLIC!$C$15,AS1662,"")</f>
        <v/>
      </c>
      <c r="AU1662" s="4" t="str">
        <f t="shared" si="25"/>
        <v/>
      </c>
      <c r="AV1662"/>
      <c r="AW1662"/>
      <c r="AX1662"/>
    </row>
    <row r="1663" spans="1:50" x14ac:dyDescent="0.25">
      <c r="A1663">
        <v>48</v>
      </c>
      <c r="B1663">
        <v>48089</v>
      </c>
      <c r="C1663" s="99" t="s">
        <v>2181</v>
      </c>
      <c r="D1663" s="1" t="s">
        <v>1795</v>
      </c>
      <c r="E1663">
        <v>-1</v>
      </c>
      <c r="F1663" s="1">
        <v>-1.1436789290222509</v>
      </c>
      <c r="G1663" s="1">
        <v>0.01</v>
      </c>
      <c r="H1663">
        <v>-0.75</v>
      </c>
      <c r="I1663" s="1">
        <v>-0.81688310561735389</v>
      </c>
      <c r="J1663" s="1">
        <v>0.01</v>
      </c>
      <c r="K1663">
        <v>-0.5</v>
      </c>
      <c r="L1663">
        <v>-0.68162365946066594</v>
      </c>
      <c r="M1663">
        <v>2.4853000000000001</v>
      </c>
      <c r="N1663">
        <v>20792</v>
      </c>
      <c r="O1663">
        <v>20.378</v>
      </c>
      <c r="P1663">
        <v>28.155000000000001</v>
      </c>
      <c r="Q1663">
        <v>13.775</v>
      </c>
      <c r="R1663">
        <v>0.375</v>
      </c>
      <c r="S1663">
        <v>4</v>
      </c>
      <c r="T1663">
        <v>1.8714</v>
      </c>
      <c r="U1663">
        <v>13.984</v>
      </c>
      <c r="V1663">
        <v>295.06</v>
      </c>
      <c r="W1663">
        <v>83.204999999999998</v>
      </c>
      <c r="X1663">
        <v>10.1</v>
      </c>
      <c r="Y1663">
        <v>757.73</v>
      </c>
      <c r="Z1663">
        <v>6.1585000000000001</v>
      </c>
      <c r="AA1663">
        <v>1.4443999999999999</v>
      </c>
      <c r="AB1663">
        <v>1.0266</v>
      </c>
      <c r="AC1663">
        <v>67.998999999999995</v>
      </c>
      <c r="AD1663">
        <v>2.7410000000000001</v>
      </c>
      <c r="AE1663">
        <v>12.023999999999999</v>
      </c>
      <c r="AF1663">
        <v>50.018999999999998</v>
      </c>
      <c r="AG1663">
        <v>0.01</v>
      </c>
      <c r="AH1663">
        <v>8.1760000000000002</v>
      </c>
      <c r="AI1663">
        <v>6.3419999999999996</v>
      </c>
      <c r="AJ1663">
        <v>2.8340000000000001</v>
      </c>
      <c r="AK1663">
        <v>7.29</v>
      </c>
      <c r="AL1663">
        <v>9.5619999999999994</v>
      </c>
      <c r="AM1663">
        <v>4.742</v>
      </c>
      <c r="AN1663">
        <v>2.0287799999999998</v>
      </c>
      <c r="AO1663">
        <v>3.0375999999999999</v>
      </c>
      <c r="AP1663">
        <v>4</v>
      </c>
      <c r="AQ1663">
        <v>2</v>
      </c>
      <c r="AR1663" s="4">
        <v>1662</v>
      </c>
      <c r="AS1663" s="4">
        <f>ROWS($D$2:D1663)</f>
        <v>1662</v>
      </c>
      <c r="AT1663" s="4" t="str">
        <f>IF(D1663=PUBLIC!$C$15,AS1663,"")</f>
        <v/>
      </c>
      <c r="AU1663" s="4" t="str">
        <f t="shared" si="25"/>
        <v/>
      </c>
      <c r="AV1663"/>
      <c r="AW1663"/>
      <c r="AX1663"/>
    </row>
    <row r="1664" spans="1:50" x14ac:dyDescent="0.25">
      <c r="A1664">
        <v>48</v>
      </c>
      <c r="B1664">
        <v>48093</v>
      </c>
      <c r="C1664" s="99" t="s">
        <v>2181</v>
      </c>
      <c r="D1664" s="1" t="s">
        <v>1796</v>
      </c>
      <c r="E1664">
        <v>-1</v>
      </c>
      <c r="F1664" s="1">
        <v>-1.1436789290222509</v>
      </c>
      <c r="G1664" s="1">
        <v>0.01</v>
      </c>
      <c r="H1664">
        <v>-0.75</v>
      </c>
      <c r="I1664" s="1">
        <v>-0.81688310561735389</v>
      </c>
      <c r="J1664" s="1">
        <v>0.01</v>
      </c>
      <c r="K1664">
        <v>-0.75</v>
      </c>
      <c r="L1664">
        <v>-0.98348181362617071</v>
      </c>
      <c r="M1664">
        <v>0.01</v>
      </c>
      <c r="N1664">
        <v>13506</v>
      </c>
      <c r="O1664">
        <v>23.456</v>
      </c>
      <c r="P1664">
        <v>26.928999999999998</v>
      </c>
      <c r="Q1664">
        <v>1.022</v>
      </c>
      <c r="R1664">
        <v>1.133</v>
      </c>
      <c r="S1664">
        <v>9</v>
      </c>
      <c r="T1664">
        <v>0.01</v>
      </c>
      <c r="U1664">
        <v>21.329000000000001</v>
      </c>
      <c r="V1664">
        <v>486.28</v>
      </c>
      <c r="W1664">
        <v>44.424999999999997</v>
      </c>
      <c r="X1664">
        <v>0.01</v>
      </c>
      <c r="Y1664">
        <v>551.89</v>
      </c>
      <c r="Z1664">
        <v>10.540900000000001</v>
      </c>
      <c r="AA1664">
        <v>0.01</v>
      </c>
      <c r="AB1664">
        <v>0.01</v>
      </c>
      <c r="AC1664">
        <v>81.536000000000001</v>
      </c>
      <c r="AD1664">
        <v>2.9249999999999998</v>
      </c>
      <c r="AE1664">
        <v>6.6639999999999997</v>
      </c>
      <c r="AF1664">
        <v>74.781999999999996</v>
      </c>
      <c r="AG1664">
        <v>0.01</v>
      </c>
      <c r="AH1664">
        <v>5.923</v>
      </c>
      <c r="AI1664">
        <v>10.167</v>
      </c>
      <c r="AJ1664">
        <v>3.1829999999999998</v>
      </c>
      <c r="AK1664">
        <v>5.5979999999999999</v>
      </c>
      <c r="AL1664">
        <v>13.218</v>
      </c>
      <c r="AM1664">
        <v>6.2160000000000002</v>
      </c>
      <c r="AN1664">
        <v>3.9498799999999998</v>
      </c>
      <c r="AO1664">
        <v>1.75664</v>
      </c>
      <c r="AP1664">
        <v>4</v>
      </c>
      <c r="AQ1664">
        <v>2</v>
      </c>
      <c r="AR1664" s="4">
        <v>1663</v>
      </c>
      <c r="AS1664" s="4">
        <f>ROWS($D$2:D1664)</f>
        <v>1663</v>
      </c>
      <c r="AT1664" s="4" t="str">
        <f>IF(D1664=PUBLIC!$C$15,AS1664,"")</f>
        <v/>
      </c>
      <c r="AU1664" s="4" t="str">
        <f t="shared" si="25"/>
        <v/>
      </c>
      <c r="AV1664"/>
      <c r="AW1664"/>
      <c r="AX1664"/>
    </row>
    <row r="1665" spans="1:50" x14ac:dyDescent="0.25">
      <c r="A1665">
        <v>48</v>
      </c>
      <c r="B1665">
        <v>48095</v>
      </c>
      <c r="C1665" s="99" t="s">
        <v>2181</v>
      </c>
      <c r="D1665" s="1" t="s">
        <v>1797</v>
      </c>
      <c r="E1665">
        <v>-1</v>
      </c>
      <c r="F1665" s="1">
        <v>-1.1436789290222509</v>
      </c>
      <c r="G1665" s="1">
        <v>0.01</v>
      </c>
      <c r="H1665">
        <v>-0.75</v>
      </c>
      <c r="I1665" s="1">
        <v>-0.81688310561735389</v>
      </c>
      <c r="J1665" s="1">
        <v>0.01</v>
      </c>
      <c r="K1665">
        <v>-0.75</v>
      </c>
      <c r="L1665">
        <v>-0.98348181362617071</v>
      </c>
      <c r="M1665">
        <v>0.01</v>
      </c>
      <c r="N1665">
        <v>4142</v>
      </c>
      <c r="O1665">
        <v>15.91</v>
      </c>
      <c r="P1665">
        <v>55.456000000000003</v>
      </c>
      <c r="Q1665">
        <v>0.7</v>
      </c>
      <c r="R1665">
        <v>1.0860000000000001</v>
      </c>
      <c r="S1665">
        <v>6</v>
      </c>
      <c r="T1665">
        <v>0.01</v>
      </c>
      <c r="U1665">
        <v>10.631</v>
      </c>
      <c r="V1665">
        <v>61.51</v>
      </c>
      <c r="W1665">
        <v>31.385999999999999</v>
      </c>
      <c r="X1665">
        <v>0.01</v>
      </c>
      <c r="Y1665">
        <v>376.24</v>
      </c>
      <c r="Z1665">
        <v>5.8437000000000001</v>
      </c>
      <c r="AA1665">
        <v>0.01</v>
      </c>
      <c r="AB1665">
        <v>0.01</v>
      </c>
      <c r="AC1665">
        <v>51.134</v>
      </c>
      <c r="AD1665">
        <v>1.931</v>
      </c>
      <c r="AE1665">
        <v>0.01</v>
      </c>
      <c r="AF1665">
        <v>84.5</v>
      </c>
      <c r="AG1665">
        <v>0.01</v>
      </c>
      <c r="AH1665">
        <v>4.8289999999999997</v>
      </c>
      <c r="AI1665">
        <v>15.625</v>
      </c>
      <c r="AJ1665">
        <v>5.5869999999999997</v>
      </c>
      <c r="AK1665">
        <v>10.510999999999999</v>
      </c>
      <c r="AL1665">
        <v>2.9359999999999999</v>
      </c>
      <c r="AM1665">
        <v>1.042</v>
      </c>
      <c r="AN1665">
        <v>4.4320000000000004</v>
      </c>
      <c r="AO1665">
        <v>3.8073000000000001</v>
      </c>
      <c r="AP1665">
        <v>4</v>
      </c>
      <c r="AQ1665">
        <v>2</v>
      </c>
      <c r="AR1665" s="4">
        <v>1664</v>
      </c>
      <c r="AS1665" s="4">
        <f>ROWS($D$2:D1665)</f>
        <v>1664</v>
      </c>
      <c r="AT1665" s="4" t="str">
        <f>IF(D1665=PUBLIC!$C$15,AS1665,"")</f>
        <v/>
      </c>
      <c r="AU1665" s="4" t="str">
        <f t="shared" si="25"/>
        <v/>
      </c>
      <c r="AV1665"/>
      <c r="AW1665"/>
      <c r="AX1665"/>
    </row>
    <row r="1666" spans="1:50" x14ac:dyDescent="0.25">
      <c r="A1666">
        <v>48</v>
      </c>
      <c r="B1666">
        <v>48097</v>
      </c>
      <c r="C1666" s="99" t="s">
        <v>2181</v>
      </c>
      <c r="D1666" s="1" t="s">
        <v>1798</v>
      </c>
      <c r="E1666">
        <v>-0.5</v>
      </c>
      <c r="F1666" s="1">
        <v>-0.72020899210310074</v>
      </c>
      <c r="G1666" s="1">
        <v>1.9274</v>
      </c>
      <c r="H1666">
        <v>-0.25</v>
      </c>
      <c r="I1666" s="1">
        <v>-0.49243142932963746</v>
      </c>
      <c r="J1666" s="1">
        <v>1.2828999999999999</v>
      </c>
      <c r="K1666">
        <v>-0.5</v>
      </c>
      <c r="L1666">
        <v>-0.58021885001601958</v>
      </c>
      <c r="M1666">
        <v>3.3201999999999998</v>
      </c>
      <c r="N1666">
        <v>38878</v>
      </c>
      <c r="O1666">
        <v>17.344000000000001</v>
      </c>
      <c r="P1666">
        <v>16.925000000000001</v>
      </c>
      <c r="Q1666">
        <v>2.6240000000000001</v>
      </c>
      <c r="R1666">
        <v>3.5190000000000001</v>
      </c>
      <c r="S1666">
        <v>3</v>
      </c>
      <c r="T1666">
        <v>2.4826999999999999</v>
      </c>
      <c r="U1666">
        <v>15.048999999999999</v>
      </c>
      <c r="V1666">
        <v>445.19</v>
      </c>
      <c r="W1666">
        <v>53.500999999999998</v>
      </c>
      <c r="X1666">
        <v>11.832000000000001</v>
      </c>
      <c r="Y1666">
        <v>1054.68</v>
      </c>
      <c r="Z1666">
        <v>14.438800000000001</v>
      </c>
      <c r="AA1666">
        <v>7.3693</v>
      </c>
      <c r="AB1666">
        <v>1.8955</v>
      </c>
      <c r="AC1666">
        <v>96.933999999999997</v>
      </c>
      <c r="AD1666">
        <v>2.444</v>
      </c>
      <c r="AE1666">
        <v>8.4879999999999995</v>
      </c>
      <c r="AF1666">
        <v>19.291</v>
      </c>
      <c r="AG1666">
        <v>0.26</v>
      </c>
      <c r="AH1666">
        <v>5.9160000000000004</v>
      </c>
      <c r="AI1666">
        <v>3.5750000000000002</v>
      </c>
      <c r="AJ1666">
        <v>4.7240000000000002</v>
      </c>
      <c r="AK1666">
        <v>4.4800000000000004</v>
      </c>
      <c r="AL1666">
        <v>17.568999999999999</v>
      </c>
      <c r="AM1666">
        <v>4.5289999999999999</v>
      </c>
      <c r="AN1666">
        <v>5.03552</v>
      </c>
      <c r="AO1666">
        <v>4.1412399999999998</v>
      </c>
      <c r="AP1666">
        <v>4</v>
      </c>
      <c r="AQ1666">
        <v>2</v>
      </c>
      <c r="AR1666" s="4">
        <v>1665</v>
      </c>
      <c r="AS1666" s="4">
        <f>ROWS($D$2:D1666)</f>
        <v>1665</v>
      </c>
      <c r="AT1666" s="4" t="str">
        <f>IF(D1666=PUBLIC!$C$15,AS1666,"")</f>
        <v/>
      </c>
      <c r="AU1666" s="4" t="str">
        <f t="shared" si="25"/>
        <v/>
      </c>
      <c r="AV1666"/>
      <c r="AW1666"/>
      <c r="AX1666"/>
    </row>
    <row r="1667" spans="1:50" x14ac:dyDescent="0.25">
      <c r="A1667">
        <v>48</v>
      </c>
      <c r="B1667">
        <v>48101</v>
      </c>
      <c r="C1667" s="99" t="s">
        <v>2181</v>
      </c>
      <c r="D1667" s="1" t="s">
        <v>1799</v>
      </c>
      <c r="E1667">
        <v>-1</v>
      </c>
      <c r="F1667" s="1">
        <v>-1.1436789290222509</v>
      </c>
      <c r="G1667" s="1">
        <v>0.01</v>
      </c>
      <c r="H1667">
        <v>-0.75</v>
      </c>
      <c r="I1667" s="1">
        <v>-0.81688310561735389</v>
      </c>
      <c r="J1667" s="1">
        <v>0.01</v>
      </c>
      <c r="K1667">
        <v>-0.75</v>
      </c>
      <c r="L1667">
        <v>-0.98348181362617071</v>
      </c>
      <c r="M1667">
        <v>0.01</v>
      </c>
      <c r="N1667">
        <v>1560</v>
      </c>
      <c r="O1667">
        <v>28.654</v>
      </c>
      <c r="P1667">
        <v>28.59</v>
      </c>
      <c r="Q1667">
        <v>15.064</v>
      </c>
      <c r="R1667">
        <v>1.538</v>
      </c>
      <c r="S1667">
        <v>12</v>
      </c>
      <c r="T1667">
        <v>0.01</v>
      </c>
      <c r="U1667">
        <v>25.047999999999998</v>
      </c>
      <c r="V1667">
        <v>244.54</v>
      </c>
      <c r="W1667">
        <v>44.872</v>
      </c>
      <c r="X1667">
        <v>0.01</v>
      </c>
      <c r="Y1667">
        <v>190</v>
      </c>
      <c r="Z1667">
        <v>0.01</v>
      </c>
      <c r="AA1667">
        <v>0.01</v>
      </c>
      <c r="AB1667">
        <v>0.01</v>
      </c>
      <c r="AC1667">
        <v>22.553999999999998</v>
      </c>
      <c r="AD1667">
        <v>3.8460000000000001</v>
      </c>
      <c r="AE1667">
        <v>0.01</v>
      </c>
      <c r="AF1667">
        <v>0.01</v>
      </c>
      <c r="AG1667">
        <v>0.01</v>
      </c>
      <c r="AH1667">
        <v>0.01</v>
      </c>
      <c r="AI1667">
        <v>16.998000000000001</v>
      </c>
      <c r="AJ1667">
        <v>1.6850000000000001</v>
      </c>
      <c r="AK1667">
        <v>10.567</v>
      </c>
      <c r="AL1667">
        <v>0.45900000000000002</v>
      </c>
      <c r="AM1667">
        <v>0.91900000000000004</v>
      </c>
      <c r="AN1667">
        <v>0.55542857142860003</v>
      </c>
      <c r="AO1667">
        <v>1.2790142857143001</v>
      </c>
      <c r="AP1667">
        <v>4</v>
      </c>
      <c r="AQ1667">
        <v>2</v>
      </c>
      <c r="AR1667" s="4">
        <v>1666</v>
      </c>
      <c r="AS1667" s="4">
        <f>ROWS($D$2:D1667)</f>
        <v>1666</v>
      </c>
      <c r="AT1667" s="4" t="str">
        <f>IF(D1667=PUBLIC!$C$15,AS1667,"")</f>
        <v/>
      </c>
      <c r="AU1667" s="4" t="str">
        <f t="shared" ref="AU1667:AU1730" si="26">IFERROR(SMALL($AT$2:$AT$2013,AS1667),"")</f>
        <v/>
      </c>
      <c r="AV1667"/>
      <c r="AW1667"/>
      <c r="AX1667"/>
    </row>
    <row r="1668" spans="1:50" x14ac:dyDescent="0.25">
      <c r="A1668">
        <v>48</v>
      </c>
      <c r="B1668">
        <v>48103</v>
      </c>
      <c r="C1668" s="99" t="s">
        <v>2181</v>
      </c>
      <c r="D1668" s="1" t="s">
        <v>1800</v>
      </c>
      <c r="E1668">
        <v>-1</v>
      </c>
      <c r="F1668" s="1">
        <v>-1.1436789290222509</v>
      </c>
      <c r="G1668" s="1">
        <v>0.01</v>
      </c>
      <c r="H1668">
        <v>3</v>
      </c>
      <c r="I1668" s="1">
        <v>2.8517045675406143</v>
      </c>
      <c r="J1668" s="1">
        <v>14.505800000000001</v>
      </c>
      <c r="K1668">
        <v>-0.75</v>
      </c>
      <c r="L1668">
        <v>-0.98348181362617071</v>
      </c>
      <c r="M1668">
        <v>0.01</v>
      </c>
      <c r="N1668">
        <v>4823</v>
      </c>
      <c r="O1668">
        <v>12.192</v>
      </c>
      <c r="P1668">
        <v>61.435000000000002</v>
      </c>
      <c r="Q1668">
        <v>4.1050000000000004</v>
      </c>
      <c r="R1668">
        <v>0.16600000000000001</v>
      </c>
      <c r="S1668">
        <v>6</v>
      </c>
      <c r="T1668">
        <v>0.20349999999999999</v>
      </c>
      <c r="U1668">
        <v>11.722</v>
      </c>
      <c r="V1668">
        <v>279.66000000000003</v>
      </c>
      <c r="W1668">
        <v>24.881</v>
      </c>
      <c r="X1668">
        <v>0.01</v>
      </c>
      <c r="Y1668">
        <v>543.37</v>
      </c>
      <c r="Z1668">
        <v>20.1616</v>
      </c>
      <c r="AA1668">
        <v>0.01</v>
      </c>
      <c r="AB1668">
        <v>0.01</v>
      </c>
      <c r="AC1668">
        <v>67.334999999999994</v>
      </c>
      <c r="AD1668">
        <v>1.8660000000000001</v>
      </c>
      <c r="AE1668">
        <v>29.027999999999999</v>
      </c>
      <c r="AF1668">
        <v>8.2940000000000005</v>
      </c>
      <c r="AG1668">
        <v>0.01</v>
      </c>
      <c r="AH1668">
        <v>0.01</v>
      </c>
      <c r="AI1668">
        <v>1.137</v>
      </c>
      <c r="AJ1668">
        <v>29.510999999999999</v>
      </c>
      <c r="AK1668">
        <v>6.13</v>
      </c>
      <c r="AL1668">
        <v>3.8559999999999999</v>
      </c>
      <c r="AM1668">
        <v>6.2779999999999996</v>
      </c>
      <c r="AN1668">
        <v>1.12388</v>
      </c>
      <c r="AO1668">
        <v>1.13228</v>
      </c>
      <c r="AP1668">
        <v>4</v>
      </c>
      <c r="AQ1668">
        <v>2</v>
      </c>
      <c r="AR1668" s="4">
        <v>1667</v>
      </c>
      <c r="AS1668" s="4">
        <f>ROWS($D$2:D1668)</f>
        <v>1667</v>
      </c>
      <c r="AT1668" s="4" t="str">
        <f>IF(D1668=PUBLIC!$C$15,AS1668,"")</f>
        <v/>
      </c>
      <c r="AU1668" s="4" t="str">
        <f t="shared" si="26"/>
        <v/>
      </c>
      <c r="AV1668"/>
      <c r="AW1668"/>
      <c r="AX1668"/>
    </row>
    <row r="1669" spans="1:50" x14ac:dyDescent="0.25">
      <c r="A1669">
        <v>48</v>
      </c>
      <c r="B1669">
        <v>48105</v>
      </c>
      <c r="C1669" s="99" t="s">
        <v>2181</v>
      </c>
      <c r="D1669" s="1" t="s">
        <v>1801</v>
      </c>
      <c r="E1669">
        <v>-1</v>
      </c>
      <c r="F1669" s="1">
        <v>-1.1436789290222509</v>
      </c>
      <c r="G1669" s="1">
        <v>0.01</v>
      </c>
      <c r="H1669">
        <v>-0.75</v>
      </c>
      <c r="I1669" s="1">
        <v>-0.81688310561735389</v>
      </c>
      <c r="J1669" s="1">
        <v>0.01</v>
      </c>
      <c r="K1669">
        <v>-0.75</v>
      </c>
      <c r="L1669">
        <v>-0.98348181362617071</v>
      </c>
      <c r="M1669">
        <v>0.01</v>
      </c>
      <c r="N1669">
        <v>3836</v>
      </c>
      <c r="O1669">
        <v>13.946999999999999</v>
      </c>
      <c r="P1669">
        <v>63.113</v>
      </c>
      <c r="Q1669">
        <v>0.36499999999999999</v>
      </c>
      <c r="R1669">
        <v>1.095</v>
      </c>
      <c r="S1669">
        <v>11</v>
      </c>
      <c r="T1669">
        <v>1.8666</v>
      </c>
      <c r="U1669">
        <v>22.675000000000001</v>
      </c>
      <c r="V1669">
        <v>359.33</v>
      </c>
      <c r="W1669">
        <v>65.171999999999997</v>
      </c>
      <c r="X1669">
        <v>10.428000000000001</v>
      </c>
      <c r="Y1669">
        <v>522</v>
      </c>
      <c r="Z1669">
        <v>10.323600000000001</v>
      </c>
      <c r="AA1669">
        <v>0.01</v>
      </c>
      <c r="AB1669">
        <v>0.01</v>
      </c>
      <c r="AC1669">
        <v>49.896999999999998</v>
      </c>
      <c r="AD1669">
        <v>1.9550000000000001</v>
      </c>
      <c r="AE1669">
        <v>5.2140000000000004</v>
      </c>
      <c r="AF1669">
        <v>5.2140000000000004</v>
      </c>
      <c r="AG1669">
        <v>0.01</v>
      </c>
      <c r="AH1669">
        <v>7.8209999999999997</v>
      </c>
      <c r="AI1669">
        <v>10.16</v>
      </c>
      <c r="AJ1669">
        <v>26.312999999999999</v>
      </c>
      <c r="AK1669">
        <v>16.495000000000001</v>
      </c>
      <c r="AL1669">
        <v>1.5409999999999999</v>
      </c>
      <c r="AM1669">
        <v>4.7949999999999999</v>
      </c>
      <c r="AN1669">
        <v>0.01</v>
      </c>
      <c r="AO1669">
        <v>5.3011777777778004</v>
      </c>
      <c r="AP1669">
        <v>4</v>
      </c>
      <c r="AQ1669">
        <v>2</v>
      </c>
      <c r="AR1669" s="4">
        <v>1668</v>
      </c>
      <c r="AS1669" s="4">
        <f>ROWS($D$2:D1669)</f>
        <v>1668</v>
      </c>
      <c r="AT1669" s="4" t="str">
        <f>IF(D1669=PUBLIC!$C$15,AS1669,"")</f>
        <v/>
      </c>
      <c r="AU1669" s="4" t="str">
        <f t="shared" si="26"/>
        <v/>
      </c>
      <c r="AV1669"/>
      <c r="AW1669"/>
      <c r="AX1669"/>
    </row>
    <row r="1670" spans="1:50" x14ac:dyDescent="0.25">
      <c r="A1670">
        <v>48</v>
      </c>
      <c r="B1670">
        <v>48109</v>
      </c>
      <c r="C1670" s="99" t="s">
        <v>2181</v>
      </c>
      <c r="D1670" s="1" t="s">
        <v>1802</v>
      </c>
      <c r="E1670">
        <v>-1</v>
      </c>
      <c r="F1670" s="1">
        <v>-1.1436789290222509</v>
      </c>
      <c r="G1670" s="1">
        <v>0.01</v>
      </c>
      <c r="H1670">
        <v>-0.75</v>
      </c>
      <c r="I1670" s="1">
        <v>-0.81688310561735389</v>
      </c>
      <c r="J1670" s="1">
        <v>0.01</v>
      </c>
      <c r="K1670">
        <v>-0.75</v>
      </c>
      <c r="L1670">
        <v>-0.98348181362617071</v>
      </c>
      <c r="M1670">
        <v>0.01</v>
      </c>
      <c r="N1670">
        <v>2259</v>
      </c>
      <c r="O1670">
        <v>17.574000000000002</v>
      </c>
      <c r="P1670">
        <v>78.087999999999994</v>
      </c>
      <c r="Q1670">
        <v>0.39800000000000002</v>
      </c>
      <c r="R1670">
        <v>4.6479999999999997</v>
      </c>
      <c r="S1670">
        <v>12</v>
      </c>
      <c r="T1670">
        <v>1.1598999999999999</v>
      </c>
      <c r="U1670">
        <v>23.798999999999999</v>
      </c>
      <c r="V1670">
        <v>398.85</v>
      </c>
      <c r="W1670">
        <v>13.28</v>
      </c>
      <c r="X1670">
        <v>0.01</v>
      </c>
      <c r="Y1670">
        <v>287.5</v>
      </c>
      <c r="Z1670">
        <v>0.01</v>
      </c>
      <c r="AA1670">
        <v>0.01</v>
      </c>
      <c r="AB1670">
        <v>0.01</v>
      </c>
      <c r="AC1670">
        <v>22.553999999999998</v>
      </c>
      <c r="AD1670">
        <v>3.32</v>
      </c>
      <c r="AE1670">
        <v>0.01</v>
      </c>
      <c r="AF1670">
        <v>0.01</v>
      </c>
      <c r="AG1670">
        <v>8.85</v>
      </c>
      <c r="AH1670">
        <v>30.986999999999998</v>
      </c>
      <c r="AI1670">
        <v>5.7309999999999999</v>
      </c>
      <c r="AJ1670">
        <v>11.843</v>
      </c>
      <c r="AK1670">
        <v>7.45</v>
      </c>
      <c r="AL1670">
        <v>1.0509999999999999</v>
      </c>
      <c r="AM1670">
        <v>3.629</v>
      </c>
      <c r="AN1670">
        <v>1.79796</v>
      </c>
      <c r="AO1670">
        <v>4.8352199999999996</v>
      </c>
      <c r="AP1670">
        <v>4</v>
      </c>
      <c r="AQ1670">
        <v>2</v>
      </c>
      <c r="AR1670" s="4">
        <v>1669</v>
      </c>
      <c r="AS1670" s="4">
        <f>ROWS($D$2:D1670)</f>
        <v>1669</v>
      </c>
      <c r="AT1670" s="4" t="str">
        <f>IF(D1670=PUBLIC!$C$15,AS1670,"")</f>
        <v/>
      </c>
      <c r="AU1670" s="4" t="str">
        <f t="shared" si="26"/>
        <v/>
      </c>
      <c r="AV1670"/>
      <c r="AW1670"/>
      <c r="AX1670"/>
    </row>
    <row r="1671" spans="1:50" x14ac:dyDescent="0.25">
      <c r="A1671">
        <v>48</v>
      </c>
      <c r="B1671">
        <v>48111</v>
      </c>
      <c r="C1671" s="99" t="s">
        <v>2181</v>
      </c>
      <c r="D1671" s="1" t="s">
        <v>1803</v>
      </c>
      <c r="E1671">
        <v>-1</v>
      </c>
      <c r="F1671" s="1">
        <v>-1.1436789290222509</v>
      </c>
      <c r="G1671" s="1">
        <v>0.01</v>
      </c>
      <c r="H1671">
        <v>-0.75</v>
      </c>
      <c r="I1671" s="1">
        <v>-0.81688310561735389</v>
      </c>
      <c r="J1671" s="1">
        <v>0.01</v>
      </c>
      <c r="K1671">
        <v>-0.75</v>
      </c>
      <c r="L1671">
        <v>-0.98348181362617071</v>
      </c>
      <c r="M1671">
        <v>0.01</v>
      </c>
      <c r="N1671">
        <v>7052</v>
      </c>
      <c r="O1671">
        <v>8.5220000000000002</v>
      </c>
      <c r="P1671">
        <v>42.64</v>
      </c>
      <c r="Q1671">
        <v>1.319</v>
      </c>
      <c r="R1671">
        <v>3.9710000000000001</v>
      </c>
      <c r="S1671">
        <v>11</v>
      </c>
      <c r="T1671">
        <v>0.01</v>
      </c>
      <c r="U1671">
        <v>16.154</v>
      </c>
      <c r="V1671">
        <v>265.62</v>
      </c>
      <c r="W1671">
        <v>52.466999999999999</v>
      </c>
      <c r="X1671">
        <v>17.015999999999998</v>
      </c>
      <c r="Y1671">
        <v>882.79</v>
      </c>
      <c r="Z1671">
        <v>0.01</v>
      </c>
      <c r="AA1671">
        <v>0.01</v>
      </c>
      <c r="AB1671">
        <v>8.4283000000000001</v>
      </c>
      <c r="AC1671">
        <v>77.935000000000002</v>
      </c>
      <c r="AD1671">
        <v>1.631</v>
      </c>
      <c r="AE1671">
        <v>0.01</v>
      </c>
      <c r="AF1671">
        <v>0.01</v>
      </c>
      <c r="AG1671">
        <v>0.01</v>
      </c>
      <c r="AH1671">
        <v>9.9260000000000002</v>
      </c>
      <c r="AI1671">
        <v>19.376999999999999</v>
      </c>
      <c r="AJ1671">
        <v>3.1429999999999998</v>
      </c>
      <c r="AK1671">
        <v>6.8920000000000003</v>
      </c>
      <c r="AL1671">
        <v>6.2569999999999997</v>
      </c>
      <c r="AM1671">
        <v>5.94</v>
      </c>
      <c r="AN1671">
        <v>2.5676800000000002</v>
      </c>
      <c r="AO1671">
        <v>0.64651999999999998</v>
      </c>
      <c r="AP1671">
        <v>4</v>
      </c>
      <c r="AQ1671">
        <v>2</v>
      </c>
      <c r="AR1671" s="4">
        <v>1670</v>
      </c>
      <c r="AS1671" s="4">
        <f>ROWS($D$2:D1671)</f>
        <v>1670</v>
      </c>
      <c r="AT1671" s="4" t="str">
        <f>IF(D1671=PUBLIC!$C$15,AS1671,"")</f>
        <v/>
      </c>
      <c r="AU1671" s="4" t="str">
        <f t="shared" si="26"/>
        <v/>
      </c>
      <c r="AV1671"/>
      <c r="AW1671"/>
      <c r="AX1671"/>
    </row>
    <row r="1672" spans="1:50" x14ac:dyDescent="0.25">
      <c r="A1672">
        <v>48</v>
      </c>
      <c r="B1672">
        <v>48115</v>
      </c>
      <c r="C1672" s="99" t="s">
        <v>2181</v>
      </c>
      <c r="D1672" s="1" t="s">
        <v>1804</v>
      </c>
      <c r="E1672">
        <v>-1</v>
      </c>
      <c r="F1672" s="1">
        <v>-1.1436789290222509</v>
      </c>
      <c r="G1672" s="1">
        <v>0.01</v>
      </c>
      <c r="H1672">
        <v>-0.75</v>
      </c>
      <c r="I1672" s="1">
        <v>-0.81688310561735389</v>
      </c>
      <c r="J1672" s="1">
        <v>0.01</v>
      </c>
      <c r="K1672">
        <v>-0.5</v>
      </c>
      <c r="L1672">
        <v>-0.71095562913473731</v>
      </c>
      <c r="M1672">
        <v>2.2437999999999998</v>
      </c>
      <c r="N1672">
        <v>13317</v>
      </c>
      <c r="O1672">
        <v>14.41</v>
      </c>
      <c r="P1672">
        <v>55.576000000000001</v>
      </c>
      <c r="Q1672">
        <v>5.5270000000000001</v>
      </c>
      <c r="R1672">
        <v>1.637</v>
      </c>
      <c r="S1672">
        <v>8</v>
      </c>
      <c r="T1672">
        <v>0.01</v>
      </c>
      <c r="U1672">
        <v>16.277999999999999</v>
      </c>
      <c r="V1672">
        <v>212.62</v>
      </c>
      <c r="W1672">
        <v>51.813000000000002</v>
      </c>
      <c r="X1672">
        <v>7.5090000000000003</v>
      </c>
      <c r="Y1672">
        <v>857.83</v>
      </c>
      <c r="Z1672">
        <v>2.2014999999999998</v>
      </c>
      <c r="AA1672">
        <v>0.01</v>
      </c>
      <c r="AB1672">
        <v>5.4482999999999997</v>
      </c>
      <c r="AC1672">
        <v>61.664999999999999</v>
      </c>
      <c r="AD1672">
        <v>2.403</v>
      </c>
      <c r="AE1672">
        <v>18.021999999999998</v>
      </c>
      <c r="AF1672">
        <v>0.01</v>
      </c>
      <c r="AG1672">
        <v>0.01</v>
      </c>
      <c r="AH1672">
        <v>36.043999999999997</v>
      </c>
      <c r="AI1672">
        <v>10.637</v>
      </c>
      <c r="AJ1672">
        <v>8.7270000000000003</v>
      </c>
      <c r="AK1672">
        <v>6.468</v>
      </c>
      <c r="AL1672">
        <v>5.5439999999999996</v>
      </c>
      <c r="AM1672">
        <v>5.38</v>
      </c>
      <c r="AN1672">
        <v>1.7448999999999999</v>
      </c>
      <c r="AO1672">
        <v>3.0701999999999998</v>
      </c>
      <c r="AP1672">
        <v>4</v>
      </c>
      <c r="AQ1672">
        <v>2</v>
      </c>
      <c r="AR1672" s="4">
        <v>1671</v>
      </c>
      <c r="AS1672" s="4">
        <f>ROWS($D$2:D1672)</f>
        <v>1671</v>
      </c>
      <c r="AT1672" s="4" t="str">
        <f>IF(D1672=PUBLIC!$C$15,AS1672,"")</f>
        <v/>
      </c>
      <c r="AU1672" s="4" t="str">
        <f t="shared" si="26"/>
        <v/>
      </c>
      <c r="AV1672"/>
      <c r="AW1672"/>
      <c r="AX1672"/>
    </row>
    <row r="1673" spans="1:50" x14ac:dyDescent="0.25">
      <c r="A1673">
        <v>48</v>
      </c>
      <c r="B1673">
        <v>48117</v>
      </c>
      <c r="C1673" s="99" t="s">
        <v>2181</v>
      </c>
      <c r="D1673" s="1" t="s">
        <v>1805</v>
      </c>
      <c r="E1673">
        <v>-1</v>
      </c>
      <c r="F1673" s="1">
        <v>-1.1436789290222509</v>
      </c>
      <c r="G1673" s="1">
        <v>0.01</v>
      </c>
      <c r="H1673">
        <v>-0.75</v>
      </c>
      <c r="I1673" s="1">
        <v>-0.81688310561735389</v>
      </c>
      <c r="J1673" s="1">
        <v>0.01</v>
      </c>
      <c r="K1673">
        <v>-0.75</v>
      </c>
      <c r="L1673">
        <v>-0.98348181362617071</v>
      </c>
      <c r="M1673">
        <v>0.01</v>
      </c>
      <c r="N1673">
        <v>19039</v>
      </c>
      <c r="O1673">
        <v>11.75</v>
      </c>
      <c r="P1673">
        <v>70.686000000000007</v>
      </c>
      <c r="Q1673">
        <v>0.90900000000000003</v>
      </c>
      <c r="R1673">
        <v>1.5069999999999999</v>
      </c>
      <c r="S1673">
        <v>5</v>
      </c>
      <c r="T1673">
        <v>0.1444</v>
      </c>
      <c r="U1673">
        <v>17.181999999999999</v>
      </c>
      <c r="V1673">
        <v>379.66</v>
      </c>
      <c r="W1673">
        <v>50.948</v>
      </c>
      <c r="X1673">
        <v>7.3529999999999998</v>
      </c>
      <c r="Y1673">
        <v>723.8</v>
      </c>
      <c r="Z1673">
        <v>6.7628000000000004</v>
      </c>
      <c r="AA1673">
        <v>0.01</v>
      </c>
      <c r="AB1673">
        <v>1.9681</v>
      </c>
      <c r="AC1673">
        <v>46.433999999999997</v>
      </c>
      <c r="AD1673">
        <v>1.97</v>
      </c>
      <c r="AE1673">
        <v>14.180999999999999</v>
      </c>
      <c r="AF1673">
        <v>2.101</v>
      </c>
      <c r="AG1673">
        <v>0.01</v>
      </c>
      <c r="AH1673">
        <v>15.231999999999999</v>
      </c>
      <c r="AI1673">
        <v>13.946</v>
      </c>
      <c r="AJ1673">
        <v>0.48799999999999999</v>
      </c>
      <c r="AK1673">
        <v>6.9790000000000001</v>
      </c>
      <c r="AL1673">
        <v>16.824999999999999</v>
      </c>
      <c r="AM1673">
        <v>6.7930000000000001</v>
      </c>
      <c r="AN1673">
        <v>1.5745142857143</v>
      </c>
      <c r="AO1673">
        <v>3.7789714285714</v>
      </c>
      <c r="AP1673">
        <v>4</v>
      </c>
      <c r="AQ1673">
        <v>2</v>
      </c>
      <c r="AR1673" s="4">
        <v>1672</v>
      </c>
      <c r="AS1673" s="4">
        <f>ROWS($D$2:D1673)</f>
        <v>1672</v>
      </c>
      <c r="AT1673" s="4" t="str">
        <f>IF(D1673=PUBLIC!$C$15,AS1673,"")</f>
        <v/>
      </c>
      <c r="AU1673" s="4" t="str">
        <f t="shared" si="26"/>
        <v/>
      </c>
      <c r="AV1673"/>
      <c r="AW1673"/>
      <c r="AX1673"/>
    </row>
    <row r="1674" spans="1:50" x14ac:dyDescent="0.25">
      <c r="A1674">
        <v>48</v>
      </c>
      <c r="B1674">
        <v>48123</v>
      </c>
      <c r="C1674" s="99" t="s">
        <v>2181</v>
      </c>
      <c r="D1674" s="1" t="s">
        <v>1806</v>
      </c>
      <c r="E1674">
        <v>-1</v>
      </c>
      <c r="F1674" s="1">
        <v>-1.1436789290222509</v>
      </c>
      <c r="G1674" s="1">
        <v>0.01</v>
      </c>
      <c r="H1674">
        <v>-0.75</v>
      </c>
      <c r="I1674" s="1">
        <v>-0.81688310561735389</v>
      </c>
      <c r="J1674" s="1">
        <v>0.01</v>
      </c>
      <c r="K1674">
        <v>-0.75</v>
      </c>
      <c r="L1674">
        <v>-0.98348181362617071</v>
      </c>
      <c r="M1674">
        <v>0.01</v>
      </c>
      <c r="N1674">
        <v>20660</v>
      </c>
      <c r="O1674">
        <v>19.245000000000001</v>
      </c>
      <c r="P1674">
        <v>33.963999999999999</v>
      </c>
      <c r="Q1674">
        <v>9.5109999999999992</v>
      </c>
      <c r="R1674">
        <v>0.32400000000000001</v>
      </c>
      <c r="S1674">
        <v>6</v>
      </c>
      <c r="T1674">
        <v>0.01</v>
      </c>
      <c r="U1674">
        <v>16.157</v>
      </c>
      <c r="V1674">
        <v>292.60000000000002</v>
      </c>
      <c r="W1674">
        <v>64.376000000000005</v>
      </c>
      <c r="X1674">
        <v>17.425000000000001</v>
      </c>
      <c r="Y1674">
        <v>1368.88</v>
      </c>
      <c r="Z1674">
        <v>4.1266999999999996</v>
      </c>
      <c r="AA1674">
        <v>3.1415999999999999</v>
      </c>
      <c r="AB1674">
        <v>0.01</v>
      </c>
      <c r="AC1674">
        <v>50.698999999999998</v>
      </c>
      <c r="AD1674">
        <v>2.88</v>
      </c>
      <c r="AE1674">
        <v>16.940999999999999</v>
      </c>
      <c r="AF1674">
        <v>5.3239999999999998</v>
      </c>
      <c r="AG1674">
        <v>0.01</v>
      </c>
      <c r="AH1674">
        <v>0.01</v>
      </c>
      <c r="AI1674">
        <v>3.258</v>
      </c>
      <c r="AJ1674">
        <v>12.673999999999999</v>
      </c>
      <c r="AK1674">
        <v>5.9790000000000001</v>
      </c>
      <c r="AL1674">
        <v>10.911</v>
      </c>
      <c r="AM1674">
        <v>1.1120000000000001</v>
      </c>
      <c r="AN1674">
        <v>0.81798000000000004</v>
      </c>
      <c r="AO1674">
        <v>2.29596</v>
      </c>
      <c r="AP1674">
        <v>4</v>
      </c>
      <c r="AQ1674">
        <v>2</v>
      </c>
      <c r="AR1674" s="4">
        <v>1673</v>
      </c>
      <c r="AS1674" s="4">
        <f>ROWS($D$2:D1674)</f>
        <v>1673</v>
      </c>
      <c r="AT1674" s="4" t="str">
        <f>IF(D1674=PUBLIC!$C$15,AS1674,"")</f>
        <v/>
      </c>
      <c r="AU1674" s="4" t="str">
        <f t="shared" si="26"/>
        <v/>
      </c>
      <c r="AV1674"/>
      <c r="AW1674"/>
      <c r="AX1674"/>
    </row>
    <row r="1675" spans="1:50" x14ac:dyDescent="0.25">
      <c r="A1675">
        <v>48</v>
      </c>
      <c r="B1675">
        <v>48125</v>
      </c>
      <c r="C1675" s="99" t="s">
        <v>2181</v>
      </c>
      <c r="D1675" s="1" t="s">
        <v>1807</v>
      </c>
      <c r="E1675">
        <v>-1</v>
      </c>
      <c r="F1675" s="1">
        <v>-1.1436789290222509</v>
      </c>
      <c r="G1675" s="1">
        <v>0.01</v>
      </c>
      <c r="H1675">
        <v>-0.75</v>
      </c>
      <c r="I1675" s="1">
        <v>-0.81688310561735389</v>
      </c>
      <c r="J1675" s="1">
        <v>0.01</v>
      </c>
      <c r="K1675">
        <v>-0.75</v>
      </c>
      <c r="L1675">
        <v>-0.98348181362617071</v>
      </c>
      <c r="M1675">
        <v>0.01</v>
      </c>
      <c r="N1675">
        <v>2237</v>
      </c>
      <c r="O1675">
        <v>22.350999999999999</v>
      </c>
      <c r="P1675">
        <v>27.939</v>
      </c>
      <c r="Q1675">
        <v>4.2469999999999999</v>
      </c>
      <c r="R1675">
        <v>0.35799999999999998</v>
      </c>
      <c r="S1675">
        <v>7</v>
      </c>
      <c r="T1675">
        <v>0.01</v>
      </c>
      <c r="U1675">
        <v>18.952999999999999</v>
      </c>
      <c r="V1675">
        <v>180.99</v>
      </c>
      <c r="W1675">
        <v>49.173000000000002</v>
      </c>
      <c r="X1675">
        <v>0.01</v>
      </c>
      <c r="Y1675">
        <v>200</v>
      </c>
      <c r="Z1675">
        <v>0.01</v>
      </c>
      <c r="AA1675">
        <v>0.01</v>
      </c>
      <c r="AB1675">
        <v>0.01</v>
      </c>
      <c r="AC1675">
        <v>6.6369999999999996</v>
      </c>
      <c r="AD1675">
        <v>3.129</v>
      </c>
      <c r="AE1675">
        <v>35.762</v>
      </c>
      <c r="AF1675">
        <v>0.01</v>
      </c>
      <c r="AG1675">
        <v>0.01</v>
      </c>
      <c r="AH1675">
        <v>8.9410000000000007</v>
      </c>
      <c r="AI1675">
        <v>13.067</v>
      </c>
      <c r="AJ1675">
        <v>6.4</v>
      </c>
      <c r="AK1675">
        <v>6</v>
      </c>
      <c r="AL1675">
        <v>3.0670000000000002</v>
      </c>
      <c r="AM1675">
        <v>2.133</v>
      </c>
      <c r="AN1675">
        <v>0.01</v>
      </c>
      <c r="AO1675">
        <v>0.01</v>
      </c>
      <c r="AP1675">
        <v>4</v>
      </c>
      <c r="AQ1675">
        <v>2</v>
      </c>
      <c r="AR1675" s="4">
        <v>1674</v>
      </c>
      <c r="AS1675" s="4">
        <f>ROWS($D$2:D1675)</f>
        <v>1674</v>
      </c>
      <c r="AT1675" s="4" t="str">
        <f>IF(D1675=PUBLIC!$C$15,AS1675,"")</f>
        <v/>
      </c>
      <c r="AU1675" s="4" t="str">
        <f t="shared" si="26"/>
        <v/>
      </c>
      <c r="AV1675"/>
      <c r="AW1675"/>
      <c r="AX1675"/>
    </row>
    <row r="1676" spans="1:50" x14ac:dyDescent="0.25">
      <c r="A1676">
        <v>48</v>
      </c>
      <c r="B1676">
        <v>48127</v>
      </c>
      <c r="C1676" s="99" t="s">
        <v>2181</v>
      </c>
      <c r="D1676" s="1" t="s">
        <v>1808</v>
      </c>
      <c r="E1676">
        <v>-1</v>
      </c>
      <c r="F1676" s="1">
        <v>-1.1436789290222509</v>
      </c>
      <c r="G1676" s="1">
        <v>0.01</v>
      </c>
      <c r="H1676">
        <v>-0.75</v>
      </c>
      <c r="I1676" s="1">
        <v>-0.81688310561735389</v>
      </c>
      <c r="J1676" s="1">
        <v>0.01</v>
      </c>
      <c r="K1676">
        <v>-0.75</v>
      </c>
      <c r="L1676">
        <v>-0.98348181362617071</v>
      </c>
      <c r="M1676">
        <v>0.01</v>
      </c>
      <c r="N1676">
        <v>10842</v>
      </c>
      <c r="O1676">
        <v>14.361000000000001</v>
      </c>
      <c r="P1676">
        <v>86.146000000000001</v>
      </c>
      <c r="Q1676">
        <v>0.13800000000000001</v>
      </c>
      <c r="R1676">
        <v>0.21199999999999999</v>
      </c>
      <c r="S1676">
        <v>6</v>
      </c>
      <c r="T1676">
        <v>0.01</v>
      </c>
      <c r="U1676">
        <v>23.312999999999999</v>
      </c>
      <c r="V1676">
        <v>612.57000000000005</v>
      </c>
      <c r="W1676">
        <v>30.437000000000001</v>
      </c>
      <c r="X1676">
        <v>0.01</v>
      </c>
      <c r="Y1676">
        <v>450.38</v>
      </c>
      <c r="Z1676">
        <v>3.6002999999999998</v>
      </c>
      <c r="AA1676">
        <v>0.01</v>
      </c>
      <c r="AB1676">
        <v>4.3480999999999996</v>
      </c>
      <c r="AC1676">
        <v>98.034999999999997</v>
      </c>
      <c r="AD1676">
        <v>2.629</v>
      </c>
      <c r="AE1676">
        <v>12.913</v>
      </c>
      <c r="AF1676">
        <v>38.738</v>
      </c>
      <c r="AG1676">
        <v>0.01</v>
      </c>
      <c r="AH1676">
        <v>35.048999999999999</v>
      </c>
      <c r="AI1676">
        <v>3.4239999999999999</v>
      </c>
      <c r="AJ1676">
        <v>12.034000000000001</v>
      </c>
      <c r="AK1676">
        <v>3.7509999999999999</v>
      </c>
      <c r="AL1676">
        <v>2.19</v>
      </c>
      <c r="AM1676">
        <v>3.827</v>
      </c>
      <c r="AN1676">
        <v>0.52198</v>
      </c>
      <c r="AO1676">
        <v>1.8837600000000001</v>
      </c>
      <c r="AP1676">
        <v>4</v>
      </c>
      <c r="AQ1676">
        <v>2</v>
      </c>
      <c r="AR1676" s="4">
        <v>1675</v>
      </c>
      <c r="AS1676" s="4">
        <f>ROWS($D$2:D1676)</f>
        <v>1675</v>
      </c>
      <c r="AT1676" s="4" t="str">
        <f>IF(D1676=PUBLIC!$C$15,AS1676,"")</f>
        <v/>
      </c>
      <c r="AU1676" s="4" t="str">
        <f t="shared" si="26"/>
        <v/>
      </c>
      <c r="AV1676"/>
      <c r="AW1676"/>
      <c r="AX1676"/>
    </row>
    <row r="1677" spans="1:50" x14ac:dyDescent="0.25">
      <c r="A1677">
        <v>48</v>
      </c>
      <c r="B1677">
        <v>48129</v>
      </c>
      <c r="C1677" s="99" t="s">
        <v>2181</v>
      </c>
      <c r="D1677" s="1" t="s">
        <v>1809</v>
      </c>
      <c r="E1677">
        <v>1.75</v>
      </c>
      <c r="F1677" s="1">
        <v>1.5324164215375393</v>
      </c>
      <c r="G1677" s="1">
        <v>12.180099999999999</v>
      </c>
      <c r="H1677">
        <v>-0.75</v>
      </c>
      <c r="I1677" s="1">
        <v>-0.81688310561735389</v>
      </c>
      <c r="J1677" s="1">
        <v>0.01</v>
      </c>
      <c r="K1677">
        <v>-0.75</v>
      </c>
      <c r="L1677">
        <v>-0.98348181362617071</v>
      </c>
      <c r="M1677">
        <v>0.01</v>
      </c>
      <c r="N1677">
        <v>3506</v>
      </c>
      <c r="O1677">
        <v>22.704000000000001</v>
      </c>
      <c r="P1677">
        <v>10.353999999999999</v>
      </c>
      <c r="Q1677">
        <v>3.9359999999999999</v>
      </c>
      <c r="R1677">
        <v>3.5939999999999999</v>
      </c>
      <c r="S1677">
        <v>7</v>
      </c>
      <c r="T1677">
        <v>0.23319999999999999</v>
      </c>
      <c r="U1677">
        <v>15.007999999999999</v>
      </c>
      <c r="V1677">
        <v>517.19000000000005</v>
      </c>
      <c r="W1677">
        <v>62.75</v>
      </c>
      <c r="X1677">
        <v>0.01</v>
      </c>
      <c r="Y1677">
        <v>718.44</v>
      </c>
      <c r="Z1677">
        <v>15.3408</v>
      </c>
      <c r="AA1677">
        <v>0.01</v>
      </c>
      <c r="AB1677">
        <v>0.01</v>
      </c>
      <c r="AC1677">
        <v>3.6709999999999998</v>
      </c>
      <c r="AD1677">
        <v>2.4239999999999999</v>
      </c>
      <c r="AE1677">
        <v>17.114000000000001</v>
      </c>
      <c r="AF1677">
        <v>42.783999999999999</v>
      </c>
      <c r="AG1677">
        <v>0.01</v>
      </c>
      <c r="AH1677">
        <v>11.409000000000001</v>
      </c>
      <c r="AI1677">
        <v>10.292999999999999</v>
      </c>
      <c r="AJ1677">
        <v>1.022</v>
      </c>
      <c r="AK1677">
        <v>8.657</v>
      </c>
      <c r="AL1677">
        <v>7.3620000000000001</v>
      </c>
      <c r="AM1677">
        <v>5.181</v>
      </c>
      <c r="AN1677">
        <v>1.6895142857143</v>
      </c>
      <c r="AO1677">
        <v>0.01</v>
      </c>
      <c r="AP1677">
        <v>4</v>
      </c>
      <c r="AQ1677">
        <v>2</v>
      </c>
      <c r="AR1677" s="4">
        <v>1676</v>
      </c>
      <c r="AS1677" s="4">
        <f>ROWS($D$2:D1677)</f>
        <v>1676</v>
      </c>
      <c r="AT1677" s="4" t="str">
        <f>IF(D1677=PUBLIC!$C$15,AS1677,"")</f>
        <v/>
      </c>
      <c r="AU1677" s="4" t="str">
        <f t="shared" si="26"/>
        <v/>
      </c>
      <c r="AV1677"/>
      <c r="AW1677"/>
      <c r="AX1677"/>
    </row>
    <row r="1678" spans="1:50" x14ac:dyDescent="0.25">
      <c r="A1678">
        <v>48</v>
      </c>
      <c r="B1678">
        <v>48131</v>
      </c>
      <c r="C1678" s="99" t="s">
        <v>2181</v>
      </c>
      <c r="D1678" s="1" t="s">
        <v>1810</v>
      </c>
      <c r="E1678">
        <v>0.01</v>
      </c>
      <c r="F1678" s="1">
        <v>-0.23108957030720376</v>
      </c>
      <c r="G1678" s="1">
        <v>4.1536</v>
      </c>
      <c r="H1678">
        <v>1.25</v>
      </c>
      <c r="I1678" s="1">
        <v>1.0307641088616937</v>
      </c>
      <c r="J1678" s="1">
        <v>7.3056999999999999</v>
      </c>
      <c r="K1678">
        <v>-0.75</v>
      </c>
      <c r="L1678">
        <v>-0.98348181362617071</v>
      </c>
      <c r="M1678">
        <v>0.01</v>
      </c>
      <c r="N1678">
        <v>11510</v>
      </c>
      <c r="O1678">
        <v>17.576000000000001</v>
      </c>
      <c r="P1678">
        <v>89.105000000000004</v>
      </c>
      <c r="Q1678">
        <v>1.286</v>
      </c>
      <c r="R1678">
        <v>0.61699999999999999</v>
      </c>
      <c r="S1678">
        <v>9</v>
      </c>
      <c r="T1678">
        <v>0.01</v>
      </c>
      <c r="U1678">
        <v>24.523</v>
      </c>
      <c r="V1678">
        <v>280.51</v>
      </c>
      <c r="W1678">
        <v>9.5570000000000004</v>
      </c>
      <c r="X1678">
        <v>1.738</v>
      </c>
      <c r="Y1678">
        <v>277.52</v>
      </c>
      <c r="Z1678">
        <v>7.1299000000000001</v>
      </c>
      <c r="AA1678">
        <v>2.2410999999999999</v>
      </c>
      <c r="AB1678">
        <v>2.7829999999999999</v>
      </c>
      <c r="AC1678">
        <v>13.464</v>
      </c>
      <c r="AD1678">
        <v>3.4319999999999999</v>
      </c>
      <c r="AE1678">
        <v>6.0819999999999999</v>
      </c>
      <c r="AF1678">
        <v>0.01</v>
      </c>
      <c r="AG1678">
        <v>0.01</v>
      </c>
      <c r="AH1678">
        <v>14.77</v>
      </c>
      <c r="AI1678">
        <v>2.9060000000000001</v>
      </c>
      <c r="AJ1678">
        <v>20</v>
      </c>
      <c r="AK1678">
        <v>6.9210000000000003</v>
      </c>
      <c r="AL1678">
        <v>5.0990000000000002</v>
      </c>
      <c r="AM1678">
        <v>3.3740000000000001</v>
      </c>
      <c r="AN1678">
        <v>0.44267142857140002</v>
      </c>
      <c r="AO1678">
        <v>1.1805571428571</v>
      </c>
      <c r="AP1678">
        <v>4</v>
      </c>
      <c r="AQ1678">
        <v>2</v>
      </c>
      <c r="AR1678" s="4">
        <v>1677</v>
      </c>
      <c r="AS1678" s="4">
        <f>ROWS($D$2:D1678)</f>
        <v>1677</v>
      </c>
      <c r="AT1678" s="4" t="str">
        <f>IF(D1678=PUBLIC!$C$15,AS1678,"")</f>
        <v/>
      </c>
      <c r="AU1678" s="4" t="str">
        <f t="shared" si="26"/>
        <v/>
      </c>
      <c r="AV1678"/>
      <c r="AW1678"/>
      <c r="AX1678"/>
    </row>
    <row r="1679" spans="1:50" x14ac:dyDescent="0.25">
      <c r="A1679">
        <v>48</v>
      </c>
      <c r="B1679">
        <v>48133</v>
      </c>
      <c r="C1679" s="99" t="s">
        <v>2181</v>
      </c>
      <c r="D1679" s="1" t="s">
        <v>1811</v>
      </c>
      <c r="E1679">
        <v>-1</v>
      </c>
      <c r="F1679" s="1">
        <v>-1.1436789290222509</v>
      </c>
      <c r="G1679" s="1">
        <v>0.01</v>
      </c>
      <c r="H1679">
        <v>-0.75</v>
      </c>
      <c r="I1679" s="1">
        <v>-0.81688310561735389</v>
      </c>
      <c r="J1679" s="1">
        <v>0.01</v>
      </c>
      <c r="K1679">
        <v>-0.75</v>
      </c>
      <c r="L1679">
        <v>-0.98348181362617071</v>
      </c>
      <c r="M1679">
        <v>0.01</v>
      </c>
      <c r="N1679">
        <v>18252</v>
      </c>
      <c r="O1679">
        <v>21.209</v>
      </c>
      <c r="P1679">
        <v>15.625999999999999</v>
      </c>
      <c r="Q1679">
        <v>2.12</v>
      </c>
      <c r="R1679">
        <v>2.0110000000000001</v>
      </c>
      <c r="S1679">
        <v>6</v>
      </c>
      <c r="T1679">
        <v>4.8727</v>
      </c>
      <c r="U1679">
        <v>17.591000000000001</v>
      </c>
      <c r="V1679">
        <v>330.04</v>
      </c>
      <c r="W1679">
        <v>72.869</v>
      </c>
      <c r="X1679">
        <v>4.931</v>
      </c>
      <c r="Y1679">
        <v>1011.68</v>
      </c>
      <c r="Z1679">
        <v>11.122199999999999</v>
      </c>
      <c r="AA1679">
        <v>0.01</v>
      </c>
      <c r="AB1679">
        <v>0.01</v>
      </c>
      <c r="AC1679">
        <v>69.533000000000001</v>
      </c>
      <c r="AD1679">
        <v>3.3149999999999999</v>
      </c>
      <c r="AE1679">
        <v>13.148999999999999</v>
      </c>
      <c r="AF1679">
        <v>35.613</v>
      </c>
      <c r="AG1679">
        <v>0.01</v>
      </c>
      <c r="AH1679">
        <v>6.5750000000000002</v>
      </c>
      <c r="AI1679">
        <v>3.8290000000000002</v>
      </c>
      <c r="AJ1679">
        <v>2.923</v>
      </c>
      <c r="AK1679">
        <v>5.992</v>
      </c>
      <c r="AL1679">
        <v>11.444000000000001</v>
      </c>
      <c r="AM1679">
        <v>2.66</v>
      </c>
      <c r="AN1679">
        <v>0.97544285714290002</v>
      </c>
      <c r="AO1679">
        <v>0.97548571428569997</v>
      </c>
      <c r="AP1679">
        <v>4</v>
      </c>
      <c r="AQ1679">
        <v>2</v>
      </c>
      <c r="AR1679" s="4">
        <v>1678</v>
      </c>
      <c r="AS1679" s="4">
        <f>ROWS($D$2:D1679)</f>
        <v>1678</v>
      </c>
      <c r="AT1679" s="4" t="str">
        <f>IF(D1679=PUBLIC!$C$15,AS1679,"")</f>
        <v/>
      </c>
      <c r="AU1679" s="4" t="str">
        <f t="shared" si="26"/>
        <v/>
      </c>
      <c r="AV1679"/>
      <c r="AW1679"/>
      <c r="AX1679"/>
    </row>
    <row r="1680" spans="1:50" x14ac:dyDescent="0.25">
      <c r="A1680">
        <v>48</v>
      </c>
      <c r="B1680">
        <v>48137</v>
      </c>
      <c r="C1680" s="99" t="s">
        <v>2181</v>
      </c>
      <c r="D1680" s="1" t="s">
        <v>1812</v>
      </c>
      <c r="E1680">
        <v>-1</v>
      </c>
      <c r="F1680" s="1">
        <v>-1.1436789290222509</v>
      </c>
      <c r="G1680" s="1">
        <v>0.01</v>
      </c>
      <c r="H1680">
        <v>-0.75</v>
      </c>
      <c r="I1680" s="1">
        <v>-0.81688310561735389</v>
      </c>
      <c r="J1680" s="1">
        <v>0.01</v>
      </c>
      <c r="K1680">
        <v>-0.75</v>
      </c>
      <c r="L1680">
        <v>-0.98348181362617071</v>
      </c>
      <c r="M1680">
        <v>0.01</v>
      </c>
      <c r="N1680">
        <v>2028</v>
      </c>
      <c r="O1680">
        <v>27.071000000000002</v>
      </c>
      <c r="P1680">
        <v>54.241</v>
      </c>
      <c r="Q1680">
        <v>9.9000000000000005E-2</v>
      </c>
      <c r="R1680">
        <v>4.9000000000000002E-2</v>
      </c>
      <c r="S1680">
        <v>12</v>
      </c>
      <c r="T1680">
        <v>0.01</v>
      </c>
      <c r="U1680">
        <v>7.742</v>
      </c>
      <c r="V1680">
        <v>294.32</v>
      </c>
      <c r="W1680">
        <v>64.102999999999994</v>
      </c>
      <c r="X1680">
        <v>0.01</v>
      </c>
      <c r="Y1680">
        <v>739.24</v>
      </c>
      <c r="Z1680">
        <v>0.01</v>
      </c>
      <c r="AA1680">
        <v>0.01</v>
      </c>
      <c r="AB1680">
        <v>0.01</v>
      </c>
      <c r="AC1680">
        <v>22.553999999999998</v>
      </c>
      <c r="AD1680">
        <v>2.9590000000000001</v>
      </c>
      <c r="AE1680">
        <v>0.01</v>
      </c>
      <c r="AF1680">
        <v>0.01</v>
      </c>
      <c r="AG1680">
        <v>0.01</v>
      </c>
      <c r="AH1680">
        <v>29.585999999999999</v>
      </c>
      <c r="AI1680">
        <v>11.587</v>
      </c>
      <c r="AJ1680">
        <v>2.5049999999999999</v>
      </c>
      <c r="AK1680">
        <v>15.135999999999999</v>
      </c>
      <c r="AL1680">
        <v>0.313</v>
      </c>
      <c r="AM1680">
        <v>4.8019999999999996</v>
      </c>
      <c r="AN1680">
        <v>0.38892857142859999</v>
      </c>
      <c r="AO1680">
        <v>1.7710142857143001</v>
      </c>
      <c r="AP1680">
        <v>4</v>
      </c>
      <c r="AQ1680">
        <v>2</v>
      </c>
      <c r="AR1680" s="4">
        <v>1679</v>
      </c>
      <c r="AS1680" s="4">
        <f>ROWS($D$2:D1680)</f>
        <v>1679</v>
      </c>
      <c r="AT1680" s="4" t="str">
        <f>IF(D1680=PUBLIC!$C$15,AS1680,"")</f>
        <v/>
      </c>
      <c r="AU1680" s="4" t="str">
        <f t="shared" si="26"/>
        <v/>
      </c>
      <c r="AV1680"/>
      <c r="AW1680"/>
      <c r="AX1680"/>
    </row>
    <row r="1681" spans="1:50" x14ac:dyDescent="0.25">
      <c r="A1681">
        <v>48</v>
      </c>
      <c r="B1681">
        <v>48143</v>
      </c>
      <c r="C1681" s="99" t="s">
        <v>2181</v>
      </c>
      <c r="D1681" s="1" t="s">
        <v>1813</v>
      </c>
      <c r="E1681">
        <v>-0.75</v>
      </c>
      <c r="F1681" s="1">
        <v>-0.78603424534631827</v>
      </c>
      <c r="G1681" s="1">
        <v>1.6277999999999999</v>
      </c>
      <c r="H1681">
        <v>-0.75</v>
      </c>
      <c r="I1681" s="1">
        <v>-0.81688310561735389</v>
      </c>
      <c r="J1681" s="1">
        <v>0.01</v>
      </c>
      <c r="K1681">
        <v>-0.75</v>
      </c>
      <c r="L1681">
        <v>-0.98348181362617071</v>
      </c>
      <c r="M1681">
        <v>0.01</v>
      </c>
      <c r="N1681">
        <v>40641</v>
      </c>
      <c r="O1681">
        <v>13.646000000000001</v>
      </c>
      <c r="P1681">
        <v>20.218</v>
      </c>
      <c r="Q1681">
        <v>1.5549999999999999</v>
      </c>
      <c r="R1681">
        <v>2.3650000000000002</v>
      </c>
      <c r="S1681">
        <v>3</v>
      </c>
      <c r="T1681">
        <v>0.54479999999999995</v>
      </c>
      <c r="U1681">
        <v>24.515000000000001</v>
      </c>
      <c r="V1681">
        <v>205.21</v>
      </c>
      <c r="W1681">
        <v>80.215000000000003</v>
      </c>
      <c r="X1681">
        <v>6.3970000000000002</v>
      </c>
      <c r="Y1681">
        <v>985.9</v>
      </c>
      <c r="Z1681">
        <v>3.7877000000000001</v>
      </c>
      <c r="AA1681">
        <v>3.7081</v>
      </c>
      <c r="AB1681">
        <v>0.01</v>
      </c>
      <c r="AC1681">
        <v>77.5</v>
      </c>
      <c r="AD1681">
        <v>1.8089999999999999</v>
      </c>
      <c r="AE1681">
        <v>16.239999999999998</v>
      </c>
      <c r="AF1681">
        <v>51.426000000000002</v>
      </c>
      <c r="AG1681">
        <v>6.4</v>
      </c>
      <c r="AH1681">
        <v>4.9210000000000003</v>
      </c>
      <c r="AI1681">
        <v>7.4630000000000001</v>
      </c>
      <c r="AJ1681">
        <v>1.9470000000000001</v>
      </c>
      <c r="AK1681">
        <v>5.8410000000000002</v>
      </c>
      <c r="AL1681">
        <v>14.177</v>
      </c>
      <c r="AM1681">
        <v>1.72</v>
      </c>
      <c r="AN1681">
        <v>2.3071999999999999</v>
      </c>
      <c r="AO1681">
        <v>2.7663000000000002</v>
      </c>
      <c r="AP1681">
        <v>4</v>
      </c>
      <c r="AQ1681">
        <v>2</v>
      </c>
      <c r="AR1681" s="4">
        <v>1680</v>
      </c>
      <c r="AS1681" s="4">
        <f>ROWS($D$2:D1681)</f>
        <v>1680</v>
      </c>
      <c r="AT1681" s="4" t="str">
        <f>IF(D1681=PUBLIC!$C$15,AS1681,"")</f>
        <v/>
      </c>
      <c r="AU1681" s="4" t="str">
        <f t="shared" si="26"/>
        <v/>
      </c>
      <c r="AV1681"/>
      <c r="AW1681"/>
      <c r="AX1681"/>
    </row>
    <row r="1682" spans="1:50" x14ac:dyDescent="0.25">
      <c r="A1682">
        <v>48</v>
      </c>
      <c r="B1682">
        <v>48145</v>
      </c>
      <c r="C1682" s="99" t="s">
        <v>2181</v>
      </c>
      <c r="D1682" s="1" t="s">
        <v>1814</v>
      </c>
      <c r="E1682">
        <v>-1</v>
      </c>
      <c r="F1682" s="1">
        <v>-1.1436789290222509</v>
      </c>
      <c r="G1682" s="1">
        <v>0.01</v>
      </c>
      <c r="H1682">
        <v>-0.75</v>
      </c>
      <c r="I1682" s="1">
        <v>-0.81688310561735389</v>
      </c>
      <c r="J1682" s="1">
        <v>0.01</v>
      </c>
      <c r="K1682">
        <v>-0.75</v>
      </c>
      <c r="L1682">
        <v>-0.83017824376027927</v>
      </c>
      <c r="M1682">
        <v>1.2622</v>
      </c>
      <c r="N1682">
        <v>17265</v>
      </c>
      <c r="O1682">
        <v>16.594000000000001</v>
      </c>
      <c r="P1682">
        <v>22.513999999999999</v>
      </c>
      <c r="Q1682">
        <v>24.071999999999999</v>
      </c>
      <c r="R1682">
        <v>1.7490000000000001</v>
      </c>
      <c r="S1682">
        <v>2</v>
      </c>
      <c r="T1682">
        <v>0.25900000000000001</v>
      </c>
      <c r="U1682">
        <v>24.327999999999999</v>
      </c>
      <c r="V1682">
        <v>143.85</v>
      </c>
      <c r="W1682">
        <v>37.069000000000003</v>
      </c>
      <c r="X1682">
        <v>8.109</v>
      </c>
      <c r="Y1682">
        <v>501.58</v>
      </c>
      <c r="Z1682">
        <v>1.7117</v>
      </c>
      <c r="AA1682">
        <v>0.01</v>
      </c>
      <c r="AB1682">
        <v>1.3603000000000001</v>
      </c>
      <c r="AC1682">
        <v>65.099999999999994</v>
      </c>
      <c r="AD1682">
        <v>3.6779999999999999</v>
      </c>
      <c r="AE1682">
        <v>8.109</v>
      </c>
      <c r="AF1682">
        <v>19.114000000000001</v>
      </c>
      <c r="AG1682">
        <v>0.01</v>
      </c>
      <c r="AH1682">
        <v>5.2130000000000001</v>
      </c>
      <c r="AI1682">
        <v>4.1719999999999997</v>
      </c>
      <c r="AJ1682">
        <v>1.7470000000000001</v>
      </c>
      <c r="AK1682">
        <v>8.7330000000000005</v>
      </c>
      <c r="AL1682">
        <v>13.634</v>
      </c>
      <c r="AM1682">
        <v>5.5279999999999996</v>
      </c>
      <c r="AN1682">
        <v>0.66171999999999997</v>
      </c>
      <c r="AO1682">
        <v>2.3045</v>
      </c>
      <c r="AP1682">
        <v>4</v>
      </c>
      <c r="AQ1682">
        <v>2</v>
      </c>
      <c r="AR1682" s="4">
        <v>1681</v>
      </c>
      <c r="AS1682" s="4">
        <f>ROWS($D$2:D1682)</f>
        <v>1681</v>
      </c>
      <c r="AT1682" s="4" t="str">
        <f>IF(D1682=PUBLIC!$C$15,AS1682,"")</f>
        <v/>
      </c>
      <c r="AU1682" s="4" t="str">
        <f t="shared" si="26"/>
        <v/>
      </c>
      <c r="AV1682"/>
      <c r="AW1682"/>
      <c r="AX1682"/>
    </row>
    <row r="1683" spans="1:50" x14ac:dyDescent="0.25">
      <c r="A1683">
        <v>48</v>
      </c>
      <c r="B1683">
        <v>48147</v>
      </c>
      <c r="C1683" s="99" t="s">
        <v>2181</v>
      </c>
      <c r="D1683" s="1" t="s">
        <v>1815</v>
      </c>
      <c r="E1683">
        <v>-0.5</v>
      </c>
      <c r="F1683" s="1">
        <v>-0.70307157637222306</v>
      </c>
      <c r="G1683" s="1">
        <v>2.0053999999999998</v>
      </c>
      <c r="H1683">
        <v>-0.75</v>
      </c>
      <c r="I1683" s="1">
        <v>-0.81688310561735389</v>
      </c>
      <c r="J1683" s="1">
        <v>0.01</v>
      </c>
      <c r="K1683">
        <v>-0.75</v>
      </c>
      <c r="L1683">
        <v>-0.85122681661542032</v>
      </c>
      <c r="M1683">
        <v>1.0889</v>
      </c>
      <c r="N1683">
        <v>33757</v>
      </c>
      <c r="O1683">
        <v>18.617999999999999</v>
      </c>
      <c r="P1683">
        <v>10.416</v>
      </c>
      <c r="Q1683">
        <v>6.7629999999999999</v>
      </c>
      <c r="R1683">
        <v>3.1160000000000001</v>
      </c>
      <c r="S1683">
        <v>4</v>
      </c>
      <c r="T1683">
        <v>0.01</v>
      </c>
      <c r="U1683">
        <v>16.491</v>
      </c>
      <c r="V1683">
        <v>370.56</v>
      </c>
      <c r="W1683">
        <v>34.956000000000003</v>
      </c>
      <c r="X1683">
        <v>2.37</v>
      </c>
      <c r="Y1683">
        <v>783.85</v>
      </c>
      <c r="Z1683">
        <v>4.7145999999999999</v>
      </c>
      <c r="AA1683">
        <v>9.3376000000000001</v>
      </c>
      <c r="AB1683">
        <v>0.01</v>
      </c>
      <c r="AC1683">
        <v>63.966000000000001</v>
      </c>
      <c r="AD1683">
        <v>3.5840000000000001</v>
      </c>
      <c r="AE1683">
        <v>10.071999999999999</v>
      </c>
      <c r="AF1683">
        <v>9.1829999999999998</v>
      </c>
      <c r="AG1683">
        <v>0.01</v>
      </c>
      <c r="AH1683">
        <v>5.0359999999999996</v>
      </c>
      <c r="AI1683">
        <v>2.8540000000000001</v>
      </c>
      <c r="AJ1683">
        <v>0.83899999999999997</v>
      </c>
      <c r="AK1683">
        <v>7.7149999999999999</v>
      </c>
      <c r="AL1683">
        <v>15.026</v>
      </c>
      <c r="AM1683">
        <v>3.8769999999999998</v>
      </c>
      <c r="AN1683">
        <v>3.0799833333333</v>
      </c>
      <c r="AO1683">
        <v>3.8479999999999999</v>
      </c>
      <c r="AP1683">
        <v>4</v>
      </c>
      <c r="AQ1683">
        <v>2</v>
      </c>
      <c r="AR1683" s="4">
        <v>1682</v>
      </c>
      <c r="AS1683" s="4">
        <f>ROWS($D$2:D1683)</f>
        <v>1682</v>
      </c>
      <c r="AT1683" s="4" t="str">
        <f>IF(D1683=PUBLIC!$C$15,AS1683,"")</f>
        <v/>
      </c>
      <c r="AU1683" s="4" t="str">
        <f t="shared" si="26"/>
        <v/>
      </c>
      <c r="AV1683"/>
      <c r="AW1683"/>
      <c r="AX1683"/>
    </row>
    <row r="1684" spans="1:50" x14ac:dyDescent="0.25">
      <c r="A1684">
        <v>48</v>
      </c>
      <c r="B1684">
        <v>48149</v>
      </c>
      <c r="C1684" s="99" t="s">
        <v>2181</v>
      </c>
      <c r="D1684" s="1" t="s">
        <v>1816</v>
      </c>
      <c r="E1684">
        <v>-0.25</v>
      </c>
      <c r="F1684" s="1">
        <v>-0.39710279243862934</v>
      </c>
      <c r="G1684" s="1">
        <v>3.3980000000000001</v>
      </c>
      <c r="H1684">
        <v>-0.25</v>
      </c>
      <c r="I1684" s="1">
        <v>-0.30113417471584941</v>
      </c>
      <c r="J1684" s="1">
        <v>2.0392999999999999</v>
      </c>
      <c r="K1684">
        <v>-0.75</v>
      </c>
      <c r="L1684">
        <v>-0.89679764486267299</v>
      </c>
      <c r="M1684">
        <v>0.7137</v>
      </c>
      <c r="N1684">
        <v>24909</v>
      </c>
      <c r="O1684">
        <v>23.673999999999999</v>
      </c>
      <c r="P1684">
        <v>19.884</v>
      </c>
      <c r="Q1684">
        <v>6.3789999999999996</v>
      </c>
      <c r="R1684">
        <v>1.3169999999999999</v>
      </c>
      <c r="S1684">
        <v>4</v>
      </c>
      <c r="T1684">
        <v>2.4085000000000001</v>
      </c>
      <c r="U1684">
        <v>10.760999999999999</v>
      </c>
      <c r="V1684">
        <v>205.06</v>
      </c>
      <c r="W1684">
        <v>85.11</v>
      </c>
      <c r="X1684">
        <v>29.306999999999999</v>
      </c>
      <c r="Y1684">
        <v>839.95</v>
      </c>
      <c r="Z1684">
        <v>4.1143000000000001</v>
      </c>
      <c r="AA1684">
        <v>4.0509000000000004</v>
      </c>
      <c r="AB1684">
        <v>0.01</v>
      </c>
      <c r="AC1684">
        <v>66.233000000000004</v>
      </c>
      <c r="AD1684">
        <v>2.3079999999999998</v>
      </c>
      <c r="AE1684">
        <v>10.839</v>
      </c>
      <c r="AF1684">
        <v>50.183</v>
      </c>
      <c r="AG1684">
        <v>0.01</v>
      </c>
      <c r="AH1684">
        <v>2.0070000000000001</v>
      </c>
      <c r="AI1684">
        <v>4.9550000000000001</v>
      </c>
      <c r="AJ1684">
        <v>3.9009999999999998</v>
      </c>
      <c r="AK1684">
        <v>8.673</v>
      </c>
      <c r="AL1684">
        <v>12.13</v>
      </c>
      <c r="AM1684">
        <v>3.71</v>
      </c>
      <c r="AN1684">
        <v>0.9337375</v>
      </c>
      <c r="AO1684">
        <v>2.7365374999999998</v>
      </c>
      <c r="AP1684">
        <v>4</v>
      </c>
      <c r="AQ1684">
        <v>2</v>
      </c>
      <c r="AR1684" s="4">
        <v>1683</v>
      </c>
      <c r="AS1684" s="4">
        <f>ROWS($D$2:D1684)</f>
        <v>1683</v>
      </c>
      <c r="AT1684" s="4" t="str">
        <f>IF(D1684=PUBLIC!$C$15,AS1684,"")</f>
        <v/>
      </c>
      <c r="AU1684" s="4" t="str">
        <f t="shared" si="26"/>
        <v/>
      </c>
      <c r="AV1684"/>
      <c r="AW1684"/>
      <c r="AX1684"/>
    </row>
    <row r="1685" spans="1:50" x14ac:dyDescent="0.25">
      <c r="A1685">
        <v>48</v>
      </c>
      <c r="B1685">
        <v>48151</v>
      </c>
      <c r="C1685" s="99" t="s">
        <v>2181</v>
      </c>
      <c r="D1685" s="1" t="s">
        <v>1817</v>
      </c>
      <c r="E1685">
        <v>-1</v>
      </c>
      <c r="F1685" s="1">
        <v>-1.1436789290222509</v>
      </c>
      <c r="G1685" s="1">
        <v>0.01</v>
      </c>
      <c r="H1685">
        <v>-0.75</v>
      </c>
      <c r="I1685" s="1">
        <v>-0.81688310561735389</v>
      </c>
      <c r="J1685" s="1">
        <v>0.01</v>
      </c>
      <c r="K1685">
        <v>-0.75</v>
      </c>
      <c r="L1685">
        <v>-0.98348181362617071</v>
      </c>
      <c r="M1685">
        <v>0.01</v>
      </c>
      <c r="N1685">
        <v>3847</v>
      </c>
      <c r="O1685">
        <v>23.239000000000001</v>
      </c>
      <c r="P1685">
        <v>31.271000000000001</v>
      </c>
      <c r="Q1685">
        <v>3.5609999999999999</v>
      </c>
      <c r="R1685">
        <v>0.85799999999999998</v>
      </c>
      <c r="S1685">
        <v>7</v>
      </c>
      <c r="T1685">
        <v>0.01</v>
      </c>
      <c r="U1685">
        <v>19.774000000000001</v>
      </c>
      <c r="V1685">
        <v>326.14</v>
      </c>
      <c r="W1685">
        <v>72.784000000000006</v>
      </c>
      <c r="X1685">
        <v>28.594000000000001</v>
      </c>
      <c r="Y1685">
        <v>597.41999999999996</v>
      </c>
      <c r="Z1685">
        <v>0.01</v>
      </c>
      <c r="AA1685">
        <v>0.01</v>
      </c>
      <c r="AB1685">
        <v>0.01</v>
      </c>
      <c r="AC1685">
        <v>6.4619999999999997</v>
      </c>
      <c r="AD1685">
        <v>2.7290000000000001</v>
      </c>
      <c r="AE1685">
        <v>23.395</v>
      </c>
      <c r="AF1685">
        <v>0.01</v>
      </c>
      <c r="AG1685">
        <v>0.01</v>
      </c>
      <c r="AH1685">
        <v>0.01</v>
      </c>
      <c r="AI1685">
        <v>14.234999999999999</v>
      </c>
      <c r="AJ1685">
        <v>2.9529999999999998</v>
      </c>
      <c r="AK1685">
        <v>6.556</v>
      </c>
      <c r="AL1685">
        <v>7.383</v>
      </c>
      <c r="AM1685">
        <v>4.7839999999999998</v>
      </c>
      <c r="AN1685">
        <v>1.0378428571428999</v>
      </c>
      <c r="AO1685">
        <v>2.3611142857142999</v>
      </c>
      <c r="AP1685">
        <v>4</v>
      </c>
      <c r="AQ1685">
        <v>2</v>
      </c>
      <c r="AR1685" s="4">
        <v>1684</v>
      </c>
      <c r="AS1685" s="4">
        <f>ROWS($D$2:D1685)</f>
        <v>1684</v>
      </c>
      <c r="AT1685" s="4" t="str">
        <f>IF(D1685=PUBLIC!$C$15,AS1685,"")</f>
        <v/>
      </c>
      <c r="AU1685" s="4" t="str">
        <f t="shared" si="26"/>
        <v/>
      </c>
      <c r="AV1685"/>
      <c r="AW1685"/>
      <c r="AX1685"/>
    </row>
    <row r="1686" spans="1:50" x14ac:dyDescent="0.25">
      <c r="A1686">
        <v>48</v>
      </c>
      <c r="B1686">
        <v>48153</v>
      </c>
      <c r="C1686" s="99" t="s">
        <v>2181</v>
      </c>
      <c r="D1686" s="1" t="s">
        <v>1818</v>
      </c>
      <c r="E1686">
        <v>-1</v>
      </c>
      <c r="F1686" s="1">
        <v>-1.1436789290222509</v>
      </c>
      <c r="G1686" s="1">
        <v>0.01</v>
      </c>
      <c r="H1686">
        <v>-0.75</v>
      </c>
      <c r="I1686" s="1">
        <v>-0.81688310561735389</v>
      </c>
      <c r="J1686" s="1">
        <v>0.01</v>
      </c>
      <c r="K1686">
        <v>-0.75</v>
      </c>
      <c r="L1686">
        <v>-0.98348181362617071</v>
      </c>
      <c r="M1686">
        <v>0.01</v>
      </c>
      <c r="N1686">
        <v>6088</v>
      </c>
      <c r="O1686">
        <v>18.364000000000001</v>
      </c>
      <c r="P1686">
        <v>57.145000000000003</v>
      </c>
      <c r="Q1686">
        <v>2.5790000000000002</v>
      </c>
      <c r="R1686">
        <v>1.577</v>
      </c>
      <c r="S1686">
        <v>6</v>
      </c>
      <c r="T1686">
        <v>0.01</v>
      </c>
      <c r="U1686">
        <v>22.024000000000001</v>
      </c>
      <c r="V1686">
        <v>204.24</v>
      </c>
      <c r="W1686">
        <v>88.698999999999998</v>
      </c>
      <c r="X1686">
        <v>1.643</v>
      </c>
      <c r="Y1686">
        <v>792.18</v>
      </c>
      <c r="Z1686">
        <v>0.01</v>
      </c>
      <c r="AA1686">
        <v>0.01</v>
      </c>
      <c r="AB1686">
        <v>3.9283999999999999</v>
      </c>
      <c r="AC1686">
        <v>10.87</v>
      </c>
      <c r="AD1686">
        <v>2.1349999999999998</v>
      </c>
      <c r="AE1686">
        <v>11.497999999999999</v>
      </c>
      <c r="AF1686">
        <v>1.643</v>
      </c>
      <c r="AG1686">
        <v>0.01</v>
      </c>
      <c r="AH1686">
        <v>6.57</v>
      </c>
      <c r="AI1686">
        <v>20.797999999999998</v>
      </c>
      <c r="AJ1686">
        <v>0.67900000000000005</v>
      </c>
      <c r="AK1686">
        <v>7.585</v>
      </c>
      <c r="AL1686">
        <v>4.3109999999999999</v>
      </c>
      <c r="AM1686">
        <v>8.343</v>
      </c>
      <c r="AN1686">
        <v>0.80447142857139997</v>
      </c>
      <c r="AO1686">
        <v>0.79657142857139995</v>
      </c>
      <c r="AP1686">
        <v>4</v>
      </c>
      <c r="AQ1686">
        <v>2</v>
      </c>
      <c r="AR1686" s="4">
        <v>1685</v>
      </c>
      <c r="AS1686" s="4">
        <f>ROWS($D$2:D1686)</f>
        <v>1685</v>
      </c>
      <c r="AT1686" s="4" t="str">
        <f>IF(D1686=PUBLIC!$C$15,AS1686,"")</f>
        <v/>
      </c>
      <c r="AU1686" s="4" t="str">
        <f t="shared" si="26"/>
        <v/>
      </c>
      <c r="AV1686"/>
      <c r="AW1686"/>
      <c r="AX1686"/>
    </row>
    <row r="1687" spans="1:50" x14ac:dyDescent="0.25">
      <c r="A1687">
        <v>48</v>
      </c>
      <c r="B1687">
        <v>48155</v>
      </c>
      <c r="C1687" s="99" t="s">
        <v>2181</v>
      </c>
      <c r="D1687" s="1" t="s">
        <v>1819</v>
      </c>
      <c r="E1687">
        <v>-1</v>
      </c>
      <c r="F1687" s="1">
        <v>-1.1436789290222509</v>
      </c>
      <c r="G1687" s="1">
        <v>0.01</v>
      </c>
      <c r="H1687">
        <v>-0.75</v>
      </c>
      <c r="I1687" s="1">
        <v>-0.81688310561735389</v>
      </c>
      <c r="J1687" s="1">
        <v>0.01</v>
      </c>
      <c r="K1687">
        <v>-0.75</v>
      </c>
      <c r="L1687">
        <v>-0.98348181362617071</v>
      </c>
      <c r="M1687">
        <v>0.01</v>
      </c>
      <c r="N1687">
        <v>1320</v>
      </c>
      <c r="O1687">
        <v>29.091000000000001</v>
      </c>
      <c r="P1687">
        <v>16.364000000000001</v>
      </c>
      <c r="Q1687">
        <v>1.97</v>
      </c>
      <c r="R1687">
        <v>0.01</v>
      </c>
      <c r="S1687">
        <v>10</v>
      </c>
      <c r="T1687">
        <v>0.01</v>
      </c>
      <c r="U1687">
        <v>6.931</v>
      </c>
      <c r="V1687">
        <v>175.75</v>
      </c>
      <c r="W1687">
        <v>60.606000000000002</v>
      </c>
      <c r="X1687">
        <v>7.5759999999999996</v>
      </c>
      <c r="Y1687">
        <v>304</v>
      </c>
      <c r="Z1687">
        <v>0.01</v>
      </c>
      <c r="AA1687">
        <v>0.01</v>
      </c>
      <c r="AB1687">
        <v>0.01</v>
      </c>
      <c r="AC1687">
        <v>59.988</v>
      </c>
      <c r="AD1687">
        <v>4.5449999999999999</v>
      </c>
      <c r="AE1687">
        <v>53.03</v>
      </c>
      <c r="AF1687">
        <v>0.01</v>
      </c>
      <c r="AG1687">
        <v>0.01</v>
      </c>
      <c r="AH1687">
        <v>196.97</v>
      </c>
      <c r="AI1687">
        <v>11.359</v>
      </c>
      <c r="AJ1687">
        <v>0.55900000000000005</v>
      </c>
      <c r="AK1687">
        <v>9.8699999999999992</v>
      </c>
      <c r="AL1687">
        <v>4.8419999999999996</v>
      </c>
      <c r="AM1687">
        <v>6.5179999999999998</v>
      </c>
      <c r="AN1687">
        <v>0.01</v>
      </c>
      <c r="AO1687">
        <v>3.4847333333332999</v>
      </c>
      <c r="AP1687">
        <v>4</v>
      </c>
      <c r="AQ1687">
        <v>2</v>
      </c>
      <c r="AR1687" s="4">
        <v>1686</v>
      </c>
      <c r="AS1687" s="4">
        <f>ROWS($D$2:D1687)</f>
        <v>1686</v>
      </c>
      <c r="AT1687" s="4" t="str">
        <f>IF(D1687=PUBLIC!$C$15,AS1687,"")</f>
        <v/>
      </c>
      <c r="AU1687" s="4" t="str">
        <f t="shared" si="26"/>
        <v/>
      </c>
      <c r="AV1687"/>
      <c r="AW1687"/>
      <c r="AX1687"/>
    </row>
    <row r="1688" spans="1:50" x14ac:dyDescent="0.25">
      <c r="A1688">
        <v>48</v>
      </c>
      <c r="B1688">
        <v>48159</v>
      </c>
      <c r="C1688" s="99" t="s">
        <v>2181</v>
      </c>
      <c r="D1688" s="1" t="s">
        <v>1820</v>
      </c>
      <c r="E1688">
        <v>-1</v>
      </c>
      <c r="F1688" s="1">
        <v>-1.1436789290222509</v>
      </c>
      <c r="G1688" s="1">
        <v>0.01</v>
      </c>
      <c r="H1688">
        <v>-0.75</v>
      </c>
      <c r="I1688" s="1">
        <v>-0.81688310561735389</v>
      </c>
      <c r="J1688" s="1">
        <v>0.01</v>
      </c>
      <c r="K1688">
        <v>-0.75</v>
      </c>
      <c r="L1688">
        <v>-0.98348181362617071</v>
      </c>
      <c r="M1688">
        <v>0.01</v>
      </c>
      <c r="N1688">
        <v>10571</v>
      </c>
      <c r="O1688">
        <v>19.486999999999998</v>
      </c>
      <c r="P1688">
        <v>13.669</v>
      </c>
      <c r="Q1688">
        <v>4.2569999999999997</v>
      </c>
      <c r="R1688">
        <v>2.2330000000000001</v>
      </c>
      <c r="S1688">
        <v>9</v>
      </c>
      <c r="T1688">
        <v>3.7246999999999999</v>
      </c>
      <c r="U1688">
        <v>16.826000000000001</v>
      </c>
      <c r="V1688">
        <v>110.61</v>
      </c>
      <c r="W1688">
        <v>72.840999999999994</v>
      </c>
      <c r="X1688">
        <v>17.027999999999999</v>
      </c>
      <c r="Y1688">
        <v>915.55</v>
      </c>
      <c r="Z1688">
        <v>4.2012</v>
      </c>
      <c r="AA1688">
        <v>0.01</v>
      </c>
      <c r="AB1688">
        <v>0.01</v>
      </c>
      <c r="AC1688">
        <v>72.531999999999996</v>
      </c>
      <c r="AD1688">
        <v>2.7429999999999999</v>
      </c>
      <c r="AE1688">
        <v>1.8919999999999999</v>
      </c>
      <c r="AF1688">
        <v>47.298999999999999</v>
      </c>
      <c r="AG1688">
        <v>0.01</v>
      </c>
      <c r="AH1688">
        <v>1.8919999999999999</v>
      </c>
      <c r="AI1688">
        <v>4.7750000000000004</v>
      </c>
      <c r="AJ1688">
        <v>2.3650000000000002</v>
      </c>
      <c r="AK1688">
        <v>10.62</v>
      </c>
      <c r="AL1688">
        <v>12.874000000000001</v>
      </c>
      <c r="AM1688">
        <v>3.101</v>
      </c>
      <c r="AN1688">
        <v>1.2054666666667</v>
      </c>
      <c r="AO1688">
        <v>3.8496000000000001</v>
      </c>
      <c r="AP1688">
        <v>4</v>
      </c>
      <c r="AQ1688">
        <v>2</v>
      </c>
      <c r="AR1688" s="4">
        <v>1687</v>
      </c>
      <c r="AS1688" s="4">
        <f>ROWS($D$2:D1688)</f>
        <v>1687</v>
      </c>
      <c r="AT1688" s="4" t="str">
        <f>IF(D1688=PUBLIC!$C$15,AS1688,"")</f>
        <v/>
      </c>
      <c r="AU1688" s="4" t="str">
        <f t="shared" si="26"/>
        <v/>
      </c>
      <c r="AV1688"/>
      <c r="AW1688"/>
      <c r="AX1688"/>
    </row>
    <row r="1689" spans="1:50" x14ac:dyDescent="0.25">
      <c r="A1689">
        <v>48</v>
      </c>
      <c r="B1689">
        <v>48161</v>
      </c>
      <c r="C1689" s="99" t="s">
        <v>2181</v>
      </c>
      <c r="D1689" s="1" t="s">
        <v>1821</v>
      </c>
      <c r="E1689">
        <v>0.25</v>
      </c>
      <c r="F1689" s="1">
        <v>5.9367655285364695E-2</v>
      </c>
      <c r="G1689" s="1">
        <v>5.4756</v>
      </c>
      <c r="H1689">
        <v>-0.75</v>
      </c>
      <c r="I1689" s="1">
        <v>-0.81688310561735389</v>
      </c>
      <c r="J1689" s="1">
        <v>0.01</v>
      </c>
      <c r="K1689">
        <v>-0.75</v>
      </c>
      <c r="L1689">
        <v>-0.76694750499290243</v>
      </c>
      <c r="M1689">
        <v>1.7827999999999999</v>
      </c>
      <c r="N1689">
        <v>19585</v>
      </c>
      <c r="O1689">
        <v>18.484000000000002</v>
      </c>
      <c r="P1689">
        <v>14.409000000000001</v>
      </c>
      <c r="Q1689">
        <v>15.879</v>
      </c>
      <c r="R1689">
        <v>1.8740000000000001</v>
      </c>
      <c r="S1689">
        <v>9</v>
      </c>
      <c r="T1689">
        <v>3.6576</v>
      </c>
      <c r="U1689">
        <v>16.640999999999998</v>
      </c>
      <c r="V1689">
        <v>185.52</v>
      </c>
      <c r="W1689">
        <v>60.25</v>
      </c>
      <c r="X1689">
        <v>2.0419999999999998</v>
      </c>
      <c r="Y1689">
        <v>736.53</v>
      </c>
      <c r="Z1689">
        <v>7.3323999999999998</v>
      </c>
      <c r="AA1689">
        <v>0.01</v>
      </c>
      <c r="AB1689">
        <v>0.01</v>
      </c>
      <c r="AC1689">
        <v>12.099</v>
      </c>
      <c r="AD1689">
        <v>2.9359999999999999</v>
      </c>
      <c r="AE1689">
        <v>11.744</v>
      </c>
      <c r="AF1689">
        <v>11.233000000000001</v>
      </c>
      <c r="AG1689">
        <v>0.01</v>
      </c>
      <c r="AH1689">
        <v>5.1059999999999999</v>
      </c>
      <c r="AI1689">
        <v>3.8050000000000002</v>
      </c>
      <c r="AJ1689">
        <v>8.2690000000000001</v>
      </c>
      <c r="AK1689">
        <v>8.2420000000000009</v>
      </c>
      <c r="AL1689">
        <v>7.5839999999999996</v>
      </c>
      <c r="AM1689">
        <v>3.766</v>
      </c>
      <c r="AN1689">
        <v>1.7712399999999999</v>
      </c>
      <c r="AO1689">
        <v>2.4679600000000002</v>
      </c>
      <c r="AP1689">
        <v>4</v>
      </c>
      <c r="AQ1689">
        <v>2</v>
      </c>
      <c r="AR1689" s="4">
        <v>1688</v>
      </c>
      <c r="AS1689" s="4">
        <f>ROWS($D$2:D1689)</f>
        <v>1688</v>
      </c>
      <c r="AT1689" s="4" t="str">
        <f>IF(D1689=PUBLIC!$C$15,AS1689,"")</f>
        <v/>
      </c>
      <c r="AU1689" s="4" t="str">
        <f t="shared" si="26"/>
        <v/>
      </c>
      <c r="AV1689"/>
      <c r="AW1689"/>
      <c r="AX1689"/>
    </row>
    <row r="1690" spans="1:50" x14ac:dyDescent="0.25">
      <c r="A1690">
        <v>48</v>
      </c>
      <c r="B1690">
        <v>48163</v>
      </c>
      <c r="C1690" s="99" t="s">
        <v>2181</v>
      </c>
      <c r="D1690" s="1" t="s">
        <v>1822</v>
      </c>
      <c r="E1690">
        <v>-0.5</v>
      </c>
      <c r="F1690" s="1">
        <v>-0.67367431708002501</v>
      </c>
      <c r="G1690" s="1">
        <v>2.1392000000000002</v>
      </c>
      <c r="H1690">
        <v>-0.25</v>
      </c>
      <c r="I1690" s="1">
        <v>-0.39149708993730165</v>
      </c>
      <c r="J1690" s="1">
        <v>1.6819999999999999</v>
      </c>
      <c r="K1690">
        <v>-0.75</v>
      </c>
      <c r="L1690">
        <v>-0.98348181362617071</v>
      </c>
      <c r="M1690">
        <v>0.01</v>
      </c>
      <c r="N1690">
        <v>18542</v>
      </c>
      <c r="O1690">
        <v>12.231999999999999</v>
      </c>
      <c r="P1690">
        <v>78.352000000000004</v>
      </c>
      <c r="Q1690">
        <v>3.5329999999999999</v>
      </c>
      <c r="R1690">
        <v>1.3540000000000001</v>
      </c>
      <c r="S1690">
        <v>4</v>
      </c>
      <c r="T1690">
        <v>3.1698</v>
      </c>
      <c r="U1690">
        <v>21.303999999999998</v>
      </c>
      <c r="V1690">
        <v>358.05</v>
      </c>
      <c r="W1690">
        <v>45.841999999999999</v>
      </c>
      <c r="X1690">
        <v>0.01</v>
      </c>
      <c r="Y1690">
        <v>783.26</v>
      </c>
      <c r="Z1690">
        <v>0.01</v>
      </c>
      <c r="AA1690">
        <v>0.01</v>
      </c>
      <c r="AB1690">
        <v>0.01</v>
      </c>
      <c r="AC1690">
        <v>45.566000000000003</v>
      </c>
      <c r="AD1690">
        <v>2.4</v>
      </c>
      <c r="AE1690">
        <v>3.7749999999999999</v>
      </c>
      <c r="AF1690">
        <v>12.944000000000001</v>
      </c>
      <c r="AG1690">
        <v>0.01</v>
      </c>
      <c r="AH1690">
        <v>7.55</v>
      </c>
      <c r="AI1690">
        <v>9.7379999999999995</v>
      </c>
      <c r="AJ1690">
        <v>5.9880000000000004</v>
      </c>
      <c r="AK1690">
        <v>7.7220000000000004</v>
      </c>
      <c r="AL1690">
        <v>7.7809999999999997</v>
      </c>
      <c r="AM1690">
        <v>5.8250000000000002</v>
      </c>
      <c r="AN1690">
        <v>0.39523333333330002</v>
      </c>
      <c r="AO1690">
        <v>0.76849999999999996</v>
      </c>
      <c r="AP1690">
        <v>4</v>
      </c>
      <c r="AQ1690">
        <v>2</v>
      </c>
      <c r="AR1690" s="4">
        <v>1689</v>
      </c>
      <c r="AS1690" s="4">
        <f>ROWS($D$2:D1690)</f>
        <v>1689</v>
      </c>
      <c r="AT1690" s="4" t="str">
        <f>IF(D1690=PUBLIC!$C$15,AS1690,"")</f>
        <v/>
      </c>
      <c r="AU1690" s="4" t="str">
        <f t="shared" si="26"/>
        <v/>
      </c>
      <c r="AV1690"/>
      <c r="AW1690"/>
      <c r="AX1690"/>
    </row>
    <row r="1691" spans="1:50" x14ac:dyDescent="0.25">
      <c r="A1691">
        <v>48</v>
      </c>
      <c r="B1691">
        <v>48165</v>
      </c>
      <c r="C1691" s="99" t="s">
        <v>2181</v>
      </c>
      <c r="D1691" s="1" t="s">
        <v>1823</v>
      </c>
      <c r="E1691">
        <v>-1</v>
      </c>
      <c r="F1691" s="1">
        <v>-1.1436789290222509</v>
      </c>
      <c r="G1691" s="1">
        <v>0.01</v>
      </c>
      <c r="H1691">
        <v>-0.75</v>
      </c>
      <c r="I1691" s="1">
        <v>-0.81688310561735389</v>
      </c>
      <c r="J1691" s="1">
        <v>0.01</v>
      </c>
      <c r="K1691">
        <v>-0.75</v>
      </c>
      <c r="L1691">
        <v>-0.80140497827047597</v>
      </c>
      <c r="M1691">
        <v>1.4991000000000001</v>
      </c>
      <c r="N1691">
        <v>19485</v>
      </c>
      <c r="O1691">
        <v>9.2330000000000005</v>
      </c>
      <c r="P1691">
        <v>39.732999999999997</v>
      </c>
      <c r="Q1691">
        <v>2.0990000000000002</v>
      </c>
      <c r="R1691">
        <v>1.1439999999999999</v>
      </c>
      <c r="S1691">
        <v>9</v>
      </c>
      <c r="T1691">
        <v>0.01</v>
      </c>
      <c r="U1691">
        <v>10.725</v>
      </c>
      <c r="V1691">
        <v>192.86</v>
      </c>
      <c r="W1691">
        <v>93.405000000000001</v>
      </c>
      <c r="X1691">
        <v>1.026</v>
      </c>
      <c r="Y1691">
        <v>760.53</v>
      </c>
      <c r="Z1691">
        <v>8.7790999999999997</v>
      </c>
      <c r="AA1691">
        <v>0.01</v>
      </c>
      <c r="AB1691">
        <v>0.01</v>
      </c>
      <c r="AC1691">
        <v>55.131999999999998</v>
      </c>
      <c r="AD1691">
        <v>1.3859999999999999</v>
      </c>
      <c r="AE1691">
        <v>6.1589999999999998</v>
      </c>
      <c r="AF1691">
        <v>9.2379999999999995</v>
      </c>
      <c r="AG1691">
        <v>0.01</v>
      </c>
      <c r="AH1691">
        <v>7.6980000000000004</v>
      </c>
      <c r="AI1691">
        <v>9.3049999999999997</v>
      </c>
      <c r="AJ1691">
        <v>15.068</v>
      </c>
      <c r="AK1691">
        <v>14.345000000000001</v>
      </c>
      <c r="AL1691">
        <v>3.879</v>
      </c>
      <c r="AM1691">
        <v>7.0970000000000004</v>
      </c>
      <c r="AN1691">
        <v>3.7353166666667001</v>
      </c>
      <c r="AO1691">
        <v>3.5201166666666999</v>
      </c>
      <c r="AP1691">
        <v>4</v>
      </c>
      <c r="AQ1691">
        <v>2</v>
      </c>
      <c r="AR1691" s="4">
        <v>1690</v>
      </c>
      <c r="AS1691" s="4">
        <f>ROWS($D$2:D1691)</f>
        <v>1690</v>
      </c>
      <c r="AT1691" s="4" t="str">
        <f>IF(D1691=PUBLIC!$C$15,AS1691,"")</f>
        <v/>
      </c>
      <c r="AU1691" s="4" t="str">
        <f t="shared" si="26"/>
        <v/>
      </c>
      <c r="AV1691"/>
      <c r="AW1691"/>
      <c r="AX1691"/>
    </row>
    <row r="1692" spans="1:50" x14ac:dyDescent="0.25">
      <c r="A1692">
        <v>48</v>
      </c>
      <c r="B1692">
        <v>48169</v>
      </c>
      <c r="C1692" s="99" t="s">
        <v>2181</v>
      </c>
      <c r="D1692" s="1" t="s">
        <v>1824</v>
      </c>
      <c r="E1692">
        <v>-1</v>
      </c>
      <c r="F1692" s="1">
        <v>-1.1436789290222509</v>
      </c>
      <c r="G1692" s="1">
        <v>0.01</v>
      </c>
      <c r="H1692">
        <v>-0.75</v>
      </c>
      <c r="I1692" s="1">
        <v>-0.81688310561735389</v>
      </c>
      <c r="J1692" s="1">
        <v>0.01</v>
      </c>
      <c r="K1692">
        <v>-0.75</v>
      </c>
      <c r="L1692">
        <v>-0.98348181362617071</v>
      </c>
      <c r="M1692">
        <v>0.01</v>
      </c>
      <c r="N1692">
        <v>6614</v>
      </c>
      <c r="O1692">
        <v>10.614000000000001</v>
      </c>
      <c r="P1692">
        <v>55.216000000000001</v>
      </c>
      <c r="Q1692">
        <v>3.4020000000000001</v>
      </c>
      <c r="R1692">
        <v>0.98299999999999998</v>
      </c>
      <c r="S1692">
        <v>6</v>
      </c>
      <c r="T1692">
        <v>0.01</v>
      </c>
      <c r="U1692">
        <v>13.436999999999999</v>
      </c>
      <c r="V1692">
        <v>110.11</v>
      </c>
      <c r="W1692">
        <v>36.286999999999999</v>
      </c>
      <c r="X1692">
        <v>1.512</v>
      </c>
      <c r="Y1692">
        <v>824.44</v>
      </c>
      <c r="Z1692">
        <v>0.01</v>
      </c>
      <c r="AA1692">
        <v>0.01</v>
      </c>
      <c r="AB1692">
        <v>0.01</v>
      </c>
      <c r="AC1692">
        <v>1.764</v>
      </c>
      <c r="AD1692">
        <v>1.5880000000000001</v>
      </c>
      <c r="AE1692">
        <v>21.167000000000002</v>
      </c>
      <c r="AF1692">
        <v>72.572999999999993</v>
      </c>
      <c r="AG1692">
        <v>0.01</v>
      </c>
      <c r="AH1692">
        <v>3.024</v>
      </c>
      <c r="AI1692">
        <v>3.988</v>
      </c>
      <c r="AJ1692">
        <v>9.1709999999999994</v>
      </c>
      <c r="AK1692">
        <v>6.69</v>
      </c>
      <c r="AL1692">
        <v>7.266</v>
      </c>
      <c r="AM1692">
        <v>4.032</v>
      </c>
      <c r="AN1692">
        <v>0.7256428571429</v>
      </c>
      <c r="AO1692">
        <v>1.0517428571428999</v>
      </c>
      <c r="AP1692">
        <v>4</v>
      </c>
      <c r="AQ1692">
        <v>2</v>
      </c>
      <c r="AR1692" s="4">
        <v>1691</v>
      </c>
      <c r="AS1692" s="4">
        <f>ROWS($D$2:D1692)</f>
        <v>1691</v>
      </c>
      <c r="AT1692" s="4" t="str">
        <f>IF(D1692=PUBLIC!$C$15,AS1692,"")</f>
        <v/>
      </c>
      <c r="AU1692" s="4" t="str">
        <f t="shared" si="26"/>
        <v/>
      </c>
      <c r="AV1692"/>
      <c r="AW1692"/>
      <c r="AX1692"/>
    </row>
    <row r="1693" spans="1:50" x14ac:dyDescent="0.25">
      <c r="A1693">
        <v>48</v>
      </c>
      <c r="B1693">
        <v>48171</v>
      </c>
      <c r="C1693" s="99" t="s">
        <v>2181</v>
      </c>
      <c r="D1693" s="1" t="s">
        <v>1825</v>
      </c>
      <c r="E1693">
        <v>-0.5</v>
      </c>
      <c r="F1693" s="1">
        <v>-0.63304985337952135</v>
      </c>
      <c r="G1693" s="1">
        <v>2.3241000000000001</v>
      </c>
      <c r="H1693">
        <v>-0.25</v>
      </c>
      <c r="I1693" s="1">
        <v>-0.42546221592174333</v>
      </c>
      <c r="J1693" s="1">
        <v>1.5477000000000001</v>
      </c>
      <c r="K1693">
        <v>-0.75</v>
      </c>
      <c r="L1693">
        <v>-0.98348181362617071</v>
      </c>
      <c r="M1693">
        <v>0.01</v>
      </c>
      <c r="N1693">
        <v>25732</v>
      </c>
      <c r="O1693">
        <v>28.416</v>
      </c>
      <c r="P1693">
        <v>21.812999999999999</v>
      </c>
      <c r="Q1693">
        <v>0.159</v>
      </c>
      <c r="R1693">
        <v>1.6870000000000001</v>
      </c>
      <c r="S1693">
        <v>8</v>
      </c>
      <c r="T1693">
        <v>0.56440000000000001</v>
      </c>
      <c r="U1693">
        <v>10.763</v>
      </c>
      <c r="V1693">
        <v>115.9</v>
      </c>
      <c r="W1693">
        <v>88.605999999999995</v>
      </c>
      <c r="X1693">
        <v>51.298000000000002</v>
      </c>
      <c r="Y1693">
        <v>1975.11</v>
      </c>
      <c r="Z1693">
        <v>2.6779999999999999</v>
      </c>
      <c r="AA1693">
        <v>0.76149999999999995</v>
      </c>
      <c r="AB1693">
        <v>0.76149999999999995</v>
      </c>
      <c r="AC1693">
        <v>80.998999999999995</v>
      </c>
      <c r="AD1693">
        <v>1.9430000000000001</v>
      </c>
      <c r="AE1693">
        <v>15.545</v>
      </c>
      <c r="AF1693">
        <v>110.36799999999999</v>
      </c>
      <c r="AG1693">
        <v>7</v>
      </c>
      <c r="AH1693">
        <v>34.975999999999999</v>
      </c>
      <c r="AI1693">
        <v>3.8519999999999999</v>
      </c>
      <c r="AJ1693">
        <v>1.4139999999999999</v>
      </c>
      <c r="AK1693">
        <v>11.016999999999999</v>
      </c>
      <c r="AL1693">
        <v>4.9390000000000001</v>
      </c>
      <c r="AM1693">
        <v>3.3570000000000002</v>
      </c>
      <c r="AN1693">
        <v>1.1834166666667001</v>
      </c>
      <c r="AO1693">
        <v>2.2225833333332998</v>
      </c>
      <c r="AP1693">
        <v>4</v>
      </c>
      <c r="AQ1693">
        <v>2</v>
      </c>
      <c r="AR1693" s="4">
        <v>1692</v>
      </c>
      <c r="AS1693" s="4">
        <f>ROWS($D$2:D1693)</f>
        <v>1692</v>
      </c>
      <c r="AT1693" s="4" t="str">
        <f>IF(D1693=PUBLIC!$C$15,AS1693,"")</f>
        <v/>
      </c>
      <c r="AU1693" s="4" t="str">
        <f t="shared" si="26"/>
        <v/>
      </c>
      <c r="AV1693"/>
      <c r="AW1693"/>
      <c r="AX1693"/>
    </row>
    <row r="1694" spans="1:50" x14ac:dyDescent="0.25">
      <c r="A1694">
        <v>48</v>
      </c>
      <c r="B1694">
        <v>48173</v>
      </c>
      <c r="C1694" s="99" t="s">
        <v>2181</v>
      </c>
      <c r="D1694" s="1" t="s">
        <v>1826</v>
      </c>
      <c r="E1694">
        <v>-1</v>
      </c>
      <c r="F1694" s="1">
        <v>-1.1436789290222509</v>
      </c>
      <c r="G1694" s="1">
        <v>0.01</v>
      </c>
      <c r="H1694">
        <v>-0.75</v>
      </c>
      <c r="I1694" s="1">
        <v>-0.81688310561735389</v>
      </c>
      <c r="J1694" s="1">
        <v>0.01</v>
      </c>
      <c r="K1694">
        <v>-0.75</v>
      </c>
      <c r="L1694">
        <v>-0.98348181362617071</v>
      </c>
      <c r="M1694">
        <v>0.01</v>
      </c>
      <c r="N1694">
        <v>1253</v>
      </c>
      <c r="O1694">
        <v>13.247999999999999</v>
      </c>
      <c r="P1694">
        <v>37.271000000000001</v>
      </c>
      <c r="Q1694">
        <v>0.01</v>
      </c>
      <c r="R1694">
        <v>0.01</v>
      </c>
      <c r="S1694">
        <v>5</v>
      </c>
      <c r="T1694">
        <v>0.01</v>
      </c>
      <c r="U1694">
        <v>5.2670000000000003</v>
      </c>
      <c r="V1694">
        <v>413.85</v>
      </c>
      <c r="W1694">
        <v>47.884999999999998</v>
      </c>
      <c r="X1694">
        <v>0.01</v>
      </c>
      <c r="Y1694">
        <v>2126.23</v>
      </c>
      <c r="Z1694">
        <v>0.01</v>
      </c>
      <c r="AA1694">
        <v>0.01</v>
      </c>
      <c r="AB1694">
        <v>0.01</v>
      </c>
      <c r="AC1694">
        <v>9.8699999999999992</v>
      </c>
      <c r="AD1694">
        <v>1.1970000000000001</v>
      </c>
      <c r="AE1694">
        <v>0.01</v>
      </c>
      <c r="AF1694">
        <v>0.01</v>
      </c>
      <c r="AG1694">
        <v>0.01</v>
      </c>
      <c r="AH1694">
        <v>0.01</v>
      </c>
      <c r="AI1694">
        <v>37.127000000000002</v>
      </c>
      <c r="AJ1694">
        <v>6.7160000000000002</v>
      </c>
      <c r="AK1694">
        <v>17.91</v>
      </c>
      <c r="AL1694">
        <v>0.373</v>
      </c>
      <c r="AM1694">
        <v>1.679</v>
      </c>
      <c r="AN1694">
        <v>1.2059333333333</v>
      </c>
      <c r="AO1694">
        <v>4.7049166666667004</v>
      </c>
      <c r="AP1694">
        <v>4</v>
      </c>
      <c r="AQ1694">
        <v>2</v>
      </c>
      <c r="AR1694" s="4">
        <v>1693</v>
      </c>
      <c r="AS1694" s="4">
        <f>ROWS($D$2:D1694)</f>
        <v>1693</v>
      </c>
      <c r="AT1694" s="4" t="str">
        <f>IF(D1694=PUBLIC!$C$15,AS1694,"")</f>
        <v/>
      </c>
      <c r="AU1694" s="4" t="str">
        <f t="shared" si="26"/>
        <v/>
      </c>
      <c r="AV1694"/>
      <c r="AW1694"/>
      <c r="AX1694"/>
    </row>
    <row r="1695" spans="1:50" x14ac:dyDescent="0.25">
      <c r="A1695">
        <v>48</v>
      </c>
      <c r="B1695">
        <v>48177</v>
      </c>
      <c r="C1695" s="99" t="s">
        <v>2181</v>
      </c>
      <c r="D1695" s="1" t="s">
        <v>1827</v>
      </c>
      <c r="E1695">
        <v>-1</v>
      </c>
      <c r="F1695" s="1">
        <v>-1.1436789290222509</v>
      </c>
      <c r="G1695" s="1">
        <v>0.01</v>
      </c>
      <c r="H1695">
        <v>-0.75</v>
      </c>
      <c r="I1695" s="1">
        <v>-0.81688310561735389</v>
      </c>
      <c r="J1695" s="1">
        <v>0.01</v>
      </c>
      <c r="K1695">
        <v>-0.75</v>
      </c>
      <c r="L1695">
        <v>-0.98348181362617071</v>
      </c>
      <c r="M1695">
        <v>0.01</v>
      </c>
      <c r="N1695">
        <v>20370</v>
      </c>
      <c r="O1695">
        <v>16.077999999999999</v>
      </c>
      <c r="P1695">
        <v>49.622</v>
      </c>
      <c r="Q1695">
        <v>6.117</v>
      </c>
      <c r="R1695">
        <v>1.502</v>
      </c>
      <c r="S1695">
        <v>4</v>
      </c>
      <c r="T1695">
        <v>2.0836999999999999</v>
      </c>
      <c r="U1695">
        <v>17.236999999999998</v>
      </c>
      <c r="V1695">
        <v>254.61</v>
      </c>
      <c r="W1695">
        <v>53.018999999999998</v>
      </c>
      <c r="X1695">
        <v>7.3639999999999999</v>
      </c>
      <c r="Y1695">
        <v>675.54</v>
      </c>
      <c r="Z1695">
        <v>7.6494</v>
      </c>
      <c r="AA1695">
        <v>0.01</v>
      </c>
      <c r="AB1695">
        <v>0.01</v>
      </c>
      <c r="AC1695">
        <v>57.033000000000001</v>
      </c>
      <c r="AD1695">
        <v>2.7490000000000001</v>
      </c>
      <c r="AE1695">
        <v>5.4</v>
      </c>
      <c r="AF1695">
        <v>11.291</v>
      </c>
      <c r="AG1695">
        <v>0.01</v>
      </c>
      <c r="AH1695">
        <v>31.419</v>
      </c>
      <c r="AI1695">
        <v>8.6989999999999998</v>
      </c>
      <c r="AJ1695">
        <v>3.5979999999999999</v>
      </c>
      <c r="AK1695">
        <v>7.9130000000000003</v>
      </c>
      <c r="AL1695">
        <v>17.783999999999999</v>
      </c>
      <c r="AM1695">
        <v>2.8239999999999998</v>
      </c>
      <c r="AN1695">
        <v>1.4794142857143</v>
      </c>
      <c r="AO1695">
        <v>1.3985285714286</v>
      </c>
      <c r="AP1695">
        <v>4</v>
      </c>
      <c r="AQ1695">
        <v>2</v>
      </c>
      <c r="AR1695" s="4">
        <v>1694</v>
      </c>
      <c r="AS1695" s="4">
        <f>ROWS($D$2:D1695)</f>
        <v>1694</v>
      </c>
      <c r="AT1695" s="4" t="str">
        <f>IF(D1695=PUBLIC!$C$15,AS1695,"")</f>
        <v/>
      </c>
      <c r="AU1695" s="4" t="str">
        <f t="shared" si="26"/>
        <v/>
      </c>
      <c r="AV1695"/>
      <c r="AW1695"/>
      <c r="AX1695"/>
    </row>
    <row r="1696" spans="1:50" x14ac:dyDescent="0.25">
      <c r="A1696">
        <v>48</v>
      </c>
      <c r="B1696">
        <v>48179</v>
      </c>
      <c r="C1696" s="99" t="s">
        <v>2181</v>
      </c>
      <c r="D1696" s="1" t="s">
        <v>1828</v>
      </c>
      <c r="E1696">
        <v>-0.25</v>
      </c>
      <c r="F1696" s="1">
        <v>-0.44464813556891064</v>
      </c>
      <c r="G1696" s="1">
        <v>3.1816</v>
      </c>
      <c r="H1696">
        <v>-0.75</v>
      </c>
      <c r="I1696" s="1">
        <v>-0.81688310561735389</v>
      </c>
      <c r="J1696" s="1">
        <v>0.01</v>
      </c>
      <c r="K1696">
        <v>-0.75</v>
      </c>
      <c r="L1696">
        <v>-0.98348181362617071</v>
      </c>
      <c r="M1696">
        <v>0.01</v>
      </c>
      <c r="N1696">
        <v>23028</v>
      </c>
      <c r="O1696">
        <v>15.59</v>
      </c>
      <c r="P1696">
        <v>27.358000000000001</v>
      </c>
      <c r="Q1696">
        <v>4.26</v>
      </c>
      <c r="R1696">
        <v>3.431</v>
      </c>
      <c r="S1696">
        <v>5</v>
      </c>
      <c r="T1696">
        <v>1.8392999999999999</v>
      </c>
      <c r="U1696">
        <v>15.734</v>
      </c>
      <c r="V1696">
        <v>398.6</v>
      </c>
      <c r="W1696">
        <v>78.165999999999997</v>
      </c>
      <c r="X1696">
        <v>7.8170000000000002</v>
      </c>
      <c r="Y1696">
        <v>859.86</v>
      </c>
      <c r="Z1696">
        <v>13.7682</v>
      </c>
      <c r="AA1696">
        <v>0.01</v>
      </c>
      <c r="AB1696">
        <v>3.6897000000000002</v>
      </c>
      <c r="AC1696">
        <v>118.666</v>
      </c>
      <c r="AD1696">
        <v>2.6059999999999999</v>
      </c>
      <c r="AE1696">
        <v>6.9480000000000004</v>
      </c>
      <c r="AF1696">
        <v>13.462</v>
      </c>
      <c r="AG1696">
        <v>0.01</v>
      </c>
      <c r="AH1696">
        <v>19.106999999999999</v>
      </c>
      <c r="AI1696">
        <v>2.5649999999999999</v>
      </c>
      <c r="AJ1696">
        <v>12.356</v>
      </c>
      <c r="AK1696">
        <v>9.9079999999999995</v>
      </c>
      <c r="AL1696">
        <v>8.5779999999999994</v>
      </c>
      <c r="AM1696">
        <v>4.6719999999999997</v>
      </c>
      <c r="AN1696">
        <v>2.9656428571429001</v>
      </c>
      <c r="AO1696">
        <v>0.01</v>
      </c>
      <c r="AP1696">
        <v>4</v>
      </c>
      <c r="AQ1696">
        <v>2</v>
      </c>
      <c r="AR1696" s="4">
        <v>1695</v>
      </c>
      <c r="AS1696" s="4">
        <f>ROWS($D$2:D1696)</f>
        <v>1695</v>
      </c>
      <c r="AT1696" s="4" t="str">
        <f>IF(D1696=PUBLIC!$C$15,AS1696,"")</f>
        <v/>
      </c>
      <c r="AU1696" s="4" t="str">
        <f t="shared" si="26"/>
        <v/>
      </c>
      <c r="AV1696"/>
      <c r="AW1696"/>
      <c r="AX1696"/>
    </row>
    <row r="1697" spans="1:50" x14ac:dyDescent="0.25">
      <c r="A1697">
        <v>48</v>
      </c>
      <c r="B1697">
        <v>48185</v>
      </c>
      <c r="C1697" s="99" t="s">
        <v>2181</v>
      </c>
      <c r="D1697" s="1" t="s">
        <v>1829</v>
      </c>
      <c r="E1697">
        <v>-0.5</v>
      </c>
      <c r="F1697" s="1">
        <v>-0.7122335024744999</v>
      </c>
      <c r="G1697" s="1">
        <v>1.9637</v>
      </c>
      <c r="H1697">
        <v>-0.75</v>
      </c>
      <c r="I1697" s="1">
        <v>-0.81688310561735389</v>
      </c>
      <c r="J1697" s="1">
        <v>0.01</v>
      </c>
      <c r="K1697">
        <v>-0.75</v>
      </c>
      <c r="L1697">
        <v>-0.98348181362617071</v>
      </c>
      <c r="M1697">
        <v>0.01</v>
      </c>
      <c r="N1697">
        <v>27140</v>
      </c>
      <c r="O1697">
        <v>16.212</v>
      </c>
      <c r="P1697">
        <v>23.029</v>
      </c>
      <c r="Q1697">
        <v>15.917</v>
      </c>
      <c r="R1697">
        <v>1.8460000000000001</v>
      </c>
      <c r="S1697">
        <v>4</v>
      </c>
      <c r="T1697">
        <v>0.01</v>
      </c>
      <c r="U1697">
        <v>20.254999999999999</v>
      </c>
      <c r="V1697">
        <v>315.51</v>
      </c>
      <c r="W1697">
        <v>75.903000000000006</v>
      </c>
      <c r="X1697">
        <v>0.01</v>
      </c>
      <c r="Y1697">
        <v>779.51</v>
      </c>
      <c r="Z1697">
        <v>1.3673</v>
      </c>
      <c r="AA1697">
        <v>8.6085999999999991</v>
      </c>
      <c r="AB1697">
        <v>2.706</v>
      </c>
      <c r="AC1697">
        <v>23.666</v>
      </c>
      <c r="AD1697">
        <v>2.8</v>
      </c>
      <c r="AE1697">
        <v>0.01</v>
      </c>
      <c r="AF1697">
        <v>11.054</v>
      </c>
      <c r="AG1697">
        <v>0.01</v>
      </c>
      <c r="AH1697">
        <v>0.01</v>
      </c>
      <c r="AI1697">
        <v>5.27</v>
      </c>
      <c r="AJ1697">
        <v>5.1040000000000001</v>
      </c>
      <c r="AK1697">
        <v>8.9109999999999996</v>
      </c>
      <c r="AL1697">
        <v>12.023999999999999</v>
      </c>
      <c r="AM1697">
        <v>4.782</v>
      </c>
      <c r="AN1697">
        <v>1.5197833333333</v>
      </c>
      <c r="AO1697">
        <v>2.6777333333333</v>
      </c>
      <c r="AP1697">
        <v>4</v>
      </c>
      <c r="AQ1697">
        <v>2</v>
      </c>
      <c r="AR1697" s="4">
        <v>1696</v>
      </c>
      <c r="AS1697" s="4">
        <f>ROWS($D$2:D1697)</f>
        <v>1696</v>
      </c>
      <c r="AT1697" s="4" t="str">
        <f>IF(D1697=PUBLIC!$C$15,AS1697,"")</f>
        <v/>
      </c>
      <c r="AU1697" s="4" t="str">
        <f t="shared" si="26"/>
        <v/>
      </c>
      <c r="AV1697"/>
      <c r="AW1697"/>
      <c r="AX1697"/>
    </row>
    <row r="1698" spans="1:50" x14ac:dyDescent="0.25">
      <c r="A1698">
        <v>48</v>
      </c>
      <c r="B1698">
        <v>48189</v>
      </c>
      <c r="C1698" s="99" t="s">
        <v>2181</v>
      </c>
      <c r="D1698" s="1" t="s">
        <v>1830</v>
      </c>
      <c r="E1698">
        <v>-0.5</v>
      </c>
      <c r="F1698" s="1">
        <v>-0.54859315329042668</v>
      </c>
      <c r="G1698" s="1">
        <v>2.7084999999999999</v>
      </c>
      <c r="H1698">
        <v>-0.5</v>
      </c>
      <c r="I1698" s="1">
        <v>-0.57530835997075103</v>
      </c>
      <c r="J1698" s="1">
        <v>0.95520000000000005</v>
      </c>
      <c r="K1698">
        <v>-0.75</v>
      </c>
      <c r="L1698">
        <v>-0.84143734764759359</v>
      </c>
      <c r="M1698">
        <v>1.1695</v>
      </c>
      <c r="N1698">
        <v>35007</v>
      </c>
      <c r="O1698">
        <v>12.712</v>
      </c>
      <c r="P1698">
        <v>58.353999999999999</v>
      </c>
      <c r="Q1698">
        <v>4.0759999999999996</v>
      </c>
      <c r="R1698">
        <v>2.4969999999999999</v>
      </c>
      <c r="S1698">
        <v>5</v>
      </c>
      <c r="T1698">
        <v>3.7812999999999999</v>
      </c>
      <c r="U1698">
        <v>20.707000000000001</v>
      </c>
      <c r="V1698">
        <v>160</v>
      </c>
      <c r="W1698">
        <v>69.7</v>
      </c>
      <c r="X1698">
        <v>24.852</v>
      </c>
      <c r="Y1698">
        <v>773.84</v>
      </c>
      <c r="Z1698">
        <v>2.7841</v>
      </c>
      <c r="AA1698">
        <v>0.872</v>
      </c>
      <c r="AB1698">
        <v>0.01</v>
      </c>
      <c r="AC1698">
        <v>68.832999999999998</v>
      </c>
      <c r="AD1698">
        <v>2.2850000000000001</v>
      </c>
      <c r="AE1698">
        <v>3.4279999999999999</v>
      </c>
      <c r="AF1698">
        <v>37.707000000000001</v>
      </c>
      <c r="AG1698">
        <v>0.56999999999999995</v>
      </c>
      <c r="AH1698">
        <v>13.426</v>
      </c>
      <c r="AI1698">
        <v>8.0380000000000003</v>
      </c>
      <c r="AJ1698">
        <v>1.2929999999999999</v>
      </c>
      <c r="AK1698">
        <v>8.3550000000000004</v>
      </c>
      <c r="AL1698">
        <v>10.115</v>
      </c>
      <c r="AM1698">
        <v>3.782</v>
      </c>
      <c r="AN1698">
        <v>0.41754285714290001</v>
      </c>
      <c r="AO1698">
        <v>0.49304285714290003</v>
      </c>
      <c r="AP1698">
        <v>4</v>
      </c>
      <c r="AQ1698">
        <v>2</v>
      </c>
      <c r="AR1698" s="4">
        <v>1697</v>
      </c>
      <c r="AS1698" s="4">
        <f>ROWS($D$2:D1698)</f>
        <v>1697</v>
      </c>
      <c r="AT1698" s="4" t="str">
        <f>IF(D1698=PUBLIC!$C$15,AS1698,"")</f>
        <v/>
      </c>
      <c r="AU1698" s="4" t="str">
        <f t="shared" si="26"/>
        <v/>
      </c>
      <c r="AV1698"/>
      <c r="AW1698"/>
      <c r="AX1698"/>
    </row>
    <row r="1699" spans="1:50" x14ac:dyDescent="0.25">
      <c r="A1699">
        <v>48</v>
      </c>
      <c r="B1699">
        <v>48191</v>
      </c>
      <c r="C1699" s="99" t="s">
        <v>2181</v>
      </c>
      <c r="D1699" s="1" t="s">
        <v>1831</v>
      </c>
      <c r="E1699">
        <v>-1</v>
      </c>
      <c r="F1699" s="1">
        <v>-1.1436789290222509</v>
      </c>
      <c r="G1699" s="1">
        <v>0.01</v>
      </c>
      <c r="H1699">
        <v>-0.75</v>
      </c>
      <c r="I1699" s="1">
        <v>-0.81688310561735389</v>
      </c>
      <c r="J1699" s="1">
        <v>0.01</v>
      </c>
      <c r="K1699">
        <v>-0.75</v>
      </c>
      <c r="L1699">
        <v>-0.98348181362617071</v>
      </c>
      <c r="M1699">
        <v>0.01</v>
      </c>
      <c r="N1699">
        <v>3162</v>
      </c>
      <c r="O1699">
        <v>22.896999999999998</v>
      </c>
      <c r="P1699">
        <v>33.997</v>
      </c>
      <c r="Q1699">
        <v>6.7050000000000001</v>
      </c>
      <c r="R1699">
        <v>1.8660000000000001</v>
      </c>
      <c r="S1699">
        <v>12</v>
      </c>
      <c r="T1699">
        <v>0.01</v>
      </c>
      <c r="U1699">
        <v>28.696000000000002</v>
      </c>
      <c r="V1699">
        <v>390.9</v>
      </c>
      <c r="W1699">
        <v>41.113</v>
      </c>
      <c r="X1699">
        <v>0.01</v>
      </c>
      <c r="Y1699">
        <v>398.36</v>
      </c>
      <c r="Z1699">
        <v>15.3363</v>
      </c>
      <c r="AA1699">
        <v>0.01</v>
      </c>
      <c r="AB1699">
        <v>0.01</v>
      </c>
      <c r="AC1699">
        <v>4.859</v>
      </c>
      <c r="AD1699">
        <v>3.637</v>
      </c>
      <c r="AE1699">
        <v>0.01</v>
      </c>
      <c r="AF1699">
        <v>0.01</v>
      </c>
      <c r="AG1699">
        <v>0.01</v>
      </c>
      <c r="AH1699">
        <v>6.3250000000000002</v>
      </c>
      <c r="AI1699">
        <v>15.794</v>
      </c>
      <c r="AJ1699">
        <v>0.42899999999999999</v>
      </c>
      <c r="AK1699">
        <v>9.0129999999999999</v>
      </c>
      <c r="AL1699">
        <v>1.974</v>
      </c>
      <c r="AM1699">
        <v>5.15</v>
      </c>
      <c r="AN1699">
        <v>2.6670833333332999</v>
      </c>
      <c r="AO1699">
        <v>0.01</v>
      </c>
      <c r="AP1699">
        <v>4</v>
      </c>
      <c r="AQ1699">
        <v>2</v>
      </c>
      <c r="AR1699" s="4">
        <v>1698</v>
      </c>
      <c r="AS1699" s="4">
        <f>ROWS($D$2:D1699)</f>
        <v>1698</v>
      </c>
      <c r="AT1699" s="4" t="str">
        <f>IF(D1699=PUBLIC!$C$15,AS1699,"")</f>
        <v/>
      </c>
      <c r="AU1699" s="4" t="str">
        <f t="shared" si="26"/>
        <v/>
      </c>
      <c r="AV1699"/>
      <c r="AW1699"/>
      <c r="AX1699"/>
    </row>
    <row r="1700" spans="1:50" x14ac:dyDescent="0.25">
      <c r="A1700">
        <v>48</v>
      </c>
      <c r="B1700">
        <v>48193</v>
      </c>
      <c r="C1700" s="99" t="s">
        <v>2181</v>
      </c>
      <c r="D1700" s="1" t="s">
        <v>1832</v>
      </c>
      <c r="E1700">
        <v>1</v>
      </c>
      <c r="F1700" s="1">
        <v>0.81943401399560023</v>
      </c>
      <c r="G1700" s="1">
        <v>8.9350000000000005</v>
      </c>
      <c r="H1700">
        <v>-0.75</v>
      </c>
      <c r="I1700" s="1">
        <v>-0.81688310561735389</v>
      </c>
      <c r="J1700" s="1">
        <v>0.01</v>
      </c>
      <c r="K1700">
        <v>0.01</v>
      </c>
      <c r="L1700">
        <v>-0.18837288495395418</v>
      </c>
      <c r="M1700">
        <v>6.5464000000000002</v>
      </c>
      <c r="N1700">
        <v>8232</v>
      </c>
      <c r="O1700">
        <v>26.068999999999999</v>
      </c>
      <c r="P1700">
        <v>11.504</v>
      </c>
      <c r="Q1700">
        <v>0.71699999999999997</v>
      </c>
      <c r="R1700">
        <v>2.0169999999999999</v>
      </c>
      <c r="S1700">
        <v>6</v>
      </c>
      <c r="T1700">
        <v>0.01</v>
      </c>
      <c r="U1700">
        <v>14.769</v>
      </c>
      <c r="V1700">
        <v>894.35</v>
      </c>
      <c r="W1700">
        <v>95.966999999999999</v>
      </c>
      <c r="X1700">
        <v>0.01</v>
      </c>
      <c r="Y1700">
        <v>908.29</v>
      </c>
      <c r="Z1700">
        <v>3.7134</v>
      </c>
      <c r="AA1700">
        <v>0.01</v>
      </c>
      <c r="AB1700">
        <v>0.01</v>
      </c>
      <c r="AC1700">
        <v>14.269</v>
      </c>
      <c r="AD1700">
        <v>3.2189999999999999</v>
      </c>
      <c r="AE1700">
        <v>30.369</v>
      </c>
      <c r="AF1700">
        <v>17.007000000000001</v>
      </c>
      <c r="AG1700">
        <v>0.01</v>
      </c>
      <c r="AH1700">
        <v>9.718</v>
      </c>
      <c r="AI1700">
        <v>9.3230000000000004</v>
      </c>
      <c r="AJ1700">
        <v>2.149</v>
      </c>
      <c r="AK1700">
        <v>9.2940000000000005</v>
      </c>
      <c r="AL1700">
        <v>8.1319999999999997</v>
      </c>
      <c r="AM1700">
        <v>2.411</v>
      </c>
      <c r="AN1700">
        <v>2.4146166666667002</v>
      </c>
      <c r="AO1700">
        <v>1.1113166666667</v>
      </c>
      <c r="AP1700">
        <v>4</v>
      </c>
      <c r="AQ1700">
        <v>2</v>
      </c>
      <c r="AR1700" s="4">
        <v>1699</v>
      </c>
      <c r="AS1700" s="4">
        <f>ROWS($D$2:D1700)</f>
        <v>1699</v>
      </c>
      <c r="AT1700" s="4" t="str">
        <f>IF(D1700=PUBLIC!$C$15,AS1700,"")</f>
        <v/>
      </c>
      <c r="AU1700" s="4" t="str">
        <f t="shared" si="26"/>
        <v/>
      </c>
      <c r="AV1700"/>
      <c r="AW1700"/>
      <c r="AX1700"/>
    </row>
    <row r="1701" spans="1:50" x14ac:dyDescent="0.25">
      <c r="A1701">
        <v>48</v>
      </c>
      <c r="B1701">
        <v>48195</v>
      </c>
      <c r="C1701" s="99" t="s">
        <v>2181</v>
      </c>
      <c r="D1701" s="1" t="s">
        <v>1833</v>
      </c>
      <c r="E1701">
        <v>-1</v>
      </c>
      <c r="F1701" s="1">
        <v>-1.1436789290222509</v>
      </c>
      <c r="G1701" s="1">
        <v>0.01</v>
      </c>
      <c r="H1701">
        <v>-0.75</v>
      </c>
      <c r="I1701" s="1">
        <v>-0.81688310561735389</v>
      </c>
      <c r="J1701" s="1">
        <v>0.01</v>
      </c>
      <c r="K1701">
        <v>-0.75</v>
      </c>
      <c r="L1701">
        <v>-0.98348181362617071</v>
      </c>
      <c r="M1701">
        <v>0.01</v>
      </c>
      <c r="N1701">
        <v>5552</v>
      </c>
      <c r="O1701">
        <v>15.544</v>
      </c>
      <c r="P1701">
        <v>45.640999999999998</v>
      </c>
      <c r="Q1701">
        <v>5.3999999999999999E-2</v>
      </c>
      <c r="R1701">
        <v>0.90100000000000002</v>
      </c>
      <c r="S1701">
        <v>9</v>
      </c>
      <c r="T1701">
        <v>0.01</v>
      </c>
      <c r="U1701">
        <v>20.010999999999999</v>
      </c>
      <c r="V1701">
        <v>107.47</v>
      </c>
      <c r="W1701">
        <v>86.454999999999998</v>
      </c>
      <c r="X1701">
        <v>10.807</v>
      </c>
      <c r="Y1701">
        <v>881.14</v>
      </c>
      <c r="Z1701">
        <v>17.8965</v>
      </c>
      <c r="AA1701">
        <v>7.7214</v>
      </c>
      <c r="AB1701">
        <v>0.01</v>
      </c>
      <c r="AC1701">
        <v>1.204</v>
      </c>
      <c r="AD1701">
        <v>1.351</v>
      </c>
      <c r="AE1701">
        <v>14.409000000000001</v>
      </c>
      <c r="AF1701">
        <v>0.01</v>
      </c>
      <c r="AG1701">
        <v>0.01</v>
      </c>
      <c r="AH1701">
        <v>12.608000000000001</v>
      </c>
      <c r="AI1701">
        <v>17.510999999999999</v>
      </c>
      <c r="AJ1701">
        <v>9.9730000000000008</v>
      </c>
      <c r="AK1701">
        <v>5.4119999999999999</v>
      </c>
      <c r="AL1701">
        <v>1.9330000000000001</v>
      </c>
      <c r="AM1701">
        <v>5.0640000000000001</v>
      </c>
      <c r="AN1701">
        <v>3.0177166666667001</v>
      </c>
      <c r="AO1701">
        <v>1.8826333333333001</v>
      </c>
      <c r="AP1701">
        <v>4</v>
      </c>
      <c r="AQ1701">
        <v>2</v>
      </c>
      <c r="AR1701" s="4">
        <v>1700</v>
      </c>
      <c r="AS1701" s="4">
        <f>ROWS($D$2:D1701)</f>
        <v>1700</v>
      </c>
      <c r="AT1701" s="4" t="str">
        <f>IF(D1701=PUBLIC!$C$15,AS1701,"")</f>
        <v/>
      </c>
      <c r="AU1701" s="4" t="str">
        <f t="shared" si="26"/>
        <v/>
      </c>
      <c r="AV1701"/>
      <c r="AW1701"/>
      <c r="AX1701"/>
    </row>
    <row r="1702" spans="1:50" x14ac:dyDescent="0.25">
      <c r="A1702">
        <v>48</v>
      </c>
      <c r="B1702">
        <v>48197</v>
      </c>
      <c r="C1702" s="99" t="s">
        <v>2181</v>
      </c>
      <c r="D1702" s="1" t="s">
        <v>1834</v>
      </c>
      <c r="E1702">
        <v>-1</v>
      </c>
      <c r="F1702" s="1">
        <v>-1.1436789290222509</v>
      </c>
      <c r="G1702" s="1">
        <v>0.01</v>
      </c>
      <c r="H1702">
        <v>-0.75</v>
      </c>
      <c r="I1702" s="1">
        <v>-0.81688310561735389</v>
      </c>
      <c r="J1702" s="1">
        <v>0.01</v>
      </c>
      <c r="K1702">
        <v>0.25</v>
      </c>
      <c r="L1702">
        <v>0.10393871510644888</v>
      </c>
      <c r="M1702">
        <v>8.9530999999999992</v>
      </c>
      <c r="N1702">
        <v>3952</v>
      </c>
      <c r="O1702">
        <v>19.053999999999998</v>
      </c>
      <c r="P1702">
        <v>23.052</v>
      </c>
      <c r="Q1702">
        <v>8.1479999999999997</v>
      </c>
      <c r="R1702">
        <v>2.2519999999999998</v>
      </c>
      <c r="S1702">
        <v>9</v>
      </c>
      <c r="T1702">
        <v>0.01</v>
      </c>
      <c r="U1702">
        <v>15.462999999999999</v>
      </c>
      <c r="V1702">
        <v>292.27</v>
      </c>
      <c r="W1702">
        <v>27.834</v>
      </c>
      <c r="X1702">
        <v>5.0609999999999999</v>
      </c>
      <c r="Y1702">
        <v>304.97000000000003</v>
      </c>
      <c r="Z1702">
        <v>5.1352000000000002</v>
      </c>
      <c r="AA1702">
        <v>0.01</v>
      </c>
      <c r="AB1702">
        <v>0.01</v>
      </c>
      <c r="AC1702">
        <v>79.638000000000005</v>
      </c>
      <c r="AD1702">
        <v>4.4279999999999999</v>
      </c>
      <c r="AE1702">
        <v>2.5299999999999998</v>
      </c>
      <c r="AF1702">
        <v>0.01</v>
      </c>
      <c r="AG1702">
        <v>0.01</v>
      </c>
      <c r="AH1702">
        <v>20.242999999999999</v>
      </c>
      <c r="AI1702">
        <v>16.170999999999999</v>
      </c>
      <c r="AJ1702">
        <v>3.903</v>
      </c>
      <c r="AK1702">
        <v>3.9649999999999999</v>
      </c>
      <c r="AL1702">
        <v>10.161</v>
      </c>
      <c r="AM1702">
        <v>4.2130000000000001</v>
      </c>
      <c r="AN1702">
        <v>7.7971333333333002</v>
      </c>
      <c r="AO1702">
        <v>0.47783333333330003</v>
      </c>
      <c r="AP1702">
        <v>4</v>
      </c>
      <c r="AQ1702">
        <v>2</v>
      </c>
      <c r="AR1702" s="4">
        <v>1701</v>
      </c>
      <c r="AS1702" s="4">
        <f>ROWS($D$2:D1702)</f>
        <v>1701</v>
      </c>
      <c r="AT1702" s="4" t="str">
        <f>IF(D1702=PUBLIC!$C$15,AS1702,"")</f>
        <v/>
      </c>
      <c r="AU1702" s="4" t="str">
        <f t="shared" si="26"/>
        <v/>
      </c>
      <c r="AV1702"/>
      <c r="AW1702"/>
      <c r="AX1702"/>
    </row>
    <row r="1703" spans="1:50" x14ac:dyDescent="0.25">
      <c r="A1703">
        <v>48</v>
      </c>
      <c r="B1703">
        <v>48203</v>
      </c>
      <c r="C1703" s="99" t="s">
        <v>2181</v>
      </c>
      <c r="D1703" s="1" t="s">
        <v>1835</v>
      </c>
      <c r="E1703">
        <v>-0.5</v>
      </c>
      <c r="F1703" s="1">
        <v>-0.65871203488422037</v>
      </c>
      <c r="G1703" s="1">
        <v>2.2073</v>
      </c>
      <c r="H1703">
        <v>-0.75</v>
      </c>
      <c r="I1703" s="1">
        <v>-0.81688310561735389</v>
      </c>
      <c r="J1703" s="1">
        <v>0.01</v>
      </c>
      <c r="K1703">
        <v>-0.75</v>
      </c>
      <c r="L1703">
        <v>-0.76971673442797006</v>
      </c>
      <c r="M1703">
        <v>1.76</v>
      </c>
      <c r="N1703">
        <v>66431</v>
      </c>
      <c r="O1703">
        <v>15.246</v>
      </c>
      <c r="P1703">
        <v>12.333</v>
      </c>
      <c r="Q1703">
        <v>21.350999999999999</v>
      </c>
      <c r="R1703">
        <v>2.11</v>
      </c>
      <c r="S1703">
        <v>5</v>
      </c>
      <c r="T1703">
        <v>3.8622000000000001</v>
      </c>
      <c r="U1703">
        <v>17.736999999999998</v>
      </c>
      <c r="V1703">
        <v>493.45</v>
      </c>
      <c r="W1703">
        <v>64.427999999999997</v>
      </c>
      <c r="X1703">
        <v>13.698</v>
      </c>
      <c r="Y1703">
        <v>1334.68</v>
      </c>
      <c r="Z1703">
        <v>3.2498</v>
      </c>
      <c r="AA1703">
        <v>2.4927000000000001</v>
      </c>
      <c r="AB1703">
        <v>0.4617</v>
      </c>
      <c r="AC1703">
        <v>73.266999999999996</v>
      </c>
      <c r="AD1703">
        <v>3.282</v>
      </c>
      <c r="AE1703">
        <v>10.086</v>
      </c>
      <c r="AF1703">
        <v>36.277999999999999</v>
      </c>
      <c r="AG1703">
        <v>1.2</v>
      </c>
      <c r="AH1703">
        <v>7.0750000000000002</v>
      </c>
      <c r="AI1703">
        <v>1.1759999999999999</v>
      </c>
      <c r="AJ1703">
        <v>5.8650000000000002</v>
      </c>
      <c r="AK1703">
        <v>7.327</v>
      </c>
      <c r="AL1703">
        <v>12.615</v>
      </c>
      <c r="AM1703">
        <v>4.66</v>
      </c>
      <c r="AN1703">
        <v>2.46285</v>
      </c>
      <c r="AO1703">
        <v>2.7746666666666999</v>
      </c>
      <c r="AP1703">
        <v>4</v>
      </c>
      <c r="AQ1703">
        <v>2</v>
      </c>
      <c r="AR1703" s="4">
        <v>1702</v>
      </c>
      <c r="AS1703" s="4">
        <f>ROWS($D$2:D1703)</f>
        <v>1702</v>
      </c>
      <c r="AT1703" s="4" t="str">
        <f>IF(D1703=PUBLIC!$C$15,AS1703,"")</f>
        <v/>
      </c>
      <c r="AU1703" s="4" t="str">
        <f t="shared" si="26"/>
        <v/>
      </c>
      <c r="AV1703"/>
      <c r="AW1703"/>
      <c r="AX1703"/>
    </row>
    <row r="1704" spans="1:50" x14ac:dyDescent="0.25">
      <c r="A1704">
        <v>48</v>
      </c>
      <c r="B1704">
        <v>48205</v>
      </c>
      <c r="C1704" s="99" t="s">
        <v>2181</v>
      </c>
      <c r="D1704" s="1" t="s">
        <v>1836</v>
      </c>
      <c r="E1704">
        <v>-1</v>
      </c>
      <c r="F1704" s="1">
        <v>-1.1436789290222509</v>
      </c>
      <c r="G1704" s="1">
        <v>0.01</v>
      </c>
      <c r="H1704">
        <v>-0.75</v>
      </c>
      <c r="I1704" s="1">
        <v>-0.81688310561735389</v>
      </c>
      <c r="J1704" s="1">
        <v>0.01</v>
      </c>
      <c r="K1704">
        <v>-0.75</v>
      </c>
      <c r="L1704">
        <v>-0.98348181362617071</v>
      </c>
      <c r="M1704">
        <v>0.01</v>
      </c>
      <c r="N1704">
        <v>5966</v>
      </c>
      <c r="O1704">
        <v>14.7</v>
      </c>
      <c r="P1704">
        <v>25.393999999999998</v>
      </c>
      <c r="Q1704">
        <v>8.2129999999999992</v>
      </c>
      <c r="R1704">
        <v>3.57</v>
      </c>
      <c r="S1704">
        <v>11</v>
      </c>
      <c r="T1704">
        <v>0.01</v>
      </c>
      <c r="U1704">
        <v>7.3319999999999999</v>
      </c>
      <c r="V1704">
        <v>177.75</v>
      </c>
      <c r="W1704">
        <v>88.837000000000003</v>
      </c>
      <c r="X1704">
        <v>20.114000000000001</v>
      </c>
      <c r="Y1704">
        <v>1949.71</v>
      </c>
      <c r="Z1704">
        <v>0.01</v>
      </c>
      <c r="AA1704">
        <v>0.01</v>
      </c>
      <c r="AB1704">
        <v>0.01</v>
      </c>
      <c r="AC1704">
        <v>52.116999999999997</v>
      </c>
      <c r="AD1704">
        <v>0.503</v>
      </c>
      <c r="AE1704">
        <v>3.3519999999999999</v>
      </c>
      <c r="AF1704">
        <v>35.198999999999998</v>
      </c>
      <c r="AG1704">
        <v>0.01</v>
      </c>
      <c r="AH1704">
        <v>3.3519999999999999</v>
      </c>
      <c r="AI1704">
        <v>18.715</v>
      </c>
      <c r="AJ1704">
        <v>0.372</v>
      </c>
      <c r="AK1704">
        <v>3.6779999999999999</v>
      </c>
      <c r="AL1704">
        <v>7.2160000000000002</v>
      </c>
      <c r="AM1704">
        <v>4.5620000000000003</v>
      </c>
      <c r="AN1704">
        <v>2.1397333333333002</v>
      </c>
      <c r="AO1704">
        <v>3.5589333333333002</v>
      </c>
      <c r="AP1704">
        <v>4</v>
      </c>
      <c r="AQ1704">
        <v>2</v>
      </c>
      <c r="AR1704" s="4">
        <v>1703</v>
      </c>
      <c r="AS1704" s="4">
        <f>ROWS($D$2:D1704)</f>
        <v>1703</v>
      </c>
      <c r="AT1704" s="4" t="str">
        <f>IF(D1704=PUBLIC!$C$15,AS1704,"")</f>
        <v/>
      </c>
      <c r="AU1704" s="4" t="str">
        <f t="shared" si="26"/>
        <v/>
      </c>
      <c r="AV1704"/>
      <c r="AW1704"/>
      <c r="AX1704"/>
    </row>
    <row r="1705" spans="1:50" x14ac:dyDescent="0.25">
      <c r="A1705">
        <v>48</v>
      </c>
      <c r="B1705">
        <v>48207</v>
      </c>
      <c r="C1705" s="99" t="s">
        <v>2181</v>
      </c>
      <c r="D1705" s="1" t="s">
        <v>1837</v>
      </c>
      <c r="E1705">
        <v>-1</v>
      </c>
      <c r="F1705" s="1">
        <v>-1.1436789290222509</v>
      </c>
      <c r="G1705" s="1">
        <v>0.01</v>
      </c>
      <c r="H1705">
        <v>-0.75</v>
      </c>
      <c r="I1705" s="1">
        <v>-0.81688310561735389</v>
      </c>
      <c r="J1705" s="1">
        <v>0.01</v>
      </c>
      <c r="K1705">
        <v>-0.5</v>
      </c>
      <c r="L1705">
        <v>-0.54686663936384572</v>
      </c>
      <c r="M1705">
        <v>3.5948000000000002</v>
      </c>
      <c r="N1705">
        <v>5812</v>
      </c>
      <c r="O1705">
        <v>21.954999999999998</v>
      </c>
      <c r="P1705">
        <v>26.548999999999999</v>
      </c>
      <c r="Q1705">
        <v>3.08</v>
      </c>
      <c r="R1705">
        <v>3.3210000000000002</v>
      </c>
      <c r="S1705">
        <v>6</v>
      </c>
      <c r="T1705">
        <v>0.01</v>
      </c>
      <c r="U1705">
        <v>20.568000000000001</v>
      </c>
      <c r="V1705">
        <v>517.15</v>
      </c>
      <c r="W1705">
        <v>48.176000000000002</v>
      </c>
      <c r="X1705">
        <v>0.01</v>
      </c>
      <c r="Y1705">
        <v>737.09</v>
      </c>
      <c r="Z1705">
        <v>3.7786</v>
      </c>
      <c r="AA1705">
        <v>0.01</v>
      </c>
      <c r="AB1705">
        <v>12.442600000000001</v>
      </c>
      <c r="AC1705">
        <v>12.263999999999999</v>
      </c>
      <c r="AD1705">
        <v>2.839</v>
      </c>
      <c r="AE1705">
        <v>24.088000000000001</v>
      </c>
      <c r="AF1705">
        <v>41.293999999999997</v>
      </c>
      <c r="AG1705">
        <v>0.01</v>
      </c>
      <c r="AH1705">
        <v>12.044</v>
      </c>
      <c r="AI1705">
        <v>11.629</v>
      </c>
      <c r="AJ1705">
        <v>5.3259999999999996</v>
      </c>
      <c r="AK1705">
        <v>7.1020000000000003</v>
      </c>
      <c r="AL1705">
        <v>3.3730000000000002</v>
      </c>
      <c r="AM1705">
        <v>5.415</v>
      </c>
      <c r="AN1705">
        <v>0.01</v>
      </c>
      <c r="AO1705">
        <v>5.2164571428570996</v>
      </c>
      <c r="AP1705">
        <v>4</v>
      </c>
      <c r="AQ1705">
        <v>2</v>
      </c>
      <c r="AR1705" s="4">
        <v>1704</v>
      </c>
      <c r="AS1705" s="4">
        <f>ROWS($D$2:D1705)</f>
        <v>1704</v>
      </c>
      <c r="AT1705" s="4" t="str">
        <f>IF(D1705=PUBLIC!$C$15,AS1705,"")</f>
        <v/>
      </c>
      <c r="AU1705" s="4" t="str">
        <f t="shared" si="26"/>
        <v/>
      </c>
      <c r="AV1705"/>
      <c r="AW1705"/>
      <c r="AX1705"/>
    </row>
    <row r="1706" spans="1:50" x14ac:dyDescent="0.25">
      <c r="A1706">
        <v>48</v>
      </c>
      <c r="B1706">
        <v>48211</v>
      </c>
      <c r="C1706" s="99" t="s">
        <v>2181</v>
      </c>
      <c r="D1706" s="1" t="s">
        <v>1838</v>
      </c>
      <c r="E1706">
        <v>-1</v>
      </c>
      <c r="F1706" s="1">
        <v>-1.1436789290222509</v>
      </c>
      <c r="G1706" s="1">
        <v>0.01</v>
      </c>
      <c r="H1706">
        <v>-0.75</v>
      </c>
      <c r="I1706" s="1">
        <v>-0.81688310561735389</v>
      </c>
      <c r="J1706" s="1">
        <v>0.01</v>
      </c>
      <c r="K1706">
        <v>-0.75</v>
      </c>
      <c r="L1706">
        <v>-0.98348181362617071</v>
      </c>
      <c r="M1706">
        <v>0.01</v>
      </c>
      <c r="N1706">
        <v>4151</v>
      </c>
      <c r="O1706">
        <v>12.888</v>
      </c>
      <c r="P1706">
        <v>34.835000000000001</v>
      </c>
      <c r="Q1706">
        <v>1.18</v>
      </c>
      <c r="R1706">
        <v>2.3610000000000002</v>
      </c>
      <c r="S1706">
        <v>11</v>
      </c>
      <c r="T1706">
        <v>0.01</v>
      </c>
      <c r="U1706">
        <v>11.792999999999999</v>
      </c>
      <c r="V1706">
        <v>232.13</v>
      </c>
      <c r="W1706">
        <v>65.045000000000002</v>
      </c>
      <c r="X1706">
        <v>0.01</v>
      </c>
      <c r="Y1706">
        <v>2264.2399999999998</v>
      </c>
      <c r="Z1706">
        <v>9.4147999999999996</v>
      </c>
      <c r="AA1706">
        <v>0.01</v>
      </c>
      <c r="AB1706">
        <v>0.01</v>
      </c>
      <c r="AC1706">
        <v>3.3319999999999999</v>
      </c>
      <c r="AD1706">
        <v>0.84299999999999997</v>
      </c>
      <c r="AE1706">
        <v>16.863</v>
      </c>
      <c r="AF1706">
        <v>21.681999999999999</v>
      </c>
      <c r="AG1706">
        <v>0.01</v>
      </c>
      <c r="AH1706">
        <v>4.8179999999999996</v>
      </c>
      <c r="AI1706">
        <v>5.383</v>
      </c>
      <c r="AJ1706">
        <v>18.417000000000002</v>
      </c>
      <c r="AK1706">
        <v>5.6989999999999998</v>
      </c>
      <c r="AL1706">
        <v>4.38</v>
      </c>
      <c r="AM1706">
        <v>4.7489999999999997</v>
      </c>
      <c r="AN1706">
        <v>1.9711000000000001</v>
      </c>
      <c r="AO1706">
        <v>0.01</v>
      </c>
      <c r="AP1706">
        <v>4</v>
      </c>
      <c r="AQ1706">
        <v>2</v>
      </c>
      <c r="AR1706" s="4">
        <v>1705</v>
      </c>
      <c r="AS1706" s="4">
        <f>ROWS($D$2:D1706)</f>
        <v>1705</v>
      </c>
      <c r="AT1706" s="4" t="str">
        <f>IF(D1706=PUBLIC!$C$15,AS1706,"")</f>
        <v/>
      </c>
      <c r="AU1706" s="4" t="str">
        <f t="shared" si="26"/>
        <v/>
      </c>
      <c r="AV1706"/>
      <c r="AW1706"/>
      <c r="AX1706"/>
    </row>
    <row r="1707" spans="1:50" x14ac:dyDescent="0.25">
      <c r="A1707">
        <v>48</v>
      </c>
      <c r="B1707">
        <v>48213</v>
      </c>
      <c r="C1707" s="99" t="s">
        <v>2181</v>
      </c>
      <c r="D1707" s="1" t="s">
        <v>1839</v>
      </c>
      <c r="E1707">
        <v>-0.5</v>
      </c>
      <c r="F1707" s="1">
        <v>-0.51436226392028883</v>
      </c>
      <c r="G1707" s="1">
        <v>2.8643000000000001</v>
      </c>
      <c r="H1707">
        <v>-0.25</v>
      </c>
      <c r="I1707" s="1">
        <v>-0.40206851410818517</v>
      </c>
      <c r="J1707" s="1">
        <v>1.6402000000000001</v>
      </c>
      <c r="K1707">
        <v>-0.75</v>
      </c>
      <c r="L1707">
        <v>-0.75498394800368496</v>
      </c>
      <c r="M1707">
        <v>1.8813</v>
      </c>
      <c r="N1707">
        <v>79213</v>
      </c>
      <c r="O1707">
        <v>20.835000000000001</v>
      </c>
      <c r="P1707">
        <v>11.756</v>
      </c>
      <c r="Q1707">
        <v>6.484</v>
      </c>
      <c r="R1707">
        <v>2.415</v>
      </c>
      <c r="S1707">
        <v>3</v>
      </c>
      <c r="T1707">
        <v>0.01</v>
      </c>
      <c r="U1707">
        <v>18.794</v>
      </c>
      <c r="V1707">
        <v>290.39</v>
      </c>
      <c r="W1707">
        <v>67.792000000000002</v>
      </c>
      <c r="X1707">
        <v>6.9429999999999996</v>
      </c>
      <c r="Y1707">
        <v>885.9</v>
      </c>
      <c r="Z1707">
        <v>9.4102999999999994</v>
      </c>
      <c r="AA1707">
        <v>3.9495</v>
      </c>
      <c r="AB1707">
        <v>0.89400000000000002</v>
      </c>
      <c r="AC1707">
        <v>86.066999999999993</v>
      </c>
      <c r="AD1707">
        <v>4.0970000000000004</v>
      </c>
      <c r="AE1707">
        <v>16.285</v>
      </c>
      <c r="AF1707">
        <v>53.148000000000003</v>
      </c>
      <c r="AG1707">
        <v>0.13</v>
      </c>
      <c r="AH1707">
        <v>18.684000000000001</v>
      </c>
      <c r="AI1707">
        <v>1.4419999999999999</v>
      </c>
      <c r="AJ1707">
        <v>3.16</v>
      </c>
      <c r="AK1707">
        <v>10.727</v>
      </c>
      <c r="AL1707">
        <v>9.9380000000000006</v>
      </c>
      <c r="AM1707">
        <v>3.415</v>
      </c>
      <c r="AN1707">
        <v>2.2846375000000001</v>
      </c>
      <c r="AO1707">
        <v>2.0038</v>
      </c>
      <c r="AP1707">
        <v>4</v>
      </c>
      <c r="AQ1707">
        <v>2</v>
      </c>
      <c r="AR1707" s="4">
        <v>1706</v>
      </c>
      <c r="AS1707" s="4">
        <f>ROWS($D$2:D1707)</f>
        <v>1706</v>
      </c>
      <c r="AT1707" s="4" t="str">
        <f>IF(D1707=PUBLIC!$C$15,AS1707,"")</f>
        <v/>
      </c>
      <c r="AU1707" s="4" t="str">
        <f t="shared" si="26"/>
        <v/>
      </c>
      <c r="AV1707"/>
      <c r="AW1707"/>
      <c r="AX1707"/>
    </row>
    <row r="1708" spans="1:50" x14ac:dyDescent="0.25">
      <c r="A1708">
        <v>48</v>
      </c>
      <c r="B1708">
        <v>48217</v>
      </c>
      <c r="C1708" s="99" t="s">
        <v>2181</v>
      </c>
      <c r="D1708" s="1" t="s">
        <v>1840</v>
      </c>
      <c r="E1708">
        <v>-0.5</v>
      </c>
      <c r="F1708" s="1">
        <v>-0.6610849078315727</v>
      </c>
      <c r="G1708" s="1">
        <v>2.1964999999999999</v>
      </c>
      <c r="H1708">
        <v>-0.75</v>
      </c>
      <c r="I1708" s="1">
        <v>-0.81688310561735389</v>
      </c>
      <c r="J1708" s="1">
        <v>0.01</v>
      </c>
      <c r="K1708">
        <v>-0.5</v>
      </c>
      <c r="L1708">
        <v>-0.71595967530687699</v>
      </c>
      <c r="M1708">
        <v>2.2025999999999999</v>
      </c>
      <c r="N1708">
        <v>34901</v>
      </c>
      <c r="O1708">
        <v>19.988</v>
      </c>
      <c r="P1708">
        <v>19.584</v>
      </c>
      <c r="Q1708">
        <v>6.8310000000000004</v>
      </c>
      <c r="R1708">
        <v>1.708</v>
      </c>
      <c r="S1708">
        <v>4</v>
      </c>
      <c r="T1708">
        <v>3.3136999999999999</v>
      </c>
      <c r="U1708">
        <v>19.062999999999999</v>
      </c>
      <c r="V1708">
        <v>437.05</v>
      </c>
      <c r="W1708">
        <v>54.44</v>
      </c>
      <c r="X1708">
        <v>1.1459999999999999</v>
      </c>
      <c r="Y1708">
        <v>737.55</v>
      </c>
      <c r="Z1708">
        <v>1.3445</v>
      </c>
      <c r="AA1708">
        <v>3.3235000000000001</v>
      </c>
      <c r="AB1708">
        <v>0.01</v>
      </c>
      <c r="AC1708">
        <v>79.167000000000002</v>
      </c>
      <c r="AD1708">
        <v>3.6960000000000002</v>
      </c>
      <c r="AE1708">
        <v>12.034000000000001</v>
      </c>
      <c r="AF1708">
        <v>25.501000000000001</v>
      </c>
      <c r="AG1708">
        <v>4.3</v>
      </c>
      <c r="AH1708">
        <v>12.034000000000001</v>
      </c>
      <c r="AI1708">
        <v>3.383</v>
      </c>
      <c r="AJ1708">
        <v>2.2829999999999999</v>
      </c>
      <c r="AK1708">
        <v>10.864000000000001</v>
      </c>
      <c r="AL1708">
        <v>11.505000000000001</v>
      </c>
      <c r="AM1708">
        <v>3.9180000000000001</v>
      </c>
      <c r="AN1708">
        <v>1.61375</v>
      </c>
      <c r="AO1708">
        <v>2.2119666666666999</v>
      </c>
      <c r="AP1708">
        <v>4</v>
      </c>
      <c r="AQ1708">
        <v>2</v>
      </c>
      <c r="AR1708" s="4">
        <v>1707</v>
      </c>
      <c r="AS1708" s="4">
        <f>ROWS($D$2:D1708)</f>
        <v>1707</v>
      </c>
      <c r="AT1708" s="4" t="str">
        <f>IF(D1708=PUBLIC!$C$15,AS1708,"")</f>
        <v/>
      </c>
      <c r="AU1708" s="4" t="str">
        <f t="shared" si="26"/>
        <v/>
      </c>
      <c r="AV1708"/>
      <c r="AW1708"/>
      <c r="AX1708"/>
    </row>
    <row r="1709" spans="1:50" x14ac:dyDescent="0.25">
      <c r="A1709">
        <v>48</v>
      </c>
      <c r="B1709">
        <v>48219</v>
      </c>
      <c r="C1709" s="99" t="s">
        <v>2181</v>
      </c>
      <c r="D1709" s="1" t="s">
        <v>1841</v>
      </c>
      <c r="E1709">
        <v>-1</v>
      </c>
      <c r="F1709" s="1">
        <v>-1.1436789290222509</v>
      </c>
      <c r="G1709" s="1">
        <v>0.01</v>
      </c>
      <c r="H1709">
        <v>-0.75</v>
      </c>
      <c r="I1709" s="1">
        <v>-0.81688310561735389</v>
      </c>
      <c r="J1709" s="1">
        <v>0.01</v>
      </c>
      <c r="K1709">
        <v>-0.75</v>
      </c>
      <c r="L1709">
        <v>-0.98348181362617071</v>
      </c>
      <c r="M1709">
        <v>0.01</v>
      </c>
      <c r="N1709">
        <v>23377</v>
      </c>
      <c r="O1709">
        <v>13.518000000000001</v>
      </c>
      <c r="P1709">
        <v>46.383000000000003</v>
      </c>
      <c r="Q1709">
        <v>3.5979999999999999</v>
      </c>
      <c r="R1709">
        <v>2.032</v>
      </c>
      <c r="S1709">
        <v>5</v>
      </c>
      <c r="T1709">
        <v>0.01</v>
      </c>
      <c r="U1709">
        <v>15.673</v>
      </c>
      <c r="V1709">
        <v>567.48</v>
      </c>
      <c r="W1709">
        <v>67.16</v>
      </c>
      <c r="X1709">
        <v>0.01</v>
      </c>
      <c r="Y1709">
        <v>776.72</v>
      </c>
      <c r="Z1709">
        <v>1.6145</v>
      </c>
      <c r="AA1709">
        <v>1.1738</v>
      </c>
      <c r="AB1709">
        <v>1.4064000000000001</v>
      </c>
      <c r="AC1709">
        <v>84.266000000000005</v>
      </c>
      <c r="AD1709">
        <v>2.3530000000000002</v>
      </c>
      <c r="AE1709">
        <v>9.4109999999999996</v>
      </c>
      <c r="AF1709">
        <v>2.1389999999999998</v>
      </c>
      <c r="AG1709">
        <v>0.01</v>
      </c>
      <c r="AH1709">
        <v>18.393999999999998</v>
      </c>
      <c r="AI1709">
        <v>3.996</v>
      </c>
      <c r="AJ1709">
        <v>12.316000000000001</v>
      </c>
      <c r="AK1709">
        <v>8.3109999999999999</v>
      </c>
      <c r="AL1709">
        <v>3.8650000000000002</v>
      </c>
      <c r="AM1709">
        <v>3.5550000000000002</v>
      </c>
      <c r="AN1709">
        <v>3.8582999999999998</v>
      </c>
      <c r="AO1709">
        <v>0.69699999999999995</v>
      </c>
      <c r="AP1709">
        <v>4</v>
      </c>
      <c r="AQ1709">
        <v>2</v>
      </c>
      <c r="AR1709" s="4">
        <v>1708</v>
      </c>
      <c r="AS1709" s="4">
        <f>ROWS($D$2:D1709)</f>
        <v>1708</v>
      </c>
      <c r="AT1709" s="4" t="str">
        <f>IF(D1709=PUBLIC!$C$15,AS1709,"")</f>
        <v/>
      </c>
      <c r="AU1709" s="4" t="str">
        <f t="shared" si="26"/>
        <v/>
      </c>
      <c r="AV1709"/>
      <c r="AW1709"/>
      <c r="AX1709"/>
    </row>
    <row r="1710" spans="1:50" x14ac:dyDescent="0.25">
      <c r="A1710">
        <v>48</v>
      </c>
      <c r="B1710">
        <v>48221</v>
      </c>
      <c r="C1710" s="99" t="s">
        <v>2181</v>
      </c>
      <c r="D1710" s="1" t="s">
        <v>1842</v>
      </c>
      <c r="E1710">
        <v>-0.5</v>
      </c>
      <c r="F1710" s="1">
        <v>-0.73785174188758118</v>
      </c>
      <c r="G1710" s="1">
        <v>1.8471</v>
      </c>
      <c r="H1710">
        <v>0.75</v>
      </c>
      <c r="I1710" s="1">
        <v>0.56918740421385561</v>
      </c>
      <c r="J1710" s="1">
        <v>5.4805999999999999</v>
      </c>
      <c r="K1710">
        <v>-0.5</v>
      </c>
      <c r="L1710">
        <v>-0.61728765806788932</v>
      </c>
      <c r="M1710">
        <v>3.0150000000000001</v>
      </c>
      <c r="N1710">
        <v>54217</v>
      </c>
      <c r="O1710">
        <v>23.861999999999998</v>
      </c>
      <c r="P1710">
        <v>11.635</v>
      </c>
      <c r="Q1710">
        <v>0.67300000000000004</v>
      </c>
      <c r="R1710">
        <v>2.3650000000000002</v>
      </c>
      <c r="S1710">
        <v>1</v>
      </c>
      <c r="T1710">
        <v>0.01</v>
      </c>
      <c r="U1710">
        <v>12.051</v>
      </c>
      <c r="V1710">
        <v>384.96</v>
      </c>
      <c r="W1710">
        <v>84.66</v>
      </c>
      <c r="X1710">
        <v>30.986999999999998</v>
      </c>
      <c r="Y1710">
        <v>1820.9</v>
      </c>
      <c r="Z1710">
        <v>8.7632999999999992</v>
      </c>
      <c r="AA1710">
        <v>2.5318999999999998</v>
      </c>
      <c r="AB1710">
        <v>2.0831</v>
      </c>
      <c r="AC1710">
        <v>127.033</v>
      </c>
      <c r="AD1710">
        <v>2.61</v>
      </c>
      <c r="AE1710">
        <v>15.124000000000001</v>
      </c>
      <c r="AF1710">
        <v>32.462000000000003</v>
      </c>
      <c r="AG1710">
        <v>0.37</v>
      </c>
      <c r="AH1710">
        <v>31.724</v>
      </c>
      <c r="AI1710">
        <v>1.153</v>
      </c>
      <c r="AJ1710">
        <v>3.3029999999999999</v>
      </c>
      <c r="AK1710">
        <v>9.8960000000000008</v>
      </c>
      <c r="AL1710">
        <v>6.4859999999999998</v>
      </c>
      <c r="AM1710">
        <v>5.1100000000000003</v>
      </c>
      <c r="AN1710">
        <v>2.0955599999999999</v>
      </c>
      <c r="AO1710">
        <v>1.77756</v>
      </c>
      <c r="AP1710">
        <v>4</v>
      </c>
      <c r="AQ1710">
        <v>2</v>
      </c>
      <c r="AR1710" s="4">
        <v>1709</v>
      </c>
      <c r="AS1710" s="4">
        <f>ROWS($D$2:D1710)</f>
        <v>1709</v>
      </c>
      <c r="AT1710" s="4" t="str">
        <f>IF(D1710=PUBLIC!$C$15,AS1710,"")</f>
        <v/>
      </c>
      <c r="AU1710" s="4" t="str">
        <f t="shared" si="26"/>
        <v/>
      </c>
      <c r="AV1710"/>
      <c r="AW1710"/>
      <c r="AX1710"/>
    </row>
    <row r="1711" spans="1:50" x14ac:dyDescent="0.25">
      <c r="A1711">
        <v>48</v>
      </c>
      <c r="B1711">
        <v>48223</v>
      </c>
      <c r="C1711" s="99" t="s">
        <v>2181</v>
      </c>
      <c r="D1711" s="1" t="s">
        <v>1843</v>
      </c>
      <c r="E1711">
        <v>-1</v>
      </c>
      <c r="F1711" s="1">
        <v>-1.1436789290222509</v>
      </c>
      <c r="G1711" s="1">
        <v>0.01</v>
      </c>
      <c r="H1711">
        <v>0.01</v>
      </c>
      <c r="I1711" s="1">
        <v>-0.23439257570397912</v>
      </c>
      <c r="J1711" s="1">
        <v>2.3031999999999999</v>
      </c>
      <c r="K1711">
        <v>-0.75</v>
      </c>
      <c r="L1711">
        <v>-0.91098387284582638</v>
      </c>
      <c r="M1711">
        <v>0.59689999999999999</v>
      </c>
      <c r="N1711">
        <v>35844</v>
      </c>
      <c r="O1711">
        <v>17.515000000000001</v>
      </c>
      <c r="P1711">
        <v>15.992000000000001</v>
      </c>
      <c r="Q1711">
        <v>6.718</v>
      </c>
      <c r="R1711">
        <v>2.9039999999999999</v>
      </c>
      <c r="S1711">
        <v>3</v>
      </c>
      <c r="T1711">
        <v>3.3885000000000001</v>
      </c>
      <c r="U1711">
        <v>19.484999999999999</v>
      </c>
      <c r="V1711">
        <v>425.24</v>
      </c>
      <c r="W1711">
        <v>65.840999999999994</v>
      </c>
      <c r="X1711">
        <v>8.0909999999999993</v>
      </c>
      <c r="Y1711">
        <v>881.87</v>
      </c>
      <c r="Z1711">
        <v>8.4747000000000003</v>
      </c>
      <c r="AA1711">
        <v>5.9977</v>
      </c>
      <c r="AB1711">
        <v>5.327</v>
      </c>
      <c r="AC1711">
        <v>100.93300000000001</v>
      </c>
      <c r="AD1711">
        <v>3.3479999999999999</v>
      </c>
      <c r="AE1711">
        <v>17.297000000000001</v>
      </c>
      <c r="AF1711">
        <v>11.996</v>
      </c>
      <c r="AG1711">
        <v>0.28000000000000003</v>
      </c>
      <c r="AH1711">
        <v>3.6269999999999998</v>
      </c>
      <c r="AI1711">
        <v>5.4829999999999997</v>
      </c>
      <c r="AJ1711">
        <v>1.9339999999999999</v>
      </c>
      <c r="AK1711">
        <v>6.7960000000000003</v>
      </c>
      <c r="AL1711">
        <v>11.044</v>
      </c>
      <c r="AM1711">
        <v>5.4889999999999999</v>
      </c>
      <c r="AN1711">
        <v>3.08636</v>
      </c>
      <c r="AO1711">
        <v>3.1146799999999999</v>
      </c>
      <c r="AP1711">
        <v>4</v>
      </c>
      <c r="AQ1711">
        <v>2</v>
      </c>
      <c r="AR1711" s="4">
        <v>1710</v>
      </c>
      <c r="AS1711" s="4">
        <f>ROWS($D$2:D1711)</f>
        <v>1710</v>
      </c>
      <c r="AT1711" s="4" t="str">
        <f>IF(D1711=PUBLIC!$C$15,AS1711,"")</f>
        <v/>
      </c>
      <c r="AU1711" s="4" t="str">
        <f t="shared" si="26"/>
        <v/>
      </c>
      <c r="AV1711"/>
      <c r="AW1711"/>
      <c r="AX1711"/>
    </row>
    <row r="1712" spans="1:50" x14ac:dyDescent="0.25">
      <c r="A1712">
        <v>48</v>
      </c>
      <c r="B1712">
        <v>48225</v>
      </c>
      <c r="C1712" s="99" t="s">
        <v>2181</v>
      </c>
      <c r="D1712" s="1" t="s">
        <v>1844</v>
      </c>
      <c r="E1712">
        <v>-0.75</v>
      </c>
      <c r="F1712" s="1">
        <v>-0.94760931622436262</v>
      </c>
      <c r="G1712" s="1">
        <v>0.89239999999999997</v>
      </c>
      <c r="H1712">
        <v>-0.75</v>
      </c>
      <c r="I1712" s="1">
        <v>-0.81688310561735389</v>
      </c>
      <c r="J1712" s="1">
        <v>0.01</v>
      </c>
      <c r="K1712">
        <v>-0.5</v>
      </c>
      <c r="L1712">
        <v>-0.6481499913771297</v>
      </c>
      <c r="M1712">
        <v>2.7608999999999999</v>
      </c>
      <c r="N1712">
        <v>22802</v>
      </c>
      <c r="O1712">
        <v>20.542000000000002</v>
      </c>
      <c r="P1712">
        <v>10.56</v>
      </c>
      <c r="Q1712">
        <v>24.984999999999999</v>
      </c>
      <c r="R1712">
        <v>2.395</v>
      </c>
      <c r="S1712">
        <v>9</v>
      </c>
      <c r="T1712">
        <v>0.01</v>
      </c>
      <c r="U1712">
        <v>24.42</v>
      </c>
      <c r="V1712">
        <v>490.85</v>
      </c>
      <c r="W1712">
        <v>39.908999999999999</v>
      </c>
      <c r="X1712">
        <v>7.0170000000000003</v>
      </c>
      <c r="Y1712">
        <v>750.36</v>
      </c>
      <c r="Z1712">
        <v>4.8718000000000004</v>
      </c>
      <c r="AA1712">
        <v>2.1153</v>
      </c>
      <c r="AB1712">
        <v>1.6919</v>
      </c>
      <c r="AC1712">
        <v>31.834</v>
      </c>
      <c r="AD1712">
        <v>3.706</v>
      </c>
      <c r="AE1712">
        <v>6.14</v>
      </c>
      <c r="AF1712">
        <v>11.403</v>
      </c>
      <c r="AG1712">
        <v>0.88</v>
      </c>
      <c r="AH1712">
        <v>1.754</v>
      </c>
      <c r="AI1712">
        <v>4.8310000000000004</v>
      </c>
      <c r="AJ1712">
        <v>4.1959999999999997</v>
      </c>
      <c r="AK1712">
        <v>8.7159999999999993</v>
      </c>
      <c r="AL1712">
        <v>8.0310000000000006</v>
      </c>
      <c r="AM1712">
        <v>5.4169999999999998</v>
      </c>
      <c r="AN1712">
        <v>1.9883</v>
      </c>
      <c r="AO1712">
        <v>1.5475285714286</v>
      </c>
      <c r="AP1712">
        <v>4</v>
      </c>
      <c r="AQ1712">
        <v>2</v>
      </c>
      <c r="AR1712" s="4">
        <v>1711</v>
      </c>
      <c r="AS1712" s="4">
        <f>ROWS($D$2:D1712)</f>
        <v>1711</v>
      </c>
      <c r="AT1712" s="4" t="str">
        <f>IF(D1712=PUBLIC!$C$15,AS1712,"")</f>
        <v/>
      </c>
      <c r="AU1712" s="4" t="str">
        <f t="shared" si="26"/>
        <v/>
      </c>
      <c r="AV1712"/>
      <c r="AW1712"/>
      <c r="AX1712"/>
    </row>
    <row r="1713" spans="1:50" x14ac:dyDescent="0.25">
      <c r="A1713">
        <v>48</v>
      </c>
      <c r="B1713">
        <v>48227</v>
      </c>
      <c r="C1713" s="99" t="s">
        <v>2181</v>
      </c>
      <c r="D1713" s="1" t="s">
        <v>1845</v>
      </c>
      <c r="E1713">
        <v>-0.5</v>
      </c>
      <c r="F1713" s="1">
        <v>-0.64012453012996062</v>
      </c>
      <c r="G1713" s="1">
        <v>2.2919</v>
      </c>
      <c r="H1713">
        <v>-0.25</v>
      </c>
      <c r="I1713" s="1">
        <v>-0.32344038552618265</v>
      </c>
      <c r="J1713" s="1">
        <v>1.9511000000000001</v>
      </c>
      <c r="K1713">
        <v>-0.5</v>
      </c>
      <c r="L1713">
        <v>-0.74654265652398322</v>
      </c>
      <c r="M1713">
        <v>1.9508000000000001</v>
      </c>
      <c r="N1713">
        <v>36423</v>
      </c>
      <c r="O1713">
        <v>12.467000000000001</v>
      </c>
      <c r="P1713">
        <v>40.515999999999998</v>
      </c>
      <c r="Q1713">
        <v>4.9969999999999999</v>
      </c>
      <c r="R1713">
        <v>3.6949999999999998</v>
      </c>
      <c r="S1713">
        <v>5</v>
      </c>
      <c r="T1713">
        <v>3.7427000000000001</v>
      </c>
      <c r="U1713">
        <v>14.936999999999999</v>
      </c>
      <c r="V1713">
        <v>923.69</v>
      </c>
      <c r="W1713">
        <v>68.912999999999997</v>
      </c>
      <c r="X1713">
        <v>14.002000000000001</v>
      </c>
      <c r="Y1713">
        <v>844.95</v>
      </c>
      <c r="Z1713">
        <v>11.3714</v>
      </c>
      <c r="AA1713">
        <v>2.7797999999999998</v>
      </c>
      <c r="AB1713">
        <v>0.01</v>
      </c>
      <c r="AC1713">
        <v>65.698999999999998</v>
      </c>
      <c r="AD1713">
        <v>2.2930000000000001</v>
      </c>
      <c r="AE1713">
        <v>11.805999999999999</v>
      </c>
      <c r="AF1713">
        <v>34.594000000000001</v>
      </c>
      <c r="AG1713">
        <v>0.01</v>
      </c>
      <c r="AH1713">
        <v>18.943999999999999</v>
      </c>
      <c r="AI1713">
        <v>2.004</v>
      </c>
      <c r="AJ1713">
        <v>11.731999999999999</v>
      </c>
      <c r="AK1713">
        <v>7.02</v>
      </c>
      <c r="AL1713">
        <v>5.1890000000000001</v>
      </c>
      <c r="AM1713">
        <v>3.33</v>
      </c>
      <c r="AN1713">
        <v>0.71914999999999996</v>
      </c>
      <c r="AO1713">
        <v>4.3999166666666998</v>
      </c>
      <c r="AP1713">
        <v>4</v>
      </c>
      <c r="AQ1713">
        <v>2</v>
      </c>
      <c r="AR1713" s="4">
        <v>1712</v>
      </c>
      <c r="AS1713" s="4">
        <f>ROWS($D$2:D1713)</f>
        <v>1712</v>
      </c>
      <c r="AT1713" s="4" t="str">
        <f>IF(D1713=PUBLIC!$C$15,AS1713,"")</f>
        <v/>
      </c>
      <c r="AU1713" s="4" t="str">
        <f t="shared" si="26"/>
        <v/>
      </c>
      <c r="AV1713"/>
      <c r="AW1713"/>
      <c r="AX1713"/>
    </row>
    <row r="1714" spans="1:50" x14ac:dyDescent="0.25">
      <c r="A1714">
        <v>48</v>
      </c>
      <c r="B1714">
        <v>48229</v>
      </c>
      <c r="C1714" s="99" t="s">
        <v>2181</v>
      </c>
      <c r="D1714" s="1" t="s">
        <v>1846</v>
      </c>
      <c r="E1714">
        <v>-1</v>
      </c>
      <c r="F1714" s="1">
        <v>-1.1436789290222509</v>
      </c>
      <c r="G1714" s="1">
        <v>0.01</v>
      </c>
      <c r="H1714">
        <v>-0.75</v>
      </c>
      <c r="I1714" s="1">
        <v>-0.81688310561735389</v>
      </c>
      <c r="J1714" s="1">
        <v>0.01</v>
      </c>
      <c r="K1714">
        <v>-0.75</v>
      </c>
      <c r="L1714">
        <v>-0.98348181362617071</v>
      </c>
      <c r="M1714">
        <v>0.01</v>
      </c>
      <c r="N1714">
        <v>3481</v>
      </c>
      <c r="O1714">
        <v>16.03</v>
      </c>
      <c r="P1714">
        <v>78.397000000000006</v>
      </c>
      <c r="Q1714">
        <v>1.149</v>
      </c>
      <c r="R1714">
        <v>1.6950000000000001</v>
      </c>
      <c r="S1714">
        <v>2</v>
      </c>
      <c r="T1714">
        <v>1.6357999999999999</v>
      </c>
      <c r="U1714">
        <v>37.94</v>
      </c>
      <c r="V1714">
        <v>30.04</v>
      </c>
      <c r="W1714">
        <v>2.8730000000000002</v>
      </c>
      <c r="X1714">
        <v>0.01</v>
      </c>
      <c r="Y1714">
        <v>301.45</v>
      </c>
      <c r="Z1714">
        <v>0.01</v>
      </c>
      <c r="AA1714">
        <v>0.01</v>
      </c>
      <c r="AB1714">
        <v>0.01</v>
      </c>
      <c r="AC1714">
        <v>9.8699999999999992</v>
      </c>
      <c r="AD1714">
        <v>3.3039999999999998</v>
      </c>
      <c r="AE1714">
        <v>0.01</v>
      </c>
      <c r="AF1714">
        <v>45.963999999999999</v>
      </c>
      <c r="AG1714">
        <v>0.01</v>
      </c>
      <c r="AH1714">
        <v>0.01</v>
      </c>
      <c r="AI1714">
        <v>13.381</v>
      </c>
      <c r="AJ1714">
        <v>0.624</v>
      </c>
      <c r="AK1714">
        <v>9.0990000000000002</v>
      </c>
      <c r="AL1714">
        <v>2.7650000000000001</v>
      </c>
      <c r="AM1714">
        <v>3.0329999999999999</v>
      </c>
      <c r="AN1714">
        <v>0.68657999999999997</v>
      </c>
      <c r="AO1714">
        <v>2.5230600000000001</v>
      </c>
      <c r="AP1714">
        <v>4</v>
      </c>
      <c r="AQ1714">
        <v>2</v>
      </c>
      <c r="AR1714" s="4">
        <v>1713</v>
      </c>
      <c r="AS1714" s="4">
        <f>ROWS($D$2:D1714)</f>
        <v>1713</v>
      </c>
      <c r="AT1714" s="4" t="str">
        <f>IF(D1714=PUBLIC!$C$15,AS1714,"")</f>
        <v/>
      </c>
      <c r="AU1714" s="4" t="str">
        <f t="shared" si="26"/>
        <v/>
      </c>
      <c r="AV1714"/>
      <c r="AW1714"/>
      <c r="AX1714"/>
    </row>
    <row r="1715" spans="1:50" x14ac:dyDescent="0.25">
      <c r="A1715">
        <v>48</v>
      </c>
      <c r="B1715">
        <v>48233</v>
      </c>
      <c r="C1715" s="99" t="s">
        <v>2181</v>
      </c>
      <c r="D1715" s="1" t="s">
        <v>1847</v>
      </c>
      <c r="E1715">
        <v>-0.25</v>
      </c>
      <c r="F1715" s="1">
        <v>-0.27696511395601486</v>
      </c>
      <c r="G1715" s="1">
        <v>3.9447999999999999</v>
      </c>
      <c r="H1715">
        <v>-0.25</v>
      </c>
      <c r="I1715" s="1">
        <v>-0.35927700765570908</v>
      </c>
      <c r="J1715" s="1">
        <v>1.8093999999999999</v>
      </c>
      <c r="K1715">
        <v>-0.75</v>
      </c>
      <c r="L1715">
        <v>-0.98348181362617071</v>
      </c>
      <c r="M1715">
        <v>0.01</v>
      </c>
      <c r="N1715">
        <v>21782</v>
      </c>
      <c r="O1715">
        <v>14.843</v>
      </c>
      <c r="P1715">
        <v>22.173999999999999</v>
      </c>
      <c r="Q1715">
        <v>2.1389999999999998</v>
      </c>
      <c r="R1715">
        <v>4.008</v>
      </c>
      <c r="S1715">
        <v>5</v>
      </c>
      <c r="T1715">
        <v>0.01</v>
      </c>
      <c r="U1715">
        <v>16.474</v>
      </c>
      <c r="V1715">
        <v>305.77</v>
      </c>
      <c r="W1715">
        <v>77.128</v>
      </c>
      <c r="X1715">
        <v>4.1319999999999997</v>
      </c>
      <c r="Y1715">
        <v>785.26</v>
      </c>
      <c r="Z1715">
        <v>9.3725000000000005</v>
      </c>
      <c r="AA1715">
        <v>1.3857999999999999</v>
      </c>
      <c r="AB1715">
        <v>0.01</v>
      </c>
      <c r="AC1715">
        <v>81.768000000000001</v>
      </c>
      <c r="AD1715">
        <v>2.64</v>
      </c>
      <c r="AE1715">
        <v>7.3460000000000001</v>
      </c>
      <c r="AF1715">
        <v>30.759</v>
      </c>
      <c r="AG1715">
        <v>0.01</v>
      </c>
      <c r="AH1715">
        <v>5.968</v>
      </c>
      <c r="AI1715">
        <v>1.3140000000000001</v>
      </c>
      <c r="AJ1715">
        <v>6.7949999999999999</v>
      </c>
      <c r="AK1715">
        <v>12.9</v>
      </c>
      <c r="AL1715">
        <v>15.826000000000001</v>
      </c>
      <c r="AM1715">
        <v>3.1269999999999998</v>
      </c>
      <c r="AN1715">
        <v>2.5676800000000002</v>
      </c>
      <c r="AO1715">
        <v>0.64651999999999998</v>
      </c>
      <c r="AP1715">
        <v>4</v>
      </c>
      <c r="AQ1715">
        <v>2</v>
      </c>
      <c r="AR1715" s="4">
        <v>1714</v>
      </c>
      <c r="AS1715" s="4">
        <f>ROWS($D$2:D1715)</f>
        <v>1714</v>
      </c>
      <c r="AT1715" s="4" t="str">
        <f>IF(D1715=PUBLIC!$C$15,AS1715,"")</f>
        <v/>
      </c>
      <c r="AU1715" s="4" t="str">
        <f t="shared" si="26"/>
        <v/>
      </c>
      <c r="AV1715"/>
      <c r="AW1715"/>
      <c r="AX1715"/>
    </row>
    <row r="1716" spans="1:50" x14ac:dyDescent="0.25">
      <c r="A1716">
        <v>48</v>
      </c>
      <c r="B1716">
        <v>48237</v>
      </c>
      <c r="C1716" s="99" t="s">
        <v>2181</v>
      </c>
      <c r="D1716" s="1" t="s">
        <v>1848</v>
      </c>
      <c r="E1716">
        <v>-0.25</v>
      </c>
      <c r="F1716" s="1">
        <v>-0.30242955604843441</v>
      </c>
      <c r="G1716" s="1">
        <v>3.8289</v>
      </c>
      <c r="H1716">
        <v>-0.75</v>
      </c>
      <c r="I1716" s="1">
        <v>-0.81688310561735389</v>
      </c>
      <c r="J1716" s="1">
        <v>0.01</v>
      </c>
      <c r="K1716">
        <v>-0.5</v>
      </c>
      <c r="L1716">
        <v>-0.52705693230860351</v>
      </c>
      <c r="M1716">
        <v>3.7578999999999998</v>
      </c>
      <c r="N1716">
        <v>8866</v>
      </c>
      <c r="O1716">
        <v>15.678000000000001</v>
      </c>
      <c r="P1716">
        <v>15.881</v>
      </c>
      <c r="Q1716">
        <v>4.3760000000000003</v>
      </c>
      <c r="R1716">
        <v>1.331</v>
      </c>
      <c r="S1716">
        <v>4</v>
      </c>
      <c r="T1716">
        <v>0.01</v>
      </c>
      <c r="U1716">
        <v>17.155000000000001</v>
      </c>
      <c r="V1716">
        <v>208.49</v>
      </c>
      <c r="W1716">
        <v>43.988</v>
      </c>
      <c r="X1716">
        <v>2.2559999999999998</v>
      </c>
      <c r="Y1716">
        <v>845.09</v>
      </c>
      <c r="Z1716">
        <v>7.1668000000000003</v>
      </c>
      <c r="AA1716">
        <v>0.01</v>
      </c>
      <c r="AB1716">
        <v>3.2553000000000001</v>
      </c>
      <c r="AC1716">
        <v>2.9660000000000002</v>
      </c>
      <c r="AD1716">
        <v>2.1429999999999998</v>
      </c>
      <c r="AE1716">
        <v>15.791</v>
      </c>
      <c r="AF1716">
        <v>5.64</v>
      </c>
      <c r="AG1716">
        <v>0.01</v>
      </c>
      <c r="AH1716">
        <v>7.8949999999999996</v>
      </c>
      <c r="AI1716">
        <v>3.714</v>
      </c>
      <c r="AJ1716">
        <v>23.606999999999999</v>
      </c>
      <c r="AK1716">
        <v>9.8520000000000003</v>
      </c>
      <c r="AL1716">
        <v>5.9489999999999998</v>
      </c>
      <c r="AM1716">
        <v>6.2320000000000002</v>
      </c>
      <c r="AN1716">
        <v>3.8784428571428999</v>
      </c>
      <c r="AO1716">
        <v>3.2276571428571001</v>
      </c>
      <c r="AP1716">
        <v>4</v>
      </c>
      <c r="AQ1716">
        <v>2</v>
      </c>
      <c r="AR1716" s="4">
        <v>1715</v>
      </c>
      <c r="AS1716" s="4">
        <f>ROWS($D$2:D1716)</f>
        <v>1715</v>
      </c>
      <c r="AT1716" s="4" t="str">
        <f>IF(D1716=PUBLIC!$C$15,AS1716,"")</f>
        <v/>
      </c>
      <c r="AU1716" s="4" t="str">
        <f t="shared" si="26"/>
        <v/>
      </c>
      <c r="AV1716"/>
      <c r="AW1716"/>
      <c r="AX1716"/>
    </row>
    <row r="1717" spans="1:50" x14ac:dyDescent="0.25">
      <c r="A1717">
        <v>48</v>
      </c>
      <c r="B1717">
        <v>48239</v>
      </c>
      <c r="C1717" s="99" t="s">
        <v>2181</v>
      </c>
      <c r="D1717" s="1" t="s">
        <v>1849</v>
      </c>
      <c r="E1717">
        <v>-0.5</v>
      </c>
      <c r="F1717" s="1">
        <v>-0.60697022200445494</v>
      </c>
      <c r="G1717" s="1">
        <v>2.4428000000000001</v>
      </c>
      <c r="H1717">
        <v>-0.75</v>
      </c>
      <c r="I1717" s="1">
        <v>-0.81688310561735389</v>
      </c>
      <c r="J1717" s="1">
        <v>0.01</v>
      </c>
      <c r="K1717">
        <v>-0.5</v>
      </c>
      <c r="L1717">
        <v>-0.61173705345461782</v>
      </c>
      <c r="M1717">
        <v>3.0607000000000002</v>
      </c>
      <c r="N1717">
        <v>14678</v>
      </c>
      <c r="O1717">
        <v>16.425999999999998</v>
      </c>
      <c r="P1717">
        <v>31.611999999999998</v>
      </c>
      <c r="Q1717">
        <v>7.0170000000000003</v>
      </c>
      <c r="R1717">
        <v>1.397</v>
      </c>
      <c r="S1717">
        <v>6</v>
      </c>
      <c r="T1717">
        <v>0.01</v>
      </c>
      <c r="U1717">
        <v>12.965999999999999</v>
      </c>
      <c r="V1717">
        <v>473.46</v>
      </c>
      <c r="W1717">
        <v>43.603000000000002</v>
      </c>
      <c r="X1717">
        <v>1.363</v>
      </c>
      <c r="Y1717">
        <v>665.37</v>
      </c>
      <c r="Z1717">
        <v>5.5781000000000001</v>
      </c>
      <c r="AA1717">
        <v>0.01</v>
      </c>
      <c r="AB1717">
        <v>0.01</v>
      </c>
      <c r="AC1717">
        <v>32.598999999999997</v>
      </c>
      <c r="AD1717">
        <v>2.7930000000000001</v>
      </c>
      <c r="AE1717">
        <v>0.01</v>
      </c>
      <c r="AF1717">
        <v>10.901</v>
      </c>
      <c r="AG1717">
        <v>0.01</v>
      </c>
      <c r="AH1717">
        <v>5.45</v>
      </c>
      <c r="AI1717">
        <v>4.077</v>
      </c>
      <c r="AJ1717">
        <v>7.4489999999999998</v>
      </c>
      <c r="AK1717">
        <v>9.9629999999999992</v>
      </c>
      <c r="AL1717">
        <v>19.190999999999999</v>
      </c>
      <c r="AM1717">
        <v>5.4870000000000001</v>
      </c>
      <c r="AN1717">
        <v>1.0514666666667001</v>
      </c>
      <c r="AO1717">
        <v>2.0499166666667001</v>
      </c>
      <c r="AP1717">
        <v>4</v>
      </c>
      <c r="AQ1717">
        <v>2</v>
      </c>
      <c r="AR1717" s="4">
        <v>1716</v>
      </c>
      <c r="AS1717" s="4">
        <f>ROWS($D$2:D1717)</f>
        <v>1716</v>
      </c>
      <c r="AT1717" s="4" t="str">
        <f>IF(D1717=PUBLIC!$C$15,AS1717,"")</f>
        <v/>
      </c>
      <c r="AU1717" s="4" t="str">
        <f t="shared" si="26"/>
        <v/>
      </c>
      <c r="AV1717"/>
      <c r="AW1717"/>
      <c r="AX1717"/>
    </row>
    <row r="1718" spans="1:50" x14ac:dyDescent="0.25">
      <c r="A1718">
        <v>48</v>
      </c>
      <c r="B1718">
        <v>48241</v>
      </c>
      <c r="C1718" s="99" t="s">
        <v>2181</v>
      </c>
      <c r="D1718" s="1" t="s">
        <v>1850</v>
      </c>
      <c r="E1718">
        <v>-0.75</v>
      </c>
      <c r="F1718" s="1">
        <v>-0.884838038348571</v>
      </c>
      <c r="G1718" s="1">
        <v>1.1780999999999999</v>
      </c>
      <c r="H1718">
        <v>-0.75</v>
      </c>
      <c r="I1718" s="1">
        <v>-0.81688310561735389</v>
      </c>
      <c r="J1718" s="1">
        <v>0.01</v>
      </c>
      <c r="K1718">
        <v>-0.75</v>
      </c>
      <c r="L1718">
        <v>-0.98348181362617071</v>
      </c>
      <c r="M1718">
        <v>0.01</v>
      </c>
      <c r="N1718">
        <v>35640</v>
      </c>
      <c r="O1718">
        <v>17.887</v>
      </c>
      <c r="P1718">
        <v>6.5149999999999997</v>
      </c>
      <c r="Q1718">
        <v>16.559999999999999</v>
      </c>
      <c r="R1718">
        <v>2.3650000000000002</v>
      </c>
      <c r="S1718">
        <v>6</v>
      </c>
      <c r="T1718">
        <v>0.01</v>
      </c>
      <c r="U1718">
        <v>16.338999999999999</v>
      </c>
      <c r="V1718">
        <v>884.42</v>
      </c>
      <c r="W1718">
        <v>69.584999999999994</v>
      </c>
      <c r="X1718">
        <v>2.2450000000000001</v>
      </c>
      <c r="Y1718">
        <v>986.56</v>
      </c>
      <c r="Z1718">
        <v>12.733599999999999</v>
      </c>
      <c r="AA1718">
        <v>6.0618999999999996</v>
      </c>
      <c r="AB1718">
        <v>0.01</v>
      </c>
      <c r="AC1718">
        <v>70.5</v>
      </c>
      <c r="AD1718">
        <v>3.718</v>
      </c>
      <c r="AE1718">
        <v>18.798999999999999</v>
      </c>
      <c r="AF1718">
        <v>46.295999999999999</v>
      </c>
      <c r="AG1718">
        <v>1.96</v>
      </c>
      <c r="AH1718">
        <v>2.2450000000000001</v>
      </c>
      <c r="AI1718">
        <v>2.629</v>
      </c>
      <c r="AJ1718">
        <v>3.113</v>
      </c>
      <c r="AK1718">
        <v>12.506</v>
      </c>
      <c r="AL1718">
        <v>10.803000000000001</v>
      </c>
      <c r="AM1718">
        <v>3.1280000000000001</v>
      </c>
      <c r="AN1718">
        <v>2.2153857142856999</v>
      </c>
      <c r="AO1718">
        <v>3.9639571428571001</v>
      </c>
      <c r="AP1718">
        <v>4</v>
      </c>
      <c r="AQ1718">
        <v>2</v>
      </c>
      <c r="AR1718" s="4">
        <v>1717</v>
      </c>
      <c r="AS1718" s="4">
        <f>ROWS($D$2:D1718)</f>
        <v>1717</v>
      </c>
      <c r="AT1718" s="4" t="str">
        <f>IF(D1718=PUBLIC!$C$15,AS1718,"")</f>
        <v/>
      </c>
      <c r="AU1718" s="4" t="str">
        <f t="shared" si="26"/>
        <v/>
      </c>
      <c r="AV1718"/>
      <c r="AW1718"/>
      <c r="AX1718"/>
    </row>
    <row r="1719" spans="1:50" x14ac:dyDescent="0.25">
      <c r="A1719">
        <v>48</v>
      </c>
      <c r="B1719">
        <v>48243</v>
      </c>
      <c r="C1719" s="99" t="s">
        <v>2181</v>
      </c>
      <c r="D1719" s="1" t="s">
        <v>1851</v>
      </c>
      <c r="E1719">
        <v>-1</v>
      </c>
      <c r="F1719" s="1">
        <v>-1.1436789290222509</v>
      </c>
      <c r="G1719" s="1">
        <v>0.01</v>
      </c>
      <c r="H1719">
        <v>-0.75</v>
      </c>
      <c r="I1719" s="1">
        <v>-0.81688310561735389</v>
      </c>
      <c r="J1719" s="1">
        <v>0.01</v>
      </c>
      <c r="K1719">
        <v>-0.75</v>
      </c>
      <c r="L1719">
        <v>-0.98348181362617071</v>
      </c>
      <c r="M1719">
        <v>0.01</v>
      </c>
      <c r="N1719">
        <v>2221</v>
      </c>
      <c r="O1719">
        <v>31.516999999999999</v>
      </c>
      <c r="P1719">
        <v>35.884999999999998</v>
      </c>
      <c r="Q1719">
        <v>0.54</v>
      </c>
      <c r="R1719">
        <v>1.486</v>
      </c>
      <c r="S1719">
        <v>12</v>
      </c>
      <c r="T1719">
        <v>0.31530000000000002</v>
      </c>
      <c r="U1719">
        <v>7.9809999999999999</v>
      </c>
      <c r="V1719">
        <v>115.5</v>
      </c>
      <c r="W1719">
        <v>36.020000000000003</v>
      </c>
      <c r="X1719">
        <v>13.507</v>
      </c>
      <c r="Y1719">
        <v>1129.1300000000001</v>
      </c>
      <c r="Z1719">
        <v>0.01</v>
      </c>
      <c r="AA1719">
        <v>0.01</v>
      </c>
      <c r="AB1719">
        <v>0.01</v>
      </c>
      <c r="AC1719">
        <v>22.553999999999998</v>
      </c>
      <c r="AD1719">
        <v>2.0259999999999998</v>
      </c>
      <c r="AE1719">
        <v>0.01</v>
      </c>
      <c r="AF1719">
        <v>31.516999999999999</v>
      </c>
      <c r="AG1719">
        <v>0.01</v>
      </c>
      <c r="AH1719">
        <v>0.01</v>
      </c>
      <c r="AI1719">
        <v>18.036000000000001</v>
      </c>
      <c r="AJ1719">
        <v>1.601</v>
      </c>
      <c r="AK1719">
        <v>5.9770000000000003</v>
      </c>
      <c r="AL1719">
        <v>1.494</v>
      </c>
      <c r="AM1719">
        <v>0.32</v>
      </c>
      <c r="AN1719">
        <v>0.71623333333329997</v>
      </c>
      <c r="AO1719">
        <v>2.3039000000000001</v>
      </c>
      <c r="AP1719">
        <v>4</v>
      </c>
      <c r="AQ1719">
        <v>2</v>
      </c>
      <c r="AR1719" s="4">
        <v>1718</v>
      </c>
      <c r="AS1719" s="4">
        <f>ROWS($D$2:D1719)</f>
        <v>1718</v>
      </c>
      <c r="AT1719" s="4" t="str">
        <f>IF(D1719=PUBLIC!$C$15,AS1719,"")</f>
        <v/>
      </c>
      <c r="AU1719" s="4" t="str">
        <f t="shared" si="26"/>
        <v/>
      </c>
      <c r="AV1719"/>
      <c r="AW1719"/>
      <c r="AX1719"/>
    </row>
    <row r="1720" spans="1:50" x14ac:dyDescent="0.25">
      <c r="A1720">
        <v>48</v>
      </c>
      <c r="B1720">
        <v>48247</v>
      </c>
      <c r="C1720" s="99" t="s">
        <v>2181</v>
      </c>
      <c r="D1720" s="1" t="s">
        <v>1852</v>
      </c>
      <c r="E1720">
        <v>-1</v>
      </c>
      <c r="F1720" s="1">
        <v>-1.1436789290222509</v>
      </c>
      <c r="G1720" s="1">
        <v>0.01</v>
      </c>
      <c r="H1720">
        <v>-0.75</v>
      </c>
      <c r="I1720" s="1">
        <v>-0.81688310561735389</v>
      </c>
      <c r="J1720" s="1">
        <v>0.01</v>
      </c>
      <c r="K1720">
        <v>-0.75</v>
      </c>
      <c r="L1720">
        <v>-0.98348181362617071</v>
      </c>
      <c r="M1720">
        <v>0.01</v>
      </c>
      <c r="N1720">
        <v>5218</v>
      </c>
      <c r="O1720">
        <v>19.010999999999999</v>
      </c>
      <c r="P1720">
        <v>90.091999999999999</v>
      </c>
      <c r="Q1720">
        <v>0.01</v>
      </c>
      <c r="R1720">
        <v>0.21099999999999999</v>
      </c>
      <c r="S1720">
        <v>6</v>
      </c>
      <c r="T1720">
        <v>0.01</v>
      </c>
      <c r="U1720">
        <v>20.946999999999999</v>
      </c>
      <c r="V1720">
        <v>324.64</v>
      </c>
      <c r="W1720">
        <v>5.7489999999999997</v>
      </c>
      <c r="X1720">
        <v>0.01</v>
      </c>
      <c r="Y1720">
        <v>227.69</v>
      </c>
      <c r="Z1720">
        <v>7.2770999999999999</v>
      </c>
      <c r="AA1720">
        <v>0.01</v>
      </c>
      <c r="AB1720">
        <v>0.01</v>
      </c>
      <c r="AC1720">
        <v>13.17</v>
      </c>
      <c r="AD1720">
        <v>2.3959999999999999</v>
      </c>
      <c r="AE1720">
        <v>13.414999999999999</v>
      </c>
      <c r="AF1720">
        <v>0.01</v>
      </c>
      <c r="AG1720">
        <v>0.01</v>
      </c>
      <c r="AH1720">
        <v>5.7489999999999997</v>
      </c>
      <c r="AI1720">
        <v>3.6179999999999999</v>
      </c>
      <c r="AJ1720">
        <v>16.602</v>
      </c>
      <c r="AK1720">
        <v>13.63</v>
      </c>
      <c r="AL1720">
        <v>4.91</v>
      </c>
      <c r="AM1720">
        <v>1.873</v>
      </c>
      <c r="AN1720">
        <v>1.569</v>
      </c>
      <c r="AO1720">
        <v>3.6295199999999999</v>
      </c>
      <c r="AP1720">
        <v>4</v>
      </c>
      <c r="AQ1720">
        <v>2</v>
      </c>
      <c r="AR1720" s="4">
        <v>1719</v>
      </c>
      <c r="AS1720" s="4">
        <f>ROWS($D$2:D1720)</f>
        <v>1719</v>
      </c>
      <c r="AT1720" s="4" t="str">
        <f>IF(D1720=PUBLIC!$C$15,AS1720,"")</f>
        <v/>
      </c>
      <c r="AU1720" s="4" t="str">
        <f t="shared" si="26"/>
        <v/>
      </c>
      <c r="AV1720"/>
      <c r="AW1720"/>
      <c r="AX1720"/>
    </row>
    <row r="1721" spans="1:50" x14ac:dyDescent="0.25">
      <c r="A1721">
        <v>48</v>
      </c>
      <c r="B1721">
        <v>48249</v>
      </c>
      <c r="C1721" s="99" t="s">
        <v>2181</v>
      </c>
      <c r="D1721" s="1" t="s">
        <v>1853</v>
      </c>
      <c r="E1721">
        <v>-0.5</v>
      </c>
      <c r="F1721" s="1">
        <v>-0.56863074706806815</v>
      </c>
      <c r="G1721" s="1">
        <v>2.6173000000000002</v>
      </c>
      <c r="H1721">
        <v>-0.5</v>
      </c>
      <c r="I1721" s="1">
        <v>-0.5318340103302035</v>
      </c>
      <c r="J1721" s="1">
        <v>1.1271</v>
      </c>
      <c r="K1721">
        <v>-0.75</v>
      </c>
      <c r="L1721">
        <v>-0.98348181362617071</v>
      </c>
      <c r="M1721">
        <v>0.01</v>
      </c>
      <c r="N1721">
        <v>41486</v>
      </c>
      <c r="O1721">
        <v>14.084</v>
      </c>
      <c r="P1721">
        <v>79.927999999999997</v>
      </c>
      <c r="Q1721">
        <v>0.61</v>
      </c>
      <c r="R1721">
        <v>0.81499999999999995</v>
      </c>
      <c r="S1721">
        <v>5</v>
      </c>
      <c r="T1721">
        <v>0.01</v>
      </c>
      <c r="U1721">
        <v>20.683</v>
      </c>
      <c r="V1721">
        <v>669.59</v>
      </c>
      <c r="W1721">
        <v>37.844000000000001</v>
      </c>
      <c r="X1721">
        <v>4.8209999999999997</v>
      </c>
      <c r="Y1721">
        <v>479.5</v>
      </c>
      <c r="Z1721">
        <v>2.7694000000000001</v>
      </c>
      <c r="AA1721">
        <v>3.9498000000000002</v>
      </c>
      <c r="AB1721">
        <v>3.7050999999999998</v>
      </c>
      <c r="AC1721">
        <v>85.332999999999998</v>
      </c>
      <c r="AD1721">
        <v>3.1339999999999999</v>
      </c>
      <c r="AE1721">
        <v>15.667999999999999</v>
      </c>
      <c r="AF1721">
        <v>53.512</v>
      </c>
      <c r="AG1721">
        <v>0.48</v>
      </c>
      <c r="AH1721">
        <v>104.855</v>
      </c>
      <c r="AI1721">
        <v>2.4220000000000002</v>
      </c>
      <c r="AJ1721">
        <v>18.709</v>
      </c>
      <c r="AK1721">
        <v>5.7270000000000003</v>
      </c>
      <c r="AL1721">
        <v>4.016</v>
      </c>
      <c r="AM1721">
        <v>4.532</v>
      </c>
      <c r="AN1721">
        <v>1.9967833333333</v>
      </c>
      <c r="AO1721">
        <v>2.8754666666666999</v>
      </c>
      <c r="AP1721">
        <v>4</v>
      </c>
      <c r="AQ1721">
        <v>2</v>
      </c>
      <c r="AR1721" s="4">
        <v>1720</v>
      </c>
      <c r="AS1721" s="4">
        <f>ROWS($D$2:D1721)</f>
        <v>1720</v>
      </c>
      <c r="AT1721" s="4" t="str">
        <f>IF(D1721=PUBLIC!$C$15,AS1721,"")</f>
        <v/>
      </c>
      <c r="AU1721" s="4" t="str">
        <f t="shared" si="26"/>
        <v/>
      </c>
      <c r="AV1721"/>
      <c r="AW1721"/>
      <c r="AX1721"/>
    </row>
    <row r="1722" spans="1:50" x14ac:dyDescent="0.25">
      <c r="A1722">
        <v>48</v>
      </c>
      <c r="B1722">
        <v>48255</v>
      </c>
      <c r="C1722" s="99" t="s">
        <v>2181</v>
      </c>
      <c r="D1722" s="1" t="s">
        <v>1854</v>
      </c>
      <c r="E1722">
        <v>-1</v>
      </c>
      <c r="F1722" s="1">
        <v>-1.1436789290222509</v>
      </c>
      <c r="G1722" s="1">
        <v>0.01</v>
      </c>
      <c r="H1722">
        <v>-0.75</v>
      </c>
      <c r="I1722" s="1">
        <v>-0.81688310561735389</v>
      </c>
      <c r="J1722" s="1">
        <v>0.01</v>
      </c>
      <c r="K1722">
        <v>-0.75</v>
      </c>
      <c r="L1722">
        <v>-0.98348181362617071</v>
      </c>
      <c r="M1722">
        <v>0.01</v>
      </c>
      <c r="N1722">
        <v>14984</v>
      </c>
      <c r="O1722">
        <v>14.455</v>
      </c>
      <c r="P1722">
        <v>52.176000000000002</v>
      </c>
      <c r="Q1722">
        <v>9.0229999999999997</v>
      </c>
      <c r="R1722">
        <v>0.307</v>
      </c>
      <c r="S1722">
        <v>4</v>
      </c>
      <c r="T1722">
        <v>0.01</v>
      </c>
      <c r="U1722">
        <v>24.044</v>
      </c>
      <c r="V1722">
        <v>447.86</v>
      </c>
      <c r="W1722">
        <v>36.037999999999997</v>
      </c>
      <c r="X1722">
        <v>3.3370000000000002</v>
      </c>
      <c r="Y1722">
        <v>1261.3900000000001</v>
      </c>
      <c r="Z1722">
        <v>0.01</v>
      </c>
      <c r="AA1722">
        <v>2.6436999999999999</v>
      </c>
      <c r="AB1722">
        <v>4.4668999999999999</v>
      </c>
      <c r="AC1722">
        <v>66.932000000000002</v>
      </c>
      <c r="AD1722">
        <v>2.8029999999999999</v>
      </c>
      <c r="AE1722">
        <v>4.0039999999999996</v>
      </c>
      <c r="AF1722">
        <v>12.013</v>
      </c>
      <c r="AG1722">
        <v>1.33</v>
      </c>
      <c r="AH1722">
        <v>4.6719999999999997</v>
      </c>
      <c r="AI1722">
        <v>2.7509999999999999</v>
      </c>
      <c r="AJ1722">
        <v>11.695</v>
      </c>
      <c r="AK1722">
        <v>9.5060000000000002</v>
      </c>
      <c r="AL1722">
        <v>5.9130000000000003</v>
      </c>
      <c r="AM1722">
        <v>4.7530000000000001</v>
      </c>
      <c r="AN1722">
        <v>0.57402857142859998</v>
      </c>
      <c r="AO1722">
        <v>1.8616142857143001</v>
      </c>
      <c r="AP1722">
        <v>4</v>
      </c>
      <c r="AQ1722">
        <v>2</v>
      </c>
      <c r="AR1722" s="4">
        <v>1721</v>
      </c>
      <c r="AS1722" s="4">
        <f>ROWS($D$2:D1722)</f>
        <v>1721</v>
      </c>
      <c r="AT1722" s="4" t="str">
        <f>IF(D1722=PUBLIC!$C$15,AS1722,"")</f>
        <v/>
      </c>
      <c r="AU1722" s="4" t="str">
        <f t="shared" si="26"/>
        <v/>
      </c>
      <c r="AV1722"/>
      <c r="AW1722"/>
      <c r="AX1722"/>
    </row>
    <row r="1723" spans="1:50" x14ac:dyDescent="0.25">
      <c r="A1723">
        <v>48</v>
      </c>
      <c r="B1723">
        <v>48261</v>
      </c>
      <c r="C1723" s="99" t="s">
        <v>2181</v>
      </c>
      <c r="D1723" s="1" t="s">
        <v>1855</v>
      </c>
      <c r="E1723">
        <v>-1</v>
      </c>
      <c r="F1723" s="1">
        <v>-1.1436789290222509</v>
      </c>
      <c r="G1723" s="1">
        <v>0.01</v>
      </c>
      <c r="H1723">
        <v>-0.75</v>
      </c>
      <c r="I1723" s="1">
        <v>-0.81688310561735389</v>
      </c>
      <c r="J1723" s="1">
        <v>0.01</v>
      </c>
      <c r="K1723">
        <v>-0.75</v>
      </c>
      <c r="L1723">
        <v>-0.98348181362617071</v>
      </c>
      <c r="M1723">
        <v>0.01</v>
      </c>
      <c r="N1723">
        <v>558</v>
      </c>
      <c r="O1723">
        <v>15.771000000000001</v>
      </c>
      <c r="P1723">
        <v>71.147000000000006</v>
      </c>
      <c r="Q1723">
        <v>0.01</v>
      </c>
      <c r="R1723">
        <v>0.17899999999999999</v>
      </c>
      <c r="S1723">
        <v>8</v>
      </c>
      <c r="T1723">
        <v>0.01</v>
      </c>
      <c r="U1723">
        <v>22.76</v>
      </c>
      <c r="V1723">
        <v>489.07</v>
      </c>
      <c r="W1723">
        <v>0.01</v>
      </c>
      <c r="X1723">
        <v>232.97499999999999</v>
      </c>
      <c r="Y1723">
        <v>0.01</v>
      </c>
      <c r="Z1723">
        <v>0.01</v>
      </c>
      <c r="AA1723">
        <v>0.01</v>
      </c>
      <c r="AB1723">
        <v>0.01</v>
      </c>
      <c r="AC1723">
        <v>79.906999999999996</v>
      </c>
      <c r="AD1723">
        <v>0.89600000000000002</v>
      </c>
      <c r="AE1723">
        <v>0.01</v>
      </c>
      <c r="AF1723">
        <v>0.01</v>
      </c>
      <c r="AG1723">
        <v>0.01</v>
      </c>
      <c r="AH1723">
        <v>0.01</v>
      </c>
      <c r="AI1723">
        <v>35.518999999999998</v>
      </c>
      <c r="AJ1723">
        <v>0.01</v>
      </c>
      <c r="AK1723">
        <v>0.01</v>
      </c>
      <c r="AL1723">
        <v>3.2789999999999999</v>
      </c>
      <c r="AM1723">
        <v>6.5570000000000004</v>
      </c>
      <c r="AN1723">
        <v>0.77944999999999998</v>
      </c>
      <c r="AO1723">
        <v>2.1516000000000002</v>
      </c>
      <c r="AP1723">
        <v>4</v>
      </c>
      <c r="AQ1723">
        <v>2</v>
      </c>
      <c r="AR1723" s="4">
        <v>1722</v>
      </c>
      <c r="AS1723" s="4">
        <f>ROWS($D$2:D1723)</f>
        <v>1722</v>
      </c>
      <c r="AT1723" s="4" t="str">
        <f>IF(D1723=PUBLIC!$C$15,AS1723,"")</f>
        <v/>
      </c>
      <c r="AU1723" s="4" t="str">
        <f t="shared" si="26"/>
        <v/>
      </c>
      <c r="AV1723"/>
      <c r="AW1723"/>
      <c r="AX1723"/>
    </row>
    <row r="1724" spans="1:50" x14ac:dyDescent="0.25">
      <c r="A1724">
        <v>48</v>
      </c>
      <c r="B1724">
        <v>48263</v>
      </c>
      <c r="C1724" s="99" t="s">
        <v>2181</v>
      </c>
      <c r="D1724" s="1" t="s">
        <v>1856</v>
      </c>
      <c r="E1724">
        <v>-1</v>
      </c>
      <c r="F1724" s="1">
        <v>-1.1436789290222509</v>
      </c>
      <c r="G1724" s="1">
        <v>0.01</v>
      </c>
      <c r="H1724">
        <v>-0.75</v>
      </c>
      <c r="I1724" s="1">
        <v>-0.81688310561735389</v>
      </c>
      <c r="J1724" s="1">
        <v>0.01</v>
      </c>
      <c r="K1724">
        <v>-0.75</v>
      </c>
      <c r="L1724">
        <v>-0.98348181362617071</v>
      </c>
      <c r="M1724">
        <v>0.01</v>
      </c>
      <c r="N1724">
        <v>667</v>
      </c>
      <c r="O1724">
        <v>28.486000000000001</v>
      </c>
      <c r="P1724">
        <v>17.390999999999998</v>
      </c>
      <c r="Q1724">
        <v>0.45</v>
      </c>
      <c r="R1724">
        <v>0.45</v>
      </c>
      <c r="S1724">
        <v>10</v>
      </c>
      <c r="T1724">
        <v>0.01</v>
      </c>
      <c r="U1724">
        <v>11.669</v>
      </c>
      <c r="V1724">
        <v>388.41</v>
      </c>
      <c r="W1724">
        <v>44.978000000000002</v>
      </c>
      <c r="X1724">
        <v>0.01</v>
      </c>
      <c r="Y1724">
        <v>0.01</v>
      </c>
      <c r="Z1724">
        <v>0.01</v>
      </c>
      <c r="AA1724">
        <v>0.01</v>
      </c>
      <c r="AB1724">
        <v>0.01</v>
      </c>
      <c r="AC1724">
        <v>22.553999999999998</v>
      </c>
      <c r="AD1724">
        <v>2.9990000000000001</v>
      </c>
      <c r="AE1724">
        <v>0.01</v>
      </c>
      <c r="AF1724">
        <v>0.01</v>
      </c>
      <c r="AG1724">
        <v>0.01</v>
      </c>
      <c r="AH1724">
        <v>0.01</v>
      </c>
      <c r="AI1724">
        <v>15.047000000000001</v>
      </c>
      <c r="AJ1724">
        <v>4.3890000000000002</v>
      </c>
      <c r="AK1724">
        <v>9.718</v>
      </c>
      <c r="AL1724">
        <v>0.627</v>
      </c>
      <c r="AM1724">
        <v>2.8210000000000002</v>
      </c>
      <c r="AN1724">
        <v>0.30809999999999998</v>
      </c>
      <c r="AO1724">
        <v>0.55869999999999997</v>
      </c>
      <c r="AP1724">
        <v>4</v>
      </c>
      <c r="AQ1724">
        <v>2</v>
      </c>
      <c r="AR1724" s="4">
        <v>1723</v>
      </c>
      <c r="AS1724" s="4">
        <f>ROWS($D$2:D1724)</f>
        <v>1723</v>
      </c>
      <c r="AT1724" s="4" t="str">
        <f>IF(D1724=PUBLIC!$C$15,AS1724,"")</f>
        <v/>
      </c>
      <c r="AU1724" s="4" t="str">
        <f t="shared" si="26"/>
        <v/>
      </c>
      <c r="AV1724"/>
      <c r="AW1724"/>
      <c r="AX1724"/>
    </row>
    <row r="1725" spans="1:50" x14ac:dyDescent="0.25">
      <c r="A1725">
        <v>48</v>
      </c>
      <c r="B1725">
        <v>48265</v>
      </c>
      <c r="C1725" s="99" t="s">
        <v>2181</v>
      </c>
      <c r="D1725" s="1" t="s">
        <v>1857</v>
      </c>
      <c r="E1725">
        <v>-0.5</v>
      </c>
      <c r="F1725" s="1">
        <v>-0.54551720687719207</v>
      </c>
      <c r="G1725" s="1">
        <v>2.7225000000000001</v>
      </c>
      <c r="H1725">
        <v>0.5</v>
      </c>
      <c r="I1725" s="1">
        <v>0.44855177432123666</v>
      </c>
      <c r="J1725" s="1">
        <v>5.0035999999999996</v>
      </c>
      <c r="K1725">
        <v>-0.5</v>
      </c>
      <c r="L1725">
        <v>-0.69070867532658964</v>
      </c>
      <c r="M1725">
        <v>2.4104999999999999</v>
      </c>
      <c r="N1725">
        <v>50505</v>
      </c>
      <c r="O1725">
        <v>26.599</v>
      </c>
      <c r="P1725">
        <v>25.672999999999998</v>
      </c>
      <c r="Q1725">
        <v>1.4690000000000001</v>
      </c>
      <c r="R1725">
        <v>2.5459999999999998</v>
      </c>
      <c r="S1725">
        <v>3</v>
      </c>
      <c r="T1725">
        <v>2.0268999999999999</v>
      </c>
      <c r="U1725">
        <v>16.702000000000002</v>
      </c>
      <c r="V1725">
        <v>493.17</v>
      </c>
      <c r="W1725">
        <v>119.196</v>
      </c>
      <c r="X1725">
        <v>17.423999999999999</v>
      </c>
      <c r="Y1725">
        <v>1497.22</v>
      </c>
      <c r="Z1725">
        <v>6.1974999999999998</v>
      </c>
      <c r="AA1725">
        <v>1.0155000000000001</v>
      </c>
      <c r="AB1725">
        <v>1.4295</v>
      </c>
      <c r="AC1725">
        <v>88.266999999999996</v>
      </c>
      <c r="AD1725">
        <v>3.0489999999999999</v>
      </c>
      <c r="AE1725">
        <v>19.602</v>
      </c>
      <c r="AF1725">
        <v>71.081999999999994</v>
      </c>
      <c r="AG1725">
        <v>144.34</v>
      </c>
      <c r="AH1725">
        <v>32.076000000000001</v>
      </c>
      <c r="AI1725">
        <v>2.5339999999999998</v>
      </c>
      <c r="AJ1725">
        <v>1.2170000000000001</v>
      </c>
      <c r="AK1725">
        <v>10.502000000000001</v>
      </c>
      <c r="AL1725">
        <v>5.51</v>
      </c>
      <c r="AM1725">
        <v>2.673</v>
      </c>
      <c r="AN1725">
        <v>0.79420000000000002</v>
      </c>
      <c r="AO1725">
        <v>1.1664666666667001</v>
      </c>
      <c r="AP1725">
        <v>4</v>
      </c>
      <c r="AQ1725">
        <v>2</v>
      </c>
      <c r="AR1725" s="4">
        <v>1724</v>
      </c>
      <c r="AS1725" s="4">
        <f>ROWS($D$2:D1725)</f>
        <v>1724</v>
      </c>
      <c r="AT1725" s="4" t="str">
        <f>IF(D1725=PUBLIC!$C$15,AS1725,"")</f>
        <v/>
      </c>
      <c r="AU1725" s="4" t="str">
        <f t="shared" si="26"/>
        <v/>
      </c>
      <c r="AV1725"/>
      <c r="AW1725"/>
      <c r="AX1725"/>
    </row>
    <row r="1726" spans="1:50" x14ac:dyDescent="0.25">
      <c r="A1726">
        <v>48</v>
      </c>
      <c r="B1726">
        <v>48267</v>
      </c>
      <c r="C1726" s="99" t="s">
        <v>2181</v>
      </c>
      <c r="D1726" s="1" t="s">
        <v>1858</v>
      </c>
      <c r="E1726">
        <v>-1</v>
      </c>
      <c r="F1726" s="1">
        <v>-1.1436789290222509</v>
      </c>
      <c r="G1726" s="1">
        <v>0.01</v>
      </c>
      <c r="H1726">
        <v>-0.75</v>
      </c>
      <c r="I1726" s="1">
        <v>-0.81688310561735389</v>
      </c>
      <c r="J1726" s="1">
        <v>0.01</v>
      </c>
      <c r="K1726">
        <v>-0.75</v>
      </c>
      <c r="L1726">
        <v>-0.98348181362617071</v>
      </c>
      <c r="M1726">
        <v>0.01</v>
      </c>
      <c r="N1726">
        <v>4453</v>
      </c>
      <c r="O1726">
        <v>30.585999999999999</v>
      </c>
      <c r="P1726">
        <v>22.614000000000001</v>
      </c>
      <c r="Q1726">
        <v>2.1999999999999999E-2</v>
      </c>
      <c r="R1726">
        <v>1.325</v>
      </c>
      <c r="S1726">
        <v>9</v>
      </c>
      <c r="T1726">
        <v>3.1160000000000001</v>
      </c>
      <c r="U1726">
        <v>18.951000000000001</v>
      </c>
      <c r="V1726">
        <v>259.75</v>
      </c>
      <c r="W1726">
        <v>85.335999999999999</v>
      </c>
      <c r="X1726">
        <v>0.01</v>
      </c>
      <c r="Y1726">
        <v>547.78</v>
      </c>
      <c r="Z1726">
        <v>11.3955</v>
      </c>
      <c r="AA1726">
        <v>0.01</v>
      </c>
      <c r="AB1726">
        <v>11.2883</v>
      </c>
      <c r="AC1726">
        <v>67.296999999999997</v>
      </c>
      <c r="AD1726">
        <v>2.919</v>
      </c>
      <c r="AE1726">
        <v>20.210999999999999</v>
      </c>
      <c r="AF1726">
        <v>0.01</v>
      </c>
      <c r="AG1726">
        <v>0.01</v>
      </c>
      <c r="AH1726">
        <v>4.4909999999999997</v>
      </c>
      <c r="AI1726">
        <v>7.4279999999999999</v>
      </c>
      <c r="AJ1726">
        <v>1.5509999999999999</v>
      </c>
      <c r="AK1726">
        <v>9.3089999999999993</v>
      </c>
      <c r="AL1726">
        <v>6.77</v>
      </c>
      <c r="AM1726">
        <v>4.2309999999999999</v>
      </c>
      <c r="AN1726">
        <v>4.3884999999999996</v>
      </c>
      <c r="AO1726">
        <v>4.3706142857143</v>
      </c>
      <c r="AP1726">
        <v>4</v>
      </c>
      <c r="AQ1726">
        <v>2</v>
      </c>
      <c r="AR1726" s="4">
        <v>1725</v>
      </c>
      <c r="AS1726" s="4">
        <f>ROWS($D$2:D1726)</f>
        <v>1725</v>
      </c>
      <c r="AT1726" s="4" t="str">
        <f>IF(D1726=PUBLIC!$C$15,AS1726,"")</f>
        <v/>
      </c>
      <c r="AU1726" s="4" t="str">
        <f t="shared" si="26"/>
        <v/>
      </c>
      <c r="AV1726"/>
      <c r="AW1726"/>
      <c r="AX1726"/>
    </row>
    <row r="1727" spans="1:50" x14ac:dyDescent="0.25">
      <c r="A1727">
        <v>48</v>
      </c>
      <c r="B1727">
        <v>48269</v>
      </c>
      <c r="C1727" s="99" t="s">
        <v>2181</v>
      </c>
      <c r="D1727" s="1" t="s">
        <v>1859</v>
      </c>
      <c r="E1727">
        <v>-1</v>
      </c>
      <c r="F1727" s="1">
        <v>-1.1436789290222509</v>
      </c>
      <c r="G1727" s="1">
        <v>0.01</v>
      </c>
      <c r="H1727">
        <v>-0.75</v>
      </c>
      <c r="I1727" s="1">
        <v>-0.81688310561735389</v>
      </c>
      <c r="J1727" s="1">
        <v>0.01</v>
      </c>
      <c r="K1727">
        <v>-0.75</v>
      </c>
      <c r="L1727">
        <v>-0.98348181362617071</v>
      </c>
      <c r="M1727">
        <v>0.01</v>
      </c>
      <c r="N1727">
        <v>274</v>
      </c>
      <c r="O1727">
        <v>12.409000000000001</v>
      </c>
      <c r="P1727">
        <v>23.358000000000001</v>
      </c>
      <c r="Q1727">
        <v>0.01</v>
      </c>
      <c r="R1727">
        <v>0.01</v>
      </c>
      <c r="S1727">
        <v>12</v>
      </c>
      <c r="T1727">
        <v>0.01</v>
      </c>
      <c r="U1727">
        <v>3.2850000000000001</v>
      </c>
      <c r="V1727">
        <v>70.010000000000005</v>
      </c>
      <c r="W1727">
        <v>0.01</v>
      </c>
      <c r="X1727">
        <v>0.01</v>
      </c>
      <c r="Y1727">
        <v>0.01</v>
      </c>
      <c r="Z1727">
        <v>0.01</v>
      </c>
      <c r="AA1727">
        <v>0.01</v>
      </c>
      <c r="AB1727">
        <v>0.01</v>
      </c>
      <c r="AC1727">
        <v>22.553999999999998</v>
      </c>
      <c r="AD1727">
        <v>0.01</v>
      </c>
      <c r="AE1727">
        <v>0.01</v>
      </c>
      <c r="AF1727">
        <v>0.01</v>
      </c>
      <c r="AG1727">
        <v>0.01</v>
      </c>
      <c r="AH1727">
        <v>0.01</v>
      </c>
      <c r="AI1727">
        <v>45.122</v>
      </c>
      <c r="AJ1727">
        <v>0.01</v>
      </c>
      <c r="AK1727">
        <v>5.4880000000000004</v>
      </c>
      <c r="AL1727">
        <v>2.4390000000000001</v>
      </c>
      <c r="AM1727">
        <v>1.22</v>
      </c>
      <c r="AN1727">
        <v>0.01</v>
      </c>
      <c r="AO1727">
        <v>0.44935000000000003</v>
      </c>
      <c r="AP1727">
        <v>4</v>
      </c>
      <c r="AQ1727">
        <v>2</v>
      </c>
      <c r="AR1727" s="4">
        <v>1726</v>
      </c>
      <c r="AS1727" s="4">
        <f>ROWS($D$2:D1727)</f>
        <v>1726</v>
      </c>
      <c r="AT1727" s="4" t="str">
        <f>IF(D1727=PUBLIC!$C$15,AS1727,"")</f>
        <v/>
      </c>
      <c r="AU1727" s="4" t="str">
        <f t="shared" si="26"/>
        <v/>
      </c>
      <c r="AV1727"/>
      <c r="AW1727"/>
      <c r="AX1727"/>
    </row>
    <row r="1728" spans="1:50" x14ac:dyDescent="0.25">
      <c r="A1728">
        <v>48</v>
      </c>
      <c r="B1728">
        <v>48271</v>
      </c>
      <c r="C1728" s="99" t="s">
        <v>2181</v>
      </c>
      <c r="D1728" s="1" t="s">
        <v>1860</v>
      </c>
      <c r="E1728">
        <v>-1</v>
      </c>
      <c r="F1728" s="1">
        <v>-1.1436789290222509</v>
      </c>
      <c r="G1728" s="1">
        <v>0.01</v>
      </c>
      <c r="H1728">
        <v>-0.75</v>
      </c>
      <c r="I1728" s="1">
        <v>-0.81688310561735389</v>
      </c>
      <c r="J1728" s="1">
        <v>0.01</v>
      </c>
      <c r="K1728">
        <v>-0.75</v>
      </c>
      <c r="L1728">
        <v>-0.98348181362617071</v>
      </c>
      <c r="M1728">
        <v>0.01</v>
      </c>
      <c r="N1728">
        <v>3578</v>
      </c>
      <c r="O1728">
        <v>17.411999999999999</v>
      </c>
      <c r="P1728">
        <v>62.521000000000001</v>
      </c>
      <c r="Q1728">
        <v>8.4000000000000005E-2</v>
      </c>
      <c r="R1728">
        <v>0.01</v>
      </c>
      <c r="S1728">
        <v>10</v>
      </c>
      <c r="T1728">
        <v>0.01</v>
      </c>
      <c r="U1728">
        <v>20.475999999999999</v>
      </c>
      <c r="V1728">
        <v>349.5</v>
      </c>
      <c r="W1728">
        <v>36.332999999999998</v>
      </c>
      <c r="X1728">
        <v>0.01</v>
      </c>
      <c r="Y1728">
        <v>450.38</v>
      </c>
      <c r="Z1728">
        <v>0.01</v>
      </c>
      <c r="AA1728">
        <v>0.01</v>
      </c>
      <c r="AB1728">
        <v>0.01</v>
      </c>
      <c r="AC1728">
        <v>10.468999999999999</v>
      </c>
      <c r="AD1728">
        <v>2.6549999999999998</v>
      </c>
      <c r="AE1728">
        <v>16.768999999999998</v>
      </c>
      <c r="AF1728">
        <v>27.949000000000002</v>
      </c>
      <c r="AG1728">
        <v>0.01</v>
      </c>
      <c r="AH1728">
        <v>5.59</v>
      </c>
      <c r="AI1728">
        <v>5.47</v>
      </c>
      <c r="AJ1728">
        <v>1.966</v>
      </c>
      <c r="AK1728">
        <v>15.128</v>
      </c>
      <c r="AL1728">
        <v>0.51300000000000001</v>
      </c>
      <c r="AM1728">
        <v>6.8380000000000001</v>
      </c>
      <c r="AN1728">
        <v>0.01</v>
      </c>
      <c r="AO1728">
        <v>1.2742599999999999</v>
      </c>
      <c r="AP1728">
        <v>4</v>
      </c>
      <c r="AQ1728">
        <v>2</v>
      </c>
      <c r="AR1728" s="4">
        <v>1727</v>
      </c>
      <c r="AS1728" s="4">
        <f>ROWS($D$2:D1728)</f>
        <v>1727</v>
      </c>
      <c r="AT1728" s="4" t="str">
        <f>IF(D1728=PUBLIC!$C$15,AS1728,"")</f>
        <v/>
      </c>
      <c r="AU1728" s="4" t="str">
        <f t="shared" si="26"/>
        <v/>
      </c>
      <c r="AV1728"/>
      <c r="AW1728"/>
      <c r="AX1728"/>
    </row>
    <row r="1729" spans="1:50" x14ac:dyDescent="0.25">
      <c r="A1729">
        <v>48</v>
      </c>
      <c r="B1729">
        <v>48273</v>
      </c>
      <c r="C1729" s="99" t="s">
        <v>2181</v>
      </c>
      <c r="D1729" s="1" t="s">
        <v>1861</v>
      </c>
      <c r="E1729">
        <v>-0.5</v>
      </c>
      <c r="F1729" s="1">
        <v>-0.53101631664337257</v>
      </c>
      <c r="G1729" s="1">
        <v>2.7885</v>
      </c>
      <c r="H1729">
        <v>-0.75</v>
      </c>
      <c r="I1729" s="1">
        <v>-0.81688310561735389</v>
      </c>
      <c r="J1729" s="1">
        <v>0.01</v>
      </c>
      <c r="K1729">
        <v>-0.75</v>
      </c>
      <c r="L1729">
        <v>-0.98348181362617071</v>
      </c>
      <c r="M1729">
        <v>0.01</v>
      </c>
      <c r="N1729">
        <v>31877</v>
      </c>
      <c r="O1729">
        <v>12.727</v>
      </c>
      <c r="P1729">
        <v>71.947999999999993</v>
      </c>
      <c r="Q1729">
        <v>3.6360000000000001</v>
      </c>
      <c r="R1729">
        <v>2.952</v>
      </c>
      <c r="S1729">
        <v>5</v>
      </c>
      <c r="T1729">
        <v>0.01</v>
      </c>
      <c r="U1729">
        <v>23.794</v>
      </c>
      <c r="V1729">
        <v>486.88</v>
      </c>
      <c r="W1729">
        <v>30.742999999999999</v>
      </c>
      <c r="X1729">
        <v>9.0969999999999995</v>
      </c>
      <c r="Y1729">
        <v>523.96</v>
      </c>
      <c r="Z1729">
        <v>3.8563999999999998</v>
      </c>
      <c r="AA1729">
        <v>2.8658000000000001</v>
      </c>
      <c r="AB1729">
        <v>2.2206999999999999</v>
      </c>
      <c r="AC1729">
        <v>70.400000000000006</v>
      </c>
      <c r="AD1729">
        <v>2.2589999999999999</v>
      </c>
      <c r="AE1729">
        <v>22.901</v>
      </c>
      <c r="AF1729">
        <v>58.976999999999997</v>
      </c>
      <c r="AG1729">
        <v>0.01</v>
      </c>
      <c r="AH1729">
        <v>94.111999999999995</v>
      </c>
      <c r="AI1729">
        <v>5.5919999999999996</v>
      </c>
      <c r="AJ1729">
        <v>6.2060000000000004</v>
      </c>
      <c r="AK1729">
        <v>6.4710000000000001</v>
      </c>
      <c r="AL1729">
        <v>5.492</v>
      </c>
      <c r="AM1729">
        <v>2.5920000000000001</v>
      </c>
      <c r="AN1729">
        <v>2.03064</v>
      </c>
      <c r="AO1729">
        <v>3.1497000000000002</v>
      </c>
      <c r="AP1729">
        <v>4</v>
      </c>
      <c r="AQ1729">
        <v>2</v>
      </c>
      <c r="AR1729" s="4">
        <v>1728</v>
      </c>
      <c r="AS1729" s="4">
        <f>ROWS($D$2:D1729)</f>
        <v>1728</v>
      </c>
      <c r="AT1729" s="4" t="str">
        <f>IF(D1729=PUBLIC!$C$15,AS1729,"")</f>
        <v/>
      </c>
      <c r="AU1729" s="4" t="str">
        <f t="shared" si="26"/>
        <v/>
      </c>
      <c r="AV1729"/>
      <c r="AW1729"/>
      <c r="AX1729"/>
    </row>
    <row r="1730" spans="1:50" x14ac:dyDescent="0.25">
      <c r="A1730">
        <v>48</v>
      </c>
      <c r="B1730">
        <v>48275</v>
      </c>
      <c r="C1730" s="99" t="s">
        <v>2181</v>
      </c>
      <c r="D1730" s="1" t="s">
        <v>1862</v>
      </c>
      <c r="E1730">
        <v>-1</v>
      </c>
      <c r="F1730" s="1">
        <v>-1.1436789290222509</v>
      </c>
      <c r="G1730" s="1">
        <v>0.01</v>
      </c>
      <c r="H1730">
        <v>-0.75</v>
      </c>
      <c r="I1730" s="1">
        <v>-0.81688310561735389</v>
      </c>
      <c r="J1730" s="1">
        <v>0.01</v>
      </c>
      <c r="K1730">
        <v>-0.75</v>
      </c>
      <c r="L1730">
        <v>-0.98348181362617071</v>
      </c>
      <c r="M1730">
        <v>0.01</v>
      </c>
      <c r="N1730">
        <v>3807</v>
      </c>
      <c r="O1730">
        <v>20.384</v>
      </c>
      <c r="P1730">
        <v>32.44</v>
      </c>
      <c r="Q1730">
        <v>6.4880000000000004</v>
      </c>
      <c r="R1730">
        <v>0.65700000000000003</v>
      </c>
      <c r="S1730">
        <v>12</v>
      </c>
      <c r="T1730">
        <v>0.01</v>
      </c>
      <c r="U1730">
        <v>14.653</v>
      </c>
      <c r="V1730">
        <v>272.63</v>
      </c>
      <c r="W1730">
        <v>52.534999999999997</v>
      </c>
      <c r="X1730">
        <v>2.6269999999999998</v>
      </c>
      <c r="Y1730">
        <v>515.38</v>
      </c>
      <c r="Z1730">
        <v>0.01</v>
      </c>
      <c r="AA1730">
        <v>0.01</v>
      </c>
      <c r="AB1730">
        <v>0.01</v>
      </c>
      <c r="AC1730">
        <v>22.553999999999998</v>
      </c>
      <c r="AD1730">
        <v>3.0209999999999999</v>
      </c>
      <c r="AE1730">
        <v>0.01</v>
      </c>
      <c r="AF1730">
        <v>7.88</v>
      </c>
      <c r="AG1730">
        <v>0.01</v>
      </c>
      <c r="AH1730">
        <v>0.01</v>
      </c>
      <c r="AI1730">
        <v>16.22</v>
      </c>
      <c r="AJ1730">
        <v>10.657</v>
      </c>
      <c r="AK1730">
        <v>4.7590000000000003</v>
      </c>
      <c r="AL1730">
        <v>4.1550000000000002</v>
      </c>
      <c r="AM1730">
        <v>4.625</v>
      </c>
      <c r="AN1730">
        <v>0.01</v>
      </c>
      <c r="AO1730">
        <v>6.6849999999999996</v>
      </c>
      <c r="AP1730">
        <v>4</v>
      </c>
      <c r="AQ1730">
        <v>2</v>
      </c>
      <c r="AR1730" s="4">
        <v>1729</v>
      </c>
      <c r="AS1730" s="4">
        <f>ROWS($D$2:D1730)</f>
        <v>1729</v>
      </c>
      <c r="AT1730" s="4" t="str">
        <f>IF(D1730=PUBLIC!$C$15,AS1730,"")</f>
        <v/>
      </c>
      <c r="AU1730" s="4" t="str">
        <f t="shared" si="26"/>
        <v/>
      </c>
      <c r="AV1730"/>
      <c r="AW1730"/>
      <c r="AX1730"/>
    </row>
    <row r="1731" spans="1:50" x14ac:dyDescent="0.25">
      <c r="A1731">
        <v>48</v>
      </c>
      <c r="B1731">
        <v>48277</v>
      </c>
      <c r="C1731" s="99" t="s">
        <v>2181</v>
      </c>
      <c r="D1731" s="1" t="s">
        <v>1863</v>
      </c>
      <c r="E1731">
        <v>-0.75</v>
      </c>
      <c r="F1731" s="1">
        <v>-0.82646096963454252</v>
      </c>
      <c r="G1731" s="1">
        <v>1.4438</v>
      </c>
      <c r="H1731">
        <v>-0.5</v>
      </c>
      <c r="I1731" s="1">
        <v>-0.64255576875156317</v>
      </c>
      <c r="J1731" s="1">
        <v>0.68930000000000002</v>
      </c>
      <c r="K1731">
        <v>-0.5</v>
      </c>
      <c r="L1731">
        <v>-0.66143743436819957</v>
      </c>
      <c r="M1731">
        <v>2.6515</v>
      </c>
      <c r="N1731">
        <v>49626</v>
      </c>
      <c r="O1731">
        <v>18.22</v>
      </c>
      <c r="P1731">
        <v>7.2320000000000002</v>
      </c>
      <c r="Q1731">
        <v>12.179</v>
      </c>
      <c r="R1731">
        <v>5.3220000000000001</v>
      </c>
      <c r="S1731">
        <v>8</v>
      </c>
      <c r="T1731">
        <v>0.01</v>
      </c>
      <c r="U1731">
        <v>19.855</v>
      </c>
      <c r="V1731">
        <v>654.42999999999995</v>
      </c>
      <c r="W1731">
        <v>61.258000000000003</v>
      </c>
      <c r="X1731">
        <v>10.478</v>
      </c>
      <c r="Y1731">
        <v>898.61</v>
      </c>
      <c r="Z1731">
        <v>5.3128000000000002</v>
      </c>
      <c r="AA1731">
        <v>0.84940000000000004</v>
      </c>
      <c r="AB1731">
        <v>0.64980000000000004</v>
      </c>
      <c r="AC1731">
        <v>159.56700000000001</v>
      </c>
      <c r="AD1731">
        <v>4.242</v>
      </c>
      <c r="AE1731">
        <v>15.315</v>
      </c>
      <c r="AF1731">
        <v>108.81399999999999</v>
      </c>
      <c r="AG1731">
        <v>2.42</v>
      </c>
      <c r="AH1731">
        <v>64.078999999999994</v>
      </c>
      <c r="AI1731">
        <v>2.2930000000000001</v>
      </c>
      <c r="AJ1731">
        <v>0.58399999999999996</v>
      </c>
      <c r="AK1731">
        <v>8.9149999999999991</v>
      </c>
      <c r="AL1731">
        <v>15.943</v>
      </c>
      <c r="AM1731">
        <v>3.7069999999999999</v>
      </c>
      <c r="AN1731">
        <v>4.7846599999999997</v>
      </c>
      <c r="AO1731">
        <v>4.8144</v>
      </c>
      <c r="AP1731">
        <v>4</v>
      </c>
      <c r="AQ1731">
        <v>2</v>
      </c>
      <c r="AR1731" s="4">
        <v>1730</v>
      </c>
      <c r="AS1731" s="4">
        <f>ROWS($D$2:D1731)</f>
        <v>1730</v>
      </c>
      <c r="AT1731" s="4" t="str">
        <f>IF(D1731=PUBLIC!$C$15,AS1731,"")</f>
        <v/>
      </c>
      <c r="AU1731" s="4" t="str">
        <f t="shared" ref="AU1731:AU1794" si="27">IFERROR(SMALL($AT$2:$AT$2013,AS1731),"")</f>
        <v/>
      </c>
      <c r="AV1731"/>
      <c r="AW1731"/>
      <c r="AX1731"/>
    </row>
    <row r="1732" spans="1:50" x14ac:dyDescent="0.25">
      <c r="A1732">
        <v>48</v>
      </c>
      <c r="B1732">
        <v>48279</v>
      </c>
      <c r="C1732" s="99" t="s">
        <v>2181</v>
      </c>
      <c r="D1732" s="1" t="s">
        <v>1864</v>
      </c>
      <c r="E1732">
        <v>-1</v>
      </c>
      <c r="F1732" s="1">
        <v>-1.1436789290222509</v>
      </c>
      <c r="G1732" s="1">
        <v>0.01</v>
      </c>
      <c r="H1732">
        <v>-0.75</v>
      </c>
      <c r="I1732" s="1">
        <v>-0.81688310561735389</v>
      </c>
      <c r="J1732" s="1">
        <v>0.01</v>
      </c>
      <c r="K1732">
        <v>-0.75</v>
      </c>
      <c r="L1732">
        <v>-0.76704467093799256</v>
      </c>
      <c r="M1732">
        <v>1.782</v>
      </c>
      <c r="N1732">
        <v>13561</v>
      </c>
      <c r="O1732">
        <v>16.37</v>
      </c>
      <c r="P1732">
        <v>53.963999999999999</v>
      </c>
      <c r="Q1732">
        <v>3.694</v>
      </c>
      <c r="R1732">
        <v>1.6080000000000001</v>
      </c>
      <c r="S1732">
        <v>6</v>
      </c>
      <c r="T1732">
        <v>0.01</v>
      </c>
      <c r="U1732">
        <v>20.762</v>
      </c>
      <c r="V1732">
        <v>240.54</v>
      </c>
      <c r="W1732">
        <v>68.578999999999994</v>
      </c>
      <c r="X1732">
        <v>0.01</v>
      </c>
      <c r="Y1732">
        <v>532.71</v>
      </c>
      <c r="Z1732">
        <v>5.4428999999999998</v>
      </c>
      <c r="AA1732">
        <v>1.9214</v>
      </c>
      <c r="AB1732">
        <v>0.01</v>
      </c>
      <c r="AC1732">
        <v>34.802999999999997</v>
      </c>
      <c r="AD1732">
        <v>2.8759999999999999</v>
      </c>
      <c r="AE1732">
        <v>10.324</v>
      </c>
      <c r="AF1732">
        <v>3.6869999999999998</v>
      </c>
      <c r="AG1732">
        <v>0.01</v>
      </c>
      <c r="AH1732">
        <v>2.95</v>
      </c>
      <c r="AI1732">
        <v>16.321000000000002</v>
      </c>
      <c r="AJ1732">
        <v>1.0549999999999999</v>
      </c>
      <c r="AK1732">
        <v>6.12</v>
      </c>
      <c r="AL1732">
        <v>9.2319999999999993</v>
      </c>
      <c r="AM1732">
        <v>3.734</v>
      </c>
      <c r="AN1732">
        <v>3.4117000000000002</v>
      </c>
      <c r="AO1732">
        <v>0.79657142857139995</v>
      </c>
      <c r="AP1732">
        <v>4</v>
      </c>
      <c r="AQ1732">
        <v>2</v>
      </c>
      <c r="AR1732" s="4">
        <v>1731</v>
      </c>
      <c r="AS1732" s="4">
        <f>ROWS($D$2:D1732)</f>
        <v>1731</v>
      </c>
      <c r="AT1732" s="4" t="str">
        <f>IF(D1732=PUBLIC!$C$15,AS1732,"")</f>
        <v/>
      </c>
      <c r="AU1732" s="4" t="str">
        <f t="shared" si="27"/>
        <v/>
      </c>
      <c r="AV1732"/>
      <c r="AW1732"/>
      <c r="AX1732"/>
    </row>
    <row r="1733" spans="1:50" x14ac:dyDescent="0.25">
      <c r="A1733">
        <v>48</v>
      </c>
      <c r="B1733">
        <v>48283</v>
      </c>
      <c r="C1733" s="99" t="s">
        <v>2181</v>
      </c>
      <c r="D1733" s="1" t="s">
        <v>1865</v>
      </c>
      <c r="E1733">
        <v>-1</v>
      </c>
      <c r="F1733" s="1">
        <v>-1.1436789290222509</v>
      </c>
      <c r="G1733" s="1">
        <v>0.01</v>
      </c>
      <c r="H1733">
        <v>-0.75</v>
      </c>
      <c r="I1733" s="1">
        <v>-0.81688310561735389</v>
      </c>
      <c r="J1733" s="1">
        <v>0.01</v>
      </c>
      <c r="K1733">
        <v>-0.75</v>
      </c>
      <c r="L1733">
        <v>-0.98348181362617071</v>
      </c>
      <c r="M1733">
        <v>0.01</v>
      </c>
      <c r="N1733">
        <v>7319</v>
      </c>
      <c r="O1733">
        <v>14.442</v>
      </c>
      <c r="P1733">
        <v>83.659000000000006</v>
      </c>
      <c r="Q1733">
        <v>1.1890000000000001</v>
      </c>
      <c r="R1733">
        <v>1.667</v>
      </c>
      <c r="S1733">
        <v>6</v>
      </c>
      <c r="T1733">
        <v>2.9750999999999999</v>
      </c>
      <c r="U1733">
        <v>13.209</v>
      </c>
      <c r="V1733">
        <v>189.55</v>
      </c>
      <c r="W1733">
        <v>20.495000000000001</v>
      </c>
      <c r="X1733">
        <v>16.396000000000001</v>
      </c>
      <c r="Y1733">
        <v>2002.45</v>
      </c>
      <c r="Z1733">
        <v>0.01</v>
      </c>
      <c r="AA1733">
        <v>0.01</v>
      </c>
      <c r="AB1733">
        <v>0.01</v>
      </c>
      <c r="AC1733">
        <v>0.432</v>
      </c>
      <c r="AD1733">
        <v>2.528</v>
      </c>
      <c r="AE1733">
        <v>17.762</v>
      </c>
      <c r="AF1733">
        <v>23.227</v>
      </c>
      <c r="AG1733">
        <v>0.01</v>
      </c>
      <c r="AH1733">
        <v>2.7330000000000001</v>
      </c>
      <c r="AI1733">
        <v>13.843</v>
      </c>
      <c r="AJ1733">
        <v>7.9409999999999998</v>
      </c>
      <c r="AK1733">
        <v>2.4630000000000001</v>
      </c>
      <c r="AL1733">
        <v>4.883</v>
      </c>
      <c r="AM1733">
        <v>0.42499999999999999</v>
      </c>
      <c r="AN1733">
        <v>1.5224833333333001</v>
      </c>
      <c r="AO1733">
        <v>3.1510666666667002</v>
      </c>
      <c r="AP1733">
        <v>4</v>
      </c>
      <c r="AQ1733">
        <v>2</v>
      </c>
      <c r="AR1733" s="4">
        <v>1732</v>
      </c>
      <c r="AS1733" s="4">
        <f>ROWS($D$2:D1733)</f>
        <v>1732</v>
      </c>
      <c r="AT1733" s="4" t="str">
        <f>IF(D1733=PUBLIC!$C$15,AS1733,"")</f>
        <v/>
      </c>
      <c r="AU1733" s="4" t="str">
        <f t="shared" si="27"/>
        <v/>
      </c>
      <c r="AV1733"/>
      <c r="AW1733"/>
      <c r="AX1733"/>
    </row>
    <row r="1734" spans="1:50" x14ac:dyDescent="0.25">
      <c r="A1734">
        <v>48</v>
      </c>
      <c r="B1734">
        <v>48285</v>
      </c>
      <c r="C1734" s="99" t="s">
        <v>2181</v>
      </c>
      <c r="D1734" s="1" t="s">
        <v>1866</v>
      </c>
      <c r="E1734">
        <v>-0.5</v>
      </c>
      <c r="F1734" s="1">
        <v>-0.56834512347255361</v>
      </c>
      <c r="G1734" s="1">
        <v>2.6185999999999998</v>
      </c>
      <c r="H1734">
        <v>-0.25</v>
      </c>
      <c r="I1734" s="1">
        <v>-0.30826609245792874</v>
      </c>
      <c r="J1734" s="1">
        <v>2.0110999999999999</v>
      </c>
      <c r="K1734">
        <v>-0.75</v>
      </c>
      <c r="L1734">
        <v>-0.98348181362617071</v>
      </c>
      <c r="M1734">
        <v>0.01</v>
      </c>
      <c r="N1734">
        <v>19654</v>
      </c>
      <c r="O1734">
        <v>22.071999999999999</v>
      </c>
      <c r="P1734">
        <v>17.727</v>
      </c>
      <c r="Q1734">
        <v>6.66</v>
      </c>
      <c r="R1734">
        <v>1.0329999999999999</v>
      </c>
      <c r="S1734">
        <v>6</v>
      </c>
      <c r="T1734">
        <v>0.01</v>
      </c>
      <c r="U1734">
        <v>10.393000000000001</v>
      </c>
      <c r="V1734">
        <v>215.28</v>
      </c>
      <c r="W1734">
        <v>87.004999999999995</v>
      </c>
      <c r="X1734">
        <v>13.738</v>
      </c>
      <c r="Y1734">
        <v>637.88</v>
      </c>
      <c r="Z1734">
        <v>0.01</v>
      </c>
      <c r="AA1734">
        <v>0.01</v>
      </c>
      <c r="AB1734">
        <v>2.5636999999999999</v>
      </c>
      <c r="AC1734">
        <v>55.066000000000003</v>
      </c>
      <c r="AD1734">
        <v>2.6970000000000001</v>
      </c>
      <c r="AE1734">
        <v>15.263999999999999</v>
      </c>
      <c r="AF1734">
        <v>10.685</v>
      </c>
      <c r="AG1734">
        <v>0.01</v>
      </c>
      <c r="AH1734">
        <v>0.01</v>
      </c>
      <c r="AI1734">
        <v>4.0540000000000003</v>
      </c>
      <c r="AJ1734">
        <v>6.5880000000000001</v>
      </c>
      <c r="AK1734">
        <v>9.2569999999999997</v>
      </c>
      <c r="AL1734">
        <v>15.259</v>
      </c>
      <c r="AM1734">
        <v>3.851</v>
      </c>
      <c r="AN1734">
        <v>1.2249333333332999</v>
      </c>
      <c r="AO1734">
        <v>1.6516833333333001</v>
      </c>
      <c r="AP1734">
        <v>4</v>
      </c>
      <c r="AQ1734">
        <v>2</v>
      </c>
      <c r="AR1734" s="4">
        <v>1733</v>
      </c>
      <c r="AS1734" s="4">
        <f>ROWS($D$2:D1734)</f>
        <v>1733</v>
      </c>
      <c r="AT1734" s="4" t="str">
        <f>IF(D1734=PUBLIC!$C$15,AS1734,"")</f>
        <v/>
      </c>
      <c r="AU1734" s="4" t="str">
        <f t="shared" si="27"/>
        <v/>
      </c>
      <c r="AV1734"/>
      <c r="AW1734"/>
      <c r="AX1734"/>
    </row>
    <row r="1735" spans="1:50" x14ac:dyDescent="0.25">
      <c r="A1735">
        <v>48</v>
      </c>
      <c r="B1735">
        <v>48287</v>
      </c>
      <c r="C1735" s="99" t="s">
        <v>2181</v>
      </c>
      <c r="D1735" s="1" t="s">
        <v>1867</v>
      </c>
      <c r="E1735">
        <v>-1</v>
      </c>
      <c r="F1735" s="1">
        <v>-1.1436789290222509</v>
      </c>
      <c r="G1735" s="1">
        <v>0.01</v>
      </c>
      <c r="H1735">
        <v>0.01</v>
      </c>
      <c r="I1735" s="1">
        <v>-0.1355320563643046</v>
      </c>
      <c r="J1735" s="1">
        <v>2.6941000000000002</v>
      </c>
      <c r="K1735">
        <v>-0.75</v>
      </c>
      <c r="L1735">
        <v>-0.98348181362617071</v>
      </c>
      <c r="M1735">
        <v>0.01</v>
      </c>
      <c r="N1735">
        <v>16754</v>
      </c>
      <c r="O1735">
        <v>16.933</v>
      </c>
      <c r="P1735">
        <v>23.117000000000001</v>
      </c>
      <c r="Q1735">
        <v>11.544</v>
      </c>
      <c r="R1735">
        <v>1.474</v>
      </c>
      <c r="S1735">
        <v>4</v>
      </c>
      <c r="T1735">
        <v>0.01</v>
      </c>
      <c r="U1735">
        <v>14.782</v>
      </c>
      <c r="V1735">
        <v>383.61</v>
      </c>
      <c r="W1735">
        <v>115.196</v>
      </c>
      <c r="X1735">
        <v>8.9529999999999994</v>
      </c>
      <c r="Y1735">
        <v>890.35</v>
      </c>
      <c r="Z1735">
        <v>0.01</v>
      </c>
      <c r="AA1735">
        <v>0.01</v>
      </c>
      <c r="AB1735">
        <v>0.01</v>
      </c>
      <c r="AC1735">
        <v>31.533000000000001</v>
      </c>
      <c r="AD1735">
        <v>2.746</v>
      </c>
      <c r="AE1735">
        <v>8.3559999999999999</v>
      </c>
      <c r="AF1735">
        <v>12.534000000000001</v>
      </c>
      <c r="AG1735">
        <v>1.19</v>
      </c>
      <c r="AH1735">
        <v>10.147</v>
      </c>
      <c r="AI1735">
        <v>2.4590000000000001</v>
      </c>
      <c r="AJ1735">
        <v>7.2329999999999997</v>
      </c>
      <c r="AK1735">
        <v>12.217000000000001</v>
      </c>
      <c r="AL1735">
        <v>9.7059999999999995</v>
      </c>
      <c r="AM1735">
        <v>4.774</v>
      </c>
      <c r="AN1735">
        <v>1.4365666666667001</v>
      </c>
      <c r="AO1735">
        <v>2.1533333333333</v>
      </c>
      <c r="AP1735">
        <v>4</v>
      </c>
      <c r="AQ1735">
        <v>2</v>
      </c>
      <c r="AR1735" s="4">
        <v>1734</v>
      </c>
      <c r="AS1735" s="4">
        <f>ROWS($D$2:D1735)</f>
        <v>1734</v>
      </c>
      <c r="AT1735" s="4" t="str">
        <f>IF(D1735=PUBLIC!$C$15,AS1735,"")</f>
        <v/>
      </c>
      <c r="AU1735" s="4" t="str">
        <f t="shared" si="27"/>
        <v/>
      </c>
      <c r="AV1735"/>
      <c r="AW1735"/>
      <c r="AX1735"/>
    </row>
    <row r="1736" spans="1:50" x14ac:dyDescent="0.25">
      <c r="A1736">
        <v>48</v>
      </c>
      <c r="B1736">
        <v>48289</v>
      </c>
      <c r="C1736" s="99" t="s">
        <v>2181</v>
      </c>
      <c r="D1736" s="1" t="s">
        <v>1868</v>
      </c>
      <c r="E1736">
        <v>-0.5</v>
      </c>
      <c r="F1736" s="1">
        <v>-0.56742233954858334</v>
      </c>
      <c r="G1736" s="1">
        <v>2.6227999999999998</v>
      </c>
      <c r="H1736">
        <v>-0.75</v>
      </c>
      <c r="I1736" s="1">
        <v>-0.81688310561735389</v>
      </c>
      <c r="J1736" s="1">
        <v>0.01</v>
      </c>
      <c r="K1736">
        <v>-0.5</v>
      </c>
      <c r="L1736">
        <v>-0.71040907069360548</v>
      </c>
      <c r="M1736">
        <v>2.2483</v>
      </c>
      <c r="N1736">
        <v>16923</v>
      </c>
      <c r="O1736">
        <v>23.128</v>
      </c>
      <c r="P1736">
        <v>13.975</v>
      </c>
      <c r="Q1736">
        <v>7.2089999999999996</v>
      </c>
      <c r="R1736">
        <v>2.1859999999999999</v>
      </c>
      <c r="S1736">
        <v>7</v>
      </c>
      <c r="T1736">
        <v>2.6656</v>
      </c>
      <c r="U1736">
        <v>16.027999999999999</v>
      </c>
      <c r="V1736">
        <v>85.45</v>
      </c>
      <c r="W1736">
        <v>54.954999999999998</v>
      </c>
      <c r="X1736">
        <v>2.9550000000000001</v>
      </c>
      <c r="Y1736">
        <v>858.19</v>
      </c>
      <c r="Z1736">
        <v>5.4866000000000001</v>
      </c>
      <c r="AA1736">
        <v>0.01</v>
      </c>
      <c r="AB1736">
        <v>0.01</v>
      </c>
      <c r="AC1736">
        <v>15.801</v>
      </c>
      <c r="AD1736">
        <v>3.5750000000000002</v>
      </c>
      <c r="AE1736">
        <v>1.1819999999999999</v>
      </c>
      <c r="AF1736">
        <v>1.7729999999999999</v>
      </c>
      <c r="AG1736">
        <v>0.01</v>
      </c>
      <c r="AH1736">
        <v>0.01</v>
      </c>
      <c r="AI1736">
        <v>5.86</v>
      </c>
      <c r="AJ1736">
        <v>6.2169999999999996</v>
      </c>
      <c r="AK1736">
        <v>15.223000000000001</v>
      </c>
      <c r="AL1736">
        <v>7.5289999999999999</v>
      </c>
      <c r="AM1736">
        <v>3.7719999999999998</v>
      </c>
      <c r="AN1736">
        <v>1.5490714285714</v>
      </c>
      <c r="AO1736">
        <v>1.9936857142857001</v>
      </c>
      <c r="AP1736">
        <v>4</v>
      </c>
      <c r="AQ1736">
        <v>2</v>
      </c>
      <c r="AR1736" s="4">
        <v>1735</v>
      </c>
      <c r="AS1736" s="4">
        <f>ROWS($D$2:D1736)</f>
        <v>1735</v>
      </c>
      <c r="AT1736" s="4" t="str">
        <f>IF(D1736=PUBLIC!$C$15,AS1736,"")</f>
        <v/>
      </c>
      <c r="AU1736" s="4" t="str">
        <f t="shared" si="27"/>
        <v/>
      </c>
      <c r="AV1736"/>
      <c r="AW1736"/>
      <c r="AX1736"/>
    </row>
    <row r="1737" spans="1:50" x14ac:dyDescent="0.25">
      <c r="A1737">
        <v>48</v>
      </c>
      <c r="B1737">
        <v>48293</v>
      </c>
      <c r="C1737" s="99" t="s">
        <v>2181</v>
      </c>
      <c r="D1737" s="1" t="s">
        <v>1869</v>
      </c>
      <c r="E1737">
        <v>-1</v>
      </c>
      <c r="F1737" s="1">
        <v>-1.1436789290222509</v>
      </c>
      <c r="G1737" s="1">
        <v>0.01</v>
      </c>
      <c r="H1737">
        <v>-0.75</v>
      </c>
      <c r="I1737" s="1">
        <v>-0.81688310561735389</v>
      </c>
      <c r="J1737" s="1">
        <v>0.01</v>
      </c>
      <c r="K1737">
        <v>-0.5</v>
      </c>
      <c r="L1737">
        <v>-0.55133627283799003</v>
      </c>
      <c r="M1737">
        <v>3.5579999999999998</v>
      </c>
      <c r="N1737">
        <v>23469</v>
      </c>
      <c r="O1737">
        <v>17.41</v>
      </c>
      <c r="P1737">
        <v>20.797999999999998</v>
      </c>
      <c r="Q1737">
        <v>17.657</v>
      </c>
      <c r="R1737">
        <v>1.8280000000000001</v>
      </c>
      <c r="S1737">
        <v>6</v>
      </c>
      <c r="T1737">
        <v>0.01</v>
      </c>
      <c r="U1737">
        <v>22.193000000000001</v>
      </c>
      <c r="V1737">
        <v>836.44</v>
      </c>
      <c r="W1737">
        <v>45.165999999999997</v>
      </c>
      <c r="X1737">
        <v>1.704</v>
      </c>
      <c r="Y1737">
        <v>658.07</v>
      </c>
      <c r="Z1737">
        <v>5.8593000000000002</v>
      </c>
      <c r="AA1737">
        <v>5.7104999999999997</v>
      </c>
      <c r="AB1737">
        <v>0.01</v>
      </c>
      <c r="AC1737">
        <v>95.766000000000005</v>
      </c>
      <c r="AD1737">
        <v>3.4940000000000002</v>
      </c>
      <c r="AE1737">
        <v>9.3740000000000006</v>
      </c>
      <c r="AF1737">
        <v>10.651999999999999</v>
      </c>
      <c r="AG1737">
        <v>0.01</v>
      </c>
      <c r="AH1737">
        <v>16.617999999999999</v>
      </c>
      <c r="AI1737">
        <v>3.5750000000000002</v>
      </c>
      <c r="AJ1737">
        <v>5.5090000000000003</v>
      </c>
      <c r="AK1737">
        <v>6.9260000000000002</v>
      </c>
      <c r="AL1737">
        <v>10.298999999999999</v>
      </c>
      <c r="AM1737">
        <v>3.407</v>
      </c>
      <c r="AN1737">
        <v>1.8843571428571</v>
      </c>
      <c r="AO1737">
        <v>1.7501571428570999</v>
      </c>
      <c r="AP1737">
        <v>4</v>
      </c>
      <c r="AQ1737">
        <v>2</v>
      </c>
      <c r="AR1737" s="4">
        <v>1736</v>
      </c>
      <c r="AS1737" s="4">
        <f>ROWS($D$2:D1737)</f>
        <v>1736</v>
      </c>
      <c r="AT1737" s="4" t="str">
        <f>IF(D1737=PUBLIC!$C$15,AS1737,"")</f>
        <v/>
      </c>
      <c r="AU1737" s="4" t="str">
        <f t="shared" si="27"/>
        <v/>
      </c>
      <c r="AV1737"/>
      <c r="AW1737"/>
      <c r="AX1737"/>
    </row>
    <row r="1738" spans="1:50" x14ac:dyDescent="0.25">
      <c r="A1738">
        <v>48</v>
      </c>
      <c r="B1738">
        <v>48295</v>
      </c>
      <c r="C1738" s="99" t="s">
        <v>2181</v>
      </c>
      <c r="D1738" s="1" t="s">
        <v>1870</v>
      </c>
      <c r="E1738">
        <v>-1</v>
      </c>
      <c r="F1738" s="1">
        <v>-1.1436789290222509</v>
      </c>
      <c r="G1738" s="1">
        <v>0.01</v>
      </c>
      <c r="H1738">
        <v>-0.75</v>
      </c>
      <c r="I1738" s="1">
        <v>-0.81688310561735389</v>
      </c>
      <c r="J1738" s="1">
        <v>0.01</v>
      </c>
      <c r="K1738">
        <v>-0.75</v>
      </c>
      <c r="L1738">
        <v>-0.98348181362617071</v>
      </c>
      <c r="M1738">
        <v>0.01</v>
      </c>
      <c r="N1738">
        <v>3507</v>
      </c>
      <c r="O1738">
        <v>14.143000000000001</v>
      </c>
      <c r="P1738">
        <v>29.17</v>
      </c>
      <c r="Q1738">
        <v>0.371</v>
      </c>
      <c r="R1738">
        <v>3.0510000000000002</v>
      </c>
      <c r="S1738">
        <v>12</v>
      </c>
      <c r="T1738">
        <v>0.01</v>
      </c>
      <c r="U1738">
        <v>10.362</v>
      </c>
      <c r="V1738">
        <v>112.02</v>
      </c>
      <c r="W1738">
        <v>62.731999999999999</v>
      </c>
      <c r="X1738">
        <v>0.01</v>
      </c>
      <c r="Y1738">
        <v>904.96</v>
      </c>
      <c r="Z1738">
        <v>8.9863999999999997</v>
      </c>
      <c r="AA1738">
        <v>0.01</v>
      </c>
      <c r="AB1738">
        <v>9.2797000000000001</v>
      </c>
      <c r="AC1738">
        <v>22.553999999999998</v>
      </c>
      <c r="AD1738">
        <v>1.7110000000000001</v>
      </c>
      <c r="AE1738">
        <v>0.01</v>
      </c>
      <c r="AF1738">
        <v>0.01</v>
      </c>
      <c r="AG1738">
        <v>0.01</v>
      </c>
      <c r="AH1738">
        <v>0.01</v>
      </c>
      <c r="AI1738">
        <v>7.4569999999999999</v>
      </c>
      <c r="AJ1738">
        <v>19.315000000000001</v>
      </c>
      <c r="AK1738">
        <v>11.614000000000001</v>
      </c>
      <c r="AL1738">
        <v>4.8289999999999997</v>
      </c>
      <c r="AM1738">
        <v>10.086</v>
      </c>
      <c r="AN1738">
        <v>0.01</v>
      </c>
      <c r="AO1738">
        <v>0.76698</v>
      </c>
      <c r="AP1738">
        <v>4</v>
      </c>
      <c r="AQ1738">
        <v>2</v>
      </c>
      <c r="AR1738" s="4">
        <v>1737</v>
      </c>
      <c r="AS1738" s="4">
        <f>ROWS($D$2:D1738)</f>
        <v>1737</v>
      </c>
      <c r="AT1738" s="4" t="str">
        <f>IF(D1738=PUBLIC!$C$15,AS1738,"")</f>
        <v/>
      </c>
      <c r="AU1738" s="4" t="str">
        <f t="shared" si="27"/>
        <v/>
      </c>
      <c r="AV1738"/>
      <c r="AW1738"/>
      <c r="AX1738"/>
    </row>
    <row r="1739" spans="1:50" x14ac:dyDescent="0.25">
      <c r="A1739">
        <v>48</v>
      </c>
      <c r="B1739">
        <v>48297</v>
      </c>
      <c r="C1739" s="99" t="s">
        <v>2181</v>
      </c>
      <c r="D1739" s="1" t="s">
        <v>1871</v>
      </c>
      <c r="E1739">
        <v>-1</v>
      </c>
      <c r="F1739" s="1">
        <v>-1.1436789290222509</v>
      </c>
      <c r="G1739" s="1">
        <v>0.01</v>
      </c>
      <c r="H1739">
        <v>-0.75</v>
      </c>
      <c r="I1739" s="1">
        <v>-0.81688310561735389</v>
      </c>
      <c r="J1739" s="1">
        <v>0.01</v>
      </c>
      <c r="K1739">
        <v>-0.75</v>
      </c>
      <c r="L1739">
        <v>-0.98348181362617071</v>
      </c>
      <c r="M1739">
        <v>0.01</v>
      </c>
      <c r="N1739">
        <v>11976</v>
      </c>
      <c r="O1739">
        <v>19.773</v>
      </c>
      <c r="P1739">
        <v>37.926000000000002</v>
      </c>
      <c r="Q1739">
        <v>2.8559999999999999</v>
      </c>
      <c r="R1739">
        <v>3.282</v>
      </c>
      <c r="S1739">
        <v>7</v>
      </c>
      <c r="T1739">
        <v>3.274</v>
      </c>
      <c r="U1739">
        <v>15.922000000000001</v>
      </c>
      <c r="V1739">
        <v>488.35</v>
      </c>
      <c r="W1739">
        <v>36.74</v>
      </c>
      <c r="X1739">
        <v>0.01</v>
      </c>
      <c r="Y1739">
        <v>759.87</v>
      </c>
      <c r="Z1739">
        <v>0.01</v>
      </c>
      <c r="AA1739">
        <v>3.9355000000000002</v>
      </c>
      <c r="AB1739">
        <v>5.3025000000000002</v>
      </c>
      <c r="AC1739">
        <v>20.164999999999999</v>
      </c>
      <c r="AD1739">
        <v>2.0459999999999998</v>
      </c>
      <c r="AE1739">
        <v>11.69</v>
      </c>
      <c r="AF1739">
        <v>0.01</v>
      </c>
      <c r="AG1739">
        <v>0.01</v>
      </c>
      <c r="AH1739">
        <v>10.02</v>
      </c>
      <c r="AI1739">
        <v>4.1520000000000001</v>
      </c>
      <c r="AJ1739">
        <v>12.691000000000001</v>
      </c>
      <c r="AK1739">
        <v>6.7320000000000002</v>
      </c>
      <c r="AL1739">
        <v>9.8520000000000003</v>
      </c>
      <c r="AM1739">
        <v>4.8559999999999999</v>
      </c>
      <c r="AN1739">
        <v>1.7106571428571</v>
      </c>
      <c r="AO1739">
        <v>2.5926714285713999</v>
      </c>
      <c r="AP1739">
        <v>4</v>
      </c>
      <c r="AQ1739">
        <v>2</v>
      </c>
      <c r="AR1739" s="4">
        <v>1738</v>
      </c>
      <c r="AS1739" s="4">
        <f>ROWS($D$2:D1739)</f>
        <v>1738</v>
      </c>
      <c r="AT1739" s="4" t="str">
        <f>IF(D1739=PUBLIC!$C$15,AS1739,"")</f>
        <v/>
      </c>
      <c r="AU1739" s="4" t="str">
        <f t="shared" si="27"/>
        <v/>
      </c>
      <c r="AV1739"/>
      <c r="AW1739"/>
      <c r="AX1739"/>
    </row>
    <row r="1740" spans="1:50" x14ac:dyDescent="0.25">
      <c r="A1740">
        <v>48</v>
      </c>
      <c r="B1740">
        <v>48299</v>
      </c>
      <c r="C1740" s="99" t="s">
        <v>2181</v>
      </c>
      <c r="D1740" s="1" t="s">
        <v>1872</v>
      </c>
      <c r="E1740">
        <v>-0.5</v>
      </c>
      <c r="F1740" s="1">
        <v>-0.71933015027074809</v>
      </c>
      <c r="G1740" s="1">
        <v>1.9314</v>
      </c>
      <c r="H1740">
        <v>0.25</v>
      </c>
      <c r="I1740" s="1">
        <v>4.9818974477268329E-3</v>
      </c>
      <c r="J1740" s="1">
        <v>3.2496999999999998</v>
      </c>
      <c r="K1740">
        <v>-0.5</v>
      </c>
      <c r="L1740">
        <v>-0.56253464800962305</v>
      </c>
      <c r="M1740">
        <v>3.4658000000000002</v>
      </c>
      <c r="N1740">
        <v>19624</v>
      </c>
      <c r="O1740">
        <v>34.29</v>
      </c>
      <c r="P1740">
        <v>9.56</v>
      </c>
      <c r="Q1740">
        <v>1.2989999999999999</v>
      </c>
      <c r="R1740">
        <v>1.6970000000000001</v>
      </c>
      <c r="S1740">
        <v>11</v>
      </c>
      <c r="T1740">
        <v>0.01</v>
      </c>
      <c r="U1740">
        <v>13.781000000000001</v>
      </c>
      <c r="V1740">
        <v>185.53</v>
      </c>
      <c r="W1740">
        <v>55.543999999999997</v>
      </c>
      <c r="X1740">
        <v>0.51</v>
      </c>
      <c r="Y1740">
        <v>1236.93</v>
      </c>
      <c r="Z1740">
        <v>8.2979000000000003</v>
      </c>
      <c r="AA1740">
        <v>4.8906999999999998</v>
      </c>
      <c r="AB1740">
        <v>0.01</v>
      </c>
      <c r="AC1740">
        <v>72.433000000000007</v>
      </c>
      <c r="AD1740">
        <v>3.1850000000000001</v>
      </c>
      <c r="AE1740">
        <v>14.268000000000001</v>
      </c>
      <c r="AF1740">
        <v>21.402000000000001</v>
      </c>
      <c r="AG1740">
        <v>1.53</v>
      </c>
      <c r="AH1740">
        <v>5.0960000000000001</v>
      </c>
      <c r="AI1740">
        <v>2.375</v>
      </c>
      <c r="AJ1740">
        <v>1.472</v>
      </c>
      <c r="AK1740">
        <v>13.307</v>
      </c>
      <c r="AL1740">
        <v>4.5279999999999996</v>
      </c>
      <c r="AM1740">
        <v>3.056</v>
      </c>
      <c r="AN1740">
        <v>0.76424000000000003</v>
      </c>
      <c r="AO1740">
        <v>1.43408</v>
      </c>
      <c r="AP1740">
        <v>4</v>
      </c>
      <c r="AQ1740">
        <v>2</v>
      </c>
      <c r="AR1740" s="4">
        <v>1739</v>
      </c>
      <c r="AS1740" s="4">
        <f>ROWS($D$2:D1740)</f>
        <v>1739</v>
      </c>
      <c r="AT1740" s="4" t="str">
        <f>IF(D1740=PUBLIC!$C$15,AS1740,"")</f>
        <v/>
      </c>
      <c r="AU1740" s="4" t="str">
        <f t="shared" si="27"/>
        <v/>
      </c>
      <c r="AV1740"/>
      <c r="AW1740"/>
      <c r="AX1740"/>
    </row>
    <row r="1741" spans="1:50" x14ac:dyDescent="0.25">
      <c r="A1741">
        <v>48</v>
      </c>
      <c r="B1741">
        <v>48305</v>
      </c>
      <c r="C1741" s="99" t="s">
        <v>2181</v>
      </c>
      <c r="D1741" s="1" t="s">
        <v>1873</v>
      </c>
      <c r="E1741">
        <v>-1</v>
      </c>
      <c r="F1741" s="1">
        <v>-1.1436789290222509</v>
      </c>
      <c r="G1741" s="1">
        <v>0.01</v>
      </c>
      <c r="H1741">
        <v>-0.75</v>
      </c>
      <c r="I1741" s="1">
        <v>-0.81688310561735389</v>
      </c>
      <c r="J1741" s="1">
        <v>0.01</v>
      </c>
      <c r="K1741">
        <v>-0.75</v>
      </c>
      <c r="L1741">
        <v>-0.98348181362617071</v>
      </c>
      <c r="M1741">
        <v>0.01</v>
      </c>
      <c r="N1741">
        <v>5723</v>
      </c>
      <c r="O1741">
        <v>16.074999999999999</v>
      </c>
      <c r="P1741">
        <v>47.37</v>
      </c>
      <c r="Q1741">
        <v>1.87</v>
      </c>
      <c r="R1741">
        <v>1.573</v>
      </c>
      <c r="S1741">
        <v>2</v>
      </c>
      <c r="T1741">
        <v>0.01</v>
      </c>
      <c r="U1741">
        <v>19.817</v>
      </c>
      <c r="V1741">
        <v>249.71</v>
      </c>
      <c r="W1741">
        <v>76.882999999999996</v>
      </c>
      <c r="X1741">
        <v>0.01</v>
      </c>
      <c r="Y1741">
        <v>903.28</v>
      </c>
      <c r="Z1741">
        <v>4.8871000000000002</v>
      </c>
      <c r="AA1741">
        <v>0.01</v>
      </c>
      <c r="AB1741">
        <v>0.01</v>
      </c>
      <c r="AC1741">
        <v>1.7290000000000001</v>
      </c>
      <c r="AD1741">
        <v>2.4460000000000002</v>
      </c>
      <c r="AE1741">
        <v>0.01</v>
      </c>
      <c r="AF1741">
        <v>10.484</v>
      </c>
      <c r="AG1741">
        <v>0.01</v>
      </c>
      <c r="AH1741">
        <v>10.484</v>
      </c>
      <c r="AI1741">
        <v>14.984999999999999</v>
      </c>
      <c r="AJ1741">
        <v>1.5620000000000001</v>
      </c>
      <c r="AK1741">
        <v>7.26</v>
      </c>
      <c r="AL1741">
        <v>3.2930000000000001</v>
      </c>
      <c r="AM1741">
        <v>3.419</v>
      </c>
      <c r="AN1741">
        <v>0.96907142857140005</v>
      </c>
      <c r="AO1741">
        <v>0.81471428571430005</v>
      </c>
      <c r="AP1741">
        <v>4</v>
      </c>
      <c r="AQ1741">
        <v>2</v>
      </c>
      <c r="AR1741" s="4">
        <v>1740</v>
      </c>
      <c r="AS1741" s="4">
        <f>ROWS($D$2:D1741)</f>
        <v>1740</v>
      </c>
      <c r="AT1741" s="4" t="str">
        <f>IF(D1741=PUBLIC!$C$15,AS1741,"")</f>
        <v/>
      </c>
      <c r="AU1741" s="4" t="str">
        <f t="shared" si="27"/>
        <v/>
      </c>
      <c r="AV1741"/>
      <c r="AW1741"/>
      <c r="AX1741"/>
    </row>
    <row r="1742" spans="1:50" x14ac:dyDescent="0.25">
      <c r="A1742">
        <v>48</v>
      </c>
      <c r="B1742">
        <v>48307</v>
      </c>
      <c r="C1742" s="99" t="s">
        <v>2181</v>
      </c>
      <c r="D1742" s="1" t="s">
        <v>1874</v>
      </c>
      <c r="E1742">
        <v>-1</v>
      </c>
      <c r="F1742" s="1">
        <v>-1.1436789290222509</v>
      </c>
      <c r="G1742" s="1">
        <v>0.01</v>
      </c>
      <c r="H1742">
        <v>-0.75</v>
      </c>
      <c r="I1742" s="1">
        <v>-0.81688310561735389</v>
      </c>
      <c r="J1742" s="1">
        <v>0.01</v>
      </c>
      <c r="K1742">
        <v>-0.75</v>
      </c>
      <c r="L1742">
        <v>-0.98348181362617071</v>
      </c>
      <c r="M1742">
        <v>0.01</v>
      </c>
      <c r="N1742">
        <v>8242</v>
      </c>
      <c r="O1742">
        <v>21.657</v>
      </c>
      <c r="P1742">
        <v>30.951000000000001</v>
      </c>
      <c r="Q1742">
        <v>2.39</v>
      </c>
      <c r="R1742">
        <v>3.4940000000000002</v>
      </c>
      <c r="S1742">
        <v>9</v>
      </c>
      <c r="T1742">
        <v>0.01</v>
      </c>
      <c r="U1742">
        <v>18.419</v>
      </c>
      <c r="V1742">
        <v>710.42</v>
      </c>
      <c r="W1742">
        <v>59.451999999999998</v>
      </c>
      <c r="X1742">
        <v>8.4930000000000003</v>
      </c>
      <c r="Y1742">
        <v>699.15</v>
      </c>
      <c r="Z1742">
        <v>2.4283000000000001</v>
      </c>
      <c r="AA1742">
        <v>8.1608999999999998</v>
      </c>
      <c r="AB1742">
        <v>0.01</v>
      </c>
      <c r="AC1742">
        <v>64.900999999999996</v>
      </c>
      <c r="AD1742">
        <v>3.3370000000000002</v>
      </c>
      <c r="AE1742">
        <v>10.92</v>
      </c>
      <c r="AF1742">
        <v>6.0659999999999998</v>
      </c>
      <c r="AG1742">
        <v>0.01</v>
      </c>
      <c r="AH1742">
        <v>0.01</v>
      </c>
      <c r="AI1742">
        <v>6.6029999999999998</v>
      </c>
      <c r="AJ1742">
        <v>7.1070000000000002</v>
      </c>
      <c r="AK1742">
        <v>3.6930000000000001</v>
      </c>
      <c r="AL1742">
        <v>5.3159999999999998</v>
      </c>
      <c r="AM1742">
        <v>5.0919999999999996</v>
      </c>
      <c r="AN1742">
        <v>4.5886333333333003</v>
      </c>
      <c r="AO1742">
        <v>4.5997666666667003</v>
      </c>
      <c r="AP1742">
        <v>4</v>
      </c>
      <c r="AQ1742">
        <v>2</v>
      </c>
      <c r="AR1742" s="4">
        <v>1741</v>
      </c>
      <c r="AS1742" s="4">
        <f>ROWS($D$2:D1742)</f>
        <v>1741</v>
      </c>
      <c r="AT1742" s="4" t="str">
        <f>IF(D1742=PUBLIC!$C$15,AS1742,"")</f>
        <v/>
      </c>
      <c r="AU1742" s="4" t="str">
        <f t="shared" si="27"/>
        <v/>
      </c>
      <c r="AV1742"/>
      <c r="AW1742"/>
      <c r="AX1742"/>
    </row>
    <row r="1743" spans="1:50" x14ac:dyDescent="0.25">
      <c r="A1743">
        <v>48</v>
      </c>
      <c r="B1743">
        <v>48311</v>
      </c>
      <c r="C1743" s="99" t="s">
        <v>2181</v>
      </c>
      <c r="D1743" s="1" t="s">
        <v>1875</v>
      </c>
      <c r="E1743">
        <v>-1</v>
      </c>
      <c r="F1743" s="1">
        <v>-1.1436789290222509</v>
      </c>
      <c r="G1743" s="1">
        <v>0.01</v>
      </c>
      <c r="H1743">
        <v>-0.75</v>
      </c>
      <c r="I1743" s="1">
        <v>-0.81688310561735389</v>
      </c>
      <c r="J1743" s="1">
        <v>0.01</v>
      </c>
      <c r="K1743">
        <v>-0.75</v>
      </c>
      <c r="L1743">
        <v>-0.98348181362617071</v>
      </c>
      <c r="M1743">
        <v>0.01</v>
      </c>
      <c r="N1743">
        <v>671</v>
      </c>
      <c r="O1743">
        <v>28.018000000000001</v>
      </c>
      <c r="P1743">
        <v>48.137</v>
      </c>
      <c r="Q1743">
        <v>0.01</v>
      </c>
      <c r="R1743">
        <v>0.89400000000000002</v>
      </c>
      <c r="S1743">
        <v>12</v>
      </c>
      <c r="T1743">
        <v>0.01</v>
      </c>
      <c r="U1743">
        <v>8.7929999999999993</v>
      </c>
      <c r="V1743">
        <v>0.01</v>
      </c>
      <c r="W1743">
        <v>104.322</v>
      </c>
      <c r="X1743">
        <v>0.01</v>
      </c>
      <c r="Y1743">
        <v>2934.15</v>
      </c>
      <c r="Z1743">
        <v>0.01</v>
      </c>
      <c r="AA1743">
        <v>0.01</v>
      </c>
      <c r="AB1743">
        <v>0.01</v>
      </c>
      <c r="AC1743">
        <v>51.134</v>
      </c>
      <c r="AD1743">
        <v>2.2349999999999999</v>
      </c>
      <c r="AE1743">
        <v>0.01</v>
      </c>
      <c r="AF1743">
        <v>0.01</v>
      </c>
      <c r="AG1743">
        <v>0.01</v>
      </c>
      <c r="AH1743">
        <v>0.01</v>
      </c>
      <c r="AI1743">
        <v>7.5</v>
      </c>
      <c r="AJ1743">
        <v>5</v>
      </c>
      <c r="AK1743">
        <v>2.5</v>
      </c>
      <c r="AL1743">
        <v>6.4290000000000003</v>
      </c>
      <c r="AM1743">
        <v>4.2859999999999996</v>
      </c>
      <c r="AN1743">
        <v>1.3991400000000001</v>
      </c>
      <c r="AO1743">
        <v>3.4448799999999999</v>
      </c>
      <c r="AP1743">
        <v>4</v>
      </c>
      <c r="AQ1743">
        <v>2</v>
      </c>
      <c r="AR1743" s="4">
        <v>1742</v>
      </c>
      <c r="AS1743" s="4">
        <f>ROWS($D$2:D1743)</f>
        <v>1742</v>
      </c>
      <c r="AT1743" s="4" t="str">
        <f>IF(D1743=PUBLIC!$C$15,AS1743,"")</f>
        <v/>
      </c>
      <c r="AU1743" s="4" t="str">
        <f t="shared" si="27"/>
        <v/>
      </c>
      <c r="AV1743"/>
      <c r="AW1743"/>
      <c r="AX1743"/>
    </row>
    <row r="1744" spans="1:50" x14ac:dyDescent="0.25">
      <c r="A1744">
        <v>48</v>
      </c>
      <c r="B1744">
        <v>48313</v>
      </c>
      <c r="C1744" s="99" t="s">
        <v>2181</v>
      </c>
      <c r="D1744" s="1" t="s">
        <v>1876</v>
      </c>
      <c r="E1744">
        <v>-0.5</v>
      </c>
      <c r="F1744" s="1">
        <v>-0.74822207550934317</v>
      </c>
      <c r="G1744" s="1">
        <v>1.7999000000000001</v>
      </c>
      <c r="H1744">
        <v>-0.75</v>
      </c>
      <c r="I1744" s="1">
        <v>-0.81688310561735389</v>
      </c>
      <c r="J1744" s="1">
        <v>0.01</v>
      </c>
      <c r="K1744">
        <v>-0.75</v>
      </c>
      <c r="L1744">
        <v>-0.98348181362617071</v>
      </c>
      <c r="M1744">
        <v>0.01</v>
      </c>
      <c r="N1744">
        <v>13843</v>
      </c>
      <c r="O1744">
        <v>14.513</v>
      </c>
      <c r="P1744">
        <v>22.184000000000001</v>
      </c>
      <c r="Q1744">
        <v>18.305</v>
      </c>
      <c r="R1744">
        <v>3.5110000000000001</v>
      </c>
      <c r="S1744">
        <v>6</v>
      </c>
      <c r="T1744">
        <v>2.1305000000000001</v>
      </c>
      <c r="U1744">
        <v>16.513000000000002</v>
      </c>
      <c r="V1744">
        <v>225.55</v>
      </c>
      <c r="W1744">
        <v>39.731000000000002</v>
      </c>
      <c r="X1744">
        <v>0.01</v>
      </c>
      <c r="Y1744">
        <v>797.85</v>
      </c>
      <c r="Z1744">
        <v>7.1759000000000004</v>
      </c>
      <c r="AA1744">
        <v>0.01</v>
      </c>
      <c r="AB1744">
        <v>2.9426999999999999</v>
      </c>
      <c r="AC1744">
        <v>57.067</v>
      </c>
      <c r="AD1744">
        <v>2.3839999999999999</v>
      </c>
      <c r="AE1744">
        <v>1.4450000000000001</v>
      </c>
      <c r="AF1744">
        <v>1.4450000000000001</v>
      </c>
      <c r="AG1744">
        <v>0.01</v>
      </c>
      <c r="AH1744">
        <v>0.01</v>
      </c>
      <c r="AI1744">
        <v>9.8010000000000002</v>
      </c>
      <c r="AJ1744">
        <v>3.782</v>
      </c>
      <c r="AK1744">
        <v>7.9880000000000004</v>
      </c>
      <c r="AL1744">
        <v>7.16</v>
      </c>
      <c r="AM1744">
        <v>4.5419999999999998</v>
      </c>
      <c r="AN1744">
        <v>1.2893333333332999</v>
      </c>
      <c r="AO1744">
        <v>1.6063666666667</v>
      </c>
      <c r="AP1744">
        <v>4</v>
      </c>
      <c r="AQ1744">
        <v>2</v>
      </c>
      <c r="AR1744" s="4">
        <v>1743</v>
      </c>
      <c r="AS1744" s="4">
        <f>ROWS($D$2:D1744)</f>
        <v>1743</v>
      </c>
      <c r="AT1744" s="4" t="str">
        <f>IF(D1744=PUBLIC!$C$15,AS1744,"")</f>
        <v/>
      </c>
      <c r="AU1744" s="4" t="str">
        <f t="shared" si="27"/>
        <v/>
      </c>
      <c r="AV1744"/>
      <c r="AW1744"/>
      <c r="AX1744"/>
    </row>
    <row r="1745" spans="1:50" x14ac:dyDescent="0.25">
      <c r="A1745">
        <v>48</v>
      </c>
      <c r="B1745">
        <v>48315</v>
      </c>
      <c r="C1745" s="99" t="s">
        <v>2181</v>
      </c>
      <c r="D1745" s="1" t="s">
        <v>1877</v>
      </c>
      <c r="E1745">
        <v>0.01</v>
      </c>
      <c r="F1745" s="1">
        <v>-7.3051837804378975E-2</v>
      </c>
      <c r="G1745" s="1">
        <v>4.8728999999999996</v>
      </c>
      <c r="H1745">
        <v>-0.75</v>
      </c>
      <c r="I1745" s="1">
        <v>-0.81688310561735389</v>
      </c>
      <c r="J1745" s="1">
        <v>0.01</v>
      </c>
      <c r="K1745">
        <v>0.01</v>
      </c>
      <c r="L1745">
        <v>-0.16573321974796293</v>
      </c>
      <c r="M1745">
        <v>6.7328000000000001</v>
      </c>
      <c r="N1745">
        <v>10191</v>
      </c>
      <c r="O1745">
        <v>23.648</v>
      </c>
      <c r="P1745">
        <v>3.827</v>
      </c>
      <c r="Q1745">
        <v>23.765999999999998</v>
      </c>
      <c r="R1745">
        <v>1.56</v>
      </c>
      <c r="S1745">
        <v>7</v>
      </c>
      <c r="T1745">
        <v>0.01</v>
      </c>
      <c r="U1745">
        <v>21.635999999999999</v>
      </c>
      <c r="V1745">
        <v>662.68</v>
      </c>
      <c r="W1745">
        <v>34.344000000000001</v>
      </c>
      <c r="X1745">
        <v>0.01</v>
      </c>
      <c r="Y1745">
        <v>737.72</v>
      </c>
      <c r="Z1745">
        <v>13.987500000000001</v>
      </c>
      <c r="AA1745">
        <v>7.1596000000000002</v>
      </c>
      <c r="AB1745">
        <v>4.6223000000000001</v>
      </c>
      <c r="AC1745">
        <v>1.998</v>
      </c>
      <c r="AD1745">
        <v>4.8570000000000002</v>
      </c>
      <c r="AE1745">
        <v>13.738</v>
      </c>
      <c r="AF1745">
        <v>3.9249999999999998</v>
      </c>
      <c r="AG1745">
        <v>0.01</v>
      </c>
      <c r="AH1745">
        <v>7.85</v>
      </c>
      <c r="AI1745">
        <v>2.3159999999999998</v>
      </c>
      <c r="AJ1745">
        <v>3.258</v>
      </c>
      <c r="AK1745">
        <v>5.7350000000000003</v>
      </c>
      <c r="AL1745">
        <v>8.2929999999999993</v>
      </c>
      <c r="AM1745">
        <v>5.0890000000000004</v>
      </c>
      <c r="AN1745">
        <v>2.3904200000000002</v>
      </c>
      <c r="AO1745">
        <v>1.3544799999999999</v>
      </c>
      <c r="AP1745">
        <v>4</v>
      </c>
      <c r="AQ1745">
        <v>2</v>
      </c>
      <c r="AR1745" s="4">
        <v>1744</v>
      </c>
      <c r="AS1745" s="4">
        <f>ROWS($D$2:D1745)</f>
        <v>1744</v>
      </c>
      <c r="AT1745" s="4" t="str">
        <f>IF(D1745=PUBLIC!$C$15,AS1745,"")</f>
        <v/>
      </c>
      <c r="AU1745" s="4" t="str">
        <f t="shared" si="27"/>
        <v/>
      </c>
      <c r="AV1745"/>
      <c r="AW1745"/>
      <c r="AX1745"/>
    </row>
    <row r="1746" spans="1:50" x14ac:dyDescent="0.25">
      <c r="A1746">
        <v>48</v>
      </c>
      <c r="B1746">
        <v>48317</v>
      </c>
      <c r="C1746" s="99" t="s">
        <v>2181</v>
      </c>
      <c r="D1746" s="1" t="s">
        <v>1878</v>
      </c>
      <c r="E1746">
        <v>0.01</v>
      </c>
      <c r="F1746" s="1">
        <v>-0.19565027341758104</v>
      </c>
      <c r="G1746" s="1">
        <v>4.3148999999999997</v>
      </c>
      <c r="H1746">
        <v>0.75</v>
      </c>
      <c r="I1746" s="1">
        <v>0.58544918828533443</v>
      </c>
      <c r="J1746" s="1">
        <v>5.5449000000000002</v>
      </c>
      <c r="K1746">
        <v>0.25</v>
      </c>
      <c r="L1746">
        <v>2.3169523250310652E-2</v>
      </c>
      <c r="M1746">
        <v>8.2881</v>
      </c>
      <c r="N1746">
        <v>5451</v>
      </c>
      <c r="O1746">
        <v>12.456</v>
      </c>
      <c r="P1746">
        <v>46.12</v>
      </c>
      <c r="Q1746">
        <v>0.69699999999999995</v>
      </c>
      <c r="R1746">
        <v>0.67900000000000005</v>
      </c>
      <c r="S1746">
        <v>2</v>
      </c>
      <c r="T1746">
        <v>1.4908999999999999</v>
      </c>
      <c r="U1746">
        <v>10.609</v>
      </c>
      <c r="V1746">
        <v>315.52</v>
      </c>
      <c r="W1746">
        <v>58.704999999999998</v>
      </c>
      <c r="X1746">
        <v>1.835</v>
      </c>
      <c r="Y1746">
        <v>1317.29</v>
      </c>
      <c r="Z1746">
        <v>8.7750000000000004</v>
      </c>
      <c r="AA1746">
        <v>0.01</v>
      </c>
      <c r="AB1746">
        <v>0.01</v>
      </c>
      <c r="AC1746">
        <v>15.403</v>
      </c>
      <c r="AD1746">
        <v>2.0179999999999998</v>
      </c>
      <c r="AE1746">
        <v>11.007</v>
      </c>
      <c r="AF1746">
        <v>27.518000000000001</v>
      </c>
      <c r="AG1746">
        <v>0.01</v>
      </c>
      <c r="AH1746">
        <v>3.669</v>
      </c>
      <c r="AI1746">
        <v>12.363</v>
      </c>
      <c r="AJ1746">
        <v>10.173999999999999</v>
      </c>
      <c r="AK1746">
        <v>9.0389999999999997</v>
      </c>
      <c r="AL1746">
        <v>3.5270000000000001</v>
      </c>
      <c r="AM1746">
        <v>3.5670000000000002</v>
      </c>
      <c r="AN1746">
        <v>1.0503857142857</v>
      </c>
      <c r="AO1746">
        <v>1.2634428571428999</v>
      </c>
      <c r="AP1746">
        <v>4</v>
      </c>
      <c r="AQ1746">
        <v>2</v>
      </c>
      <c r="AR1746" s="4">
        <v>1745</v>
      </c>
      <c r="AS1746" s="4">
        <f>ROWS($D$2:D1746)</f>
        <v>1745</v>
      </c>
      <c r="AT1746" s="4" t="str">
        <f>IF(D1746=PUBLIC!$C$15,AS1746,"")</f>
        <v/>
      </c>
      <c r="AU1746" s="4" t="str">
        <f t="shared" si="27"/>
        <v/>
      </c>
      <c r="AV1746"/>
      <c r="AW1746"/>
      <c r="AX1746"/>
    </row>
    <row r="1747" spans="1:50" x14ac:dyDescent="0.25">
      <c r="A1747">
        <v>48</v>
      </c>
      <c r="B1747">
        <v>48319</v>
      </c>
      <c r="C1747" s="99" t="s">
        <v>2181</v>
      </c>
      <c r="D1747" s="1" t="s">
        <v>1879</v>
      </c>
      <c r="E1747">
        <v>-1</v>
      </c>
      <c r="F1747" s="1">
        <v>-1.1436789290222509</v>
      </c>
      <c r="G1747" s="1">
        <v>0.01</v>
      </c>
      <c r="H1747">
        <v>-0.75</v>
      </c>
      <c r="I1747" s="1">
        <v>-0.81688310561735389</v>
      </c>
      <c r="J1747" s="1">
        <v>0.01</v>
      </c>
      <c r="K1747">
        <v>-0.75</v>
      </c>
      <c r="L1747">
        <v>-0.98348181362617071</v>
      </c>
      <c r="M1747">
        <v>0.01</v>
      </c>
      <c r="N1747">
        <v>4064</v>
      </c>
      <c r="O1747">
        <v>26.058</v>
      </c>
      <c r="P1747">
        <v>24.925999999999998</v>
      </c>
      <c r="Q1747">
        <v>2.5000000000000001E-2</v>
      </c>
      <c r="R1747">
        <v>3.4940000000000002</v>
      </c>
      <c r="S1747">
        <v>10</v>
      </c>
      <c r="T1747">
        <v>0.01</v>
      </c>
      <c r="U1747">
        <v>14.939</v>
      </c>
      <c r="V1747">
        <v>73.099999999999994</v>
      </c>
      <c r="W1747">
        <v>105.807</v>
      </c>
      <c r="X1747">
        <v>0.01</v>
      </c>
      <c r="Y1747">
        <v>1142.56</v>
      </c>
      <c r="Z1747">
        <v>12.335100000000001</v>
      </c>
      <c r="AA1747">
        <v>0.01</v>
      </c>
      <c r="AB1747">
        <v>0.01</v>
      </c>
      <c r="AC1747">
        <v>18.404</v>
      </c>
      <c r="AD1747">
        <v>1.9690000000000001</v>
      </c>
      <c r="AE1747">
        <v>4.9210000000000003</v>
      </c>
      <c r="AF1747">
        <v>0.01</v>
      </c>
      <c r="AG1747">
        <v>0.01</v>
      </c>
      <c r="AH1747">
        <v>12.303000000000001</v>
      </c>
      <c r="AI1747">
        <v>13.89</v>
      </c>
      <c r="AJ1747">
        <v>4.9379999999999997</v>
      </c>
      <c r="AK1747">
        <v>12.367000000000001</v>
      </c>
      <c r="AL1747">
        <v>3.8759999999999999</v>
      </c>
      <c r="AM1747">
        <v>4.9379999999999997</v>
      </c>
      <c r="AN1747">
        <v>4.9883499999999996</v>
      </c>
      <c r="AO1747">
        <v>5.5998666666667001</v>
      </c>
      <c r="AP1747">
        <v>4</v>
      </c>
      <c r="AQ1747">
        <v>2</v>
      </c>
      <c r="AR1747" s="4">
        <v>1746</v>
      </c>
      <c r="AS1747" s="4">
        <f>ROWS($D$2:D1747)</f>
        <v>1746</v>
      </c>
      <c r="AT1747" s="4" t="str">
        <f>IF(D1747=PUBLIC!$C$15,AS1747,"")</f>
        <v/>
      </c>
      <c r="AU1747" s="4" t="str">
        <f t="shared" si="27"/>
        <v/>
      </c>
      <c r="AV1747"/>
      <c r="AW1747"/>
      <c r="AX1747"/>
    </row>
    <row r="1748" spans="1:50" x14ac:dyDescent="0.25">
      <c r="A1748">
        <v>48</v>
      </c>
      <c r="B1748">
        <v>48321</v>
      </c>
      <c r="C1748" s="99" t="s">
        <v>2181</v>
      </c>
      <c r="D1748" s="1" t="s">
        <v>1880</v>
      </c>
      <c r="E1748">
        <v>-1</v>
      </c>
      <c r="F1748" s="1">
        <v>-1.0182242574539024</v>
      </c>
      <c r="G1748" s="1">
        <v>0.57099999999999995</v>
      </c>
      <c r="H1748">
        <v>-0.75</v>
      </c>
      <c r="I1748" s="1">
        <v>-0.81688310561735389</v>
      </c>
      <c r="J1748" s="1">
        <v>0.01</v>
      </c>
      <c r="K1748">
        <v>-0.25</v>
      </c>
      <c r="L1748">
        <v>-0.4778059438910634</v>
      </c>
      <c r="M1748">
        <v>4.1634000000000002</v>
      </c>
      <c r="N1748">
        <v>36719</v>
      </c>
      <c r="O1748">
        <v>15.384</v>
      </c>
      <c r="P1748">
        <v>40.652000000000001</v>
      </c>
      <c r="Q1748">
        <v>10.284000000000001</v>
      </c>
      <c r="R1748">
        <v>3.6360000000000001</v>
      </c>
      <c r="S1748">
        <v>3</v>
      </c>
      <c r="T1748">
        <v>0.01</v>
      </c>
      <c r="U1748">
        <v>21.706</v>
      </c>
      <c r="V1748">
        <v>738.72</v>
      </c>
      <c r="W1748">
        <v>58.008000000000003</v>
      </c>
      <c r="X1748">
        <v>12.255000000000001</v>
      </c>
      <c r="Y1748">
        <v>748.45</v>
      </c>
      <c r="Z1748">
        <v>1.2811999999999999</v>
      </c>
      <c r="AA1748">
        <v>1.0947</v>
      </c>
      <c r="AB1748">
        <v>3.8296000000000001</v>
      </c>
      <c r="AC1748">
        <v>72.3</v>
      </c>
      <c r="AD1748">
        <v>2.887</v>
      </c>
      <c r="AE1748">
        <v>22.332000000000001</v>
      </c>
      <c r="AF1748">
        <v>27.779</v>
      </c>
      <c r="AG1748">
        <v>1.63</v>
      </c>
      <c r="AH1748">
        <v>29.957000000000001</v>
      </c>
      <c r="AI1748">
        <v>4.5510000000000002</v>
      </c>
      <c r="AJ1748">
        <v>1.7270000000000001</v>
      </c>
      <c r="AK1748">
        <v>10.358000000000001</v>
      </c>
      <c r="AL1748">
        <v>12.023999999999999</v>
      </c>
      <c r="AM1748">
        <v>3.7709999999999999</v>
      </c>
      <c r="AN1748">
        <v>1.3592249999999999</v>
      </c>
      <c r="AO1748">
        <v>2.0309499999999998</v>
      </c>
      <c r="AP1748">
        <v>4</v>
      </c>
      <c r="AQ1748">
        <v>2</v>
      </c>
      <c r="AR1748" s="4">
        <v>1747</v>
      </c>
      <c r="AS1748" s="4">
        <f>ROWS($D$2:D1748)</f>
        <v>1747</v>
      </c>
      <c r="AT1748" s="4" t="str">
        <f>IF(D1748=PUBLIC!$C$15,AS1748,"")</f>
        <v/>
      </c>
      <c r="AU1748" s="4" t="str">
        <f t="shared" si="27"/>
        <v/>
      </c>
      <c r="AV1748"/>
      <c r="AW1748"/>
      <c r="AX1748"/>
    </row>
    <row r="1749" spans="1:50" x14ac:dyDescent="0.25">
      <c r="A1749">
        <v>48</v>
      </c>
      <c r="B1749">
        <v>48323</v>
      </c>
      <c r="C1749" s="99" t="s">
        <v>2181</v>
      </c>
      <c r="D1749" s="1" t="s">
        <v>1881</v>
      </c>
      <c r="E1749">
        <v>-1</v>
      </c>
      <c r="F1749" s="1">
        <v>-1.1436789290222509</v>
      </c>
      <c r="G1749" s="1">
        <v>0.01</v>
      </c>
      <c r="H1749">
        <v>-0.5</v>
      </c>
      <c r="I1749" s="1">
        <v>-0.66602534203046249</v>
      </c>
      <c r="J1749" s="1">
        <v>0.59650000000000003</v>
      </c>
      <c r="K1749">
        <v>-0.75</v>
      </c>
      <c r="L1749">
        <v>-0.91483407342002132</v>
      </c>
      <c r="M1749">
        <v>0.56520000000000004</v>
      </c>
      <c r="N1749">
        <v>56830</v>
      </c>
      <c r="O1749">
        <v>11.257999999999999</v>
      </c>
      <c r="P1749">
        <v>95.445999999999998</v>
      </c>
      <c r="Q1749">
        <v>8.4000000000000005E-2</v>
      </c>
      <c r="R1749">
        <v>1.6930000000000001</v>
      </c>
      <c r="S1749">
        <v>8</v>
      </c>
      <c r="T1749">
        <v>0.01</v>
      </c>
      <c r="U1749">
        <v>24.684999999999999</v>
      </c>
      <c r="V1749">
        <v>408.08</v>
      </c>
      <c r="W1749">
        <v>10.029999999999999</v>
      </c>
      <c r="X1749">
        <v>0.52800000000000002</v>
      </c>
      <c r="Y1749">
        <v>161.71</v>
      </c>
      <c r="Z1749">
        <v>2.2113</v>
      </c>
      <c r="AA1749">
        <v>0.01</v>
      </c>
      <c r="AB1749">
        <v>1.0671999999999999</v>
      </c>
      <c r="AC1749">
        <v>29.6</v>
      </c>
      <c r="AD1749">
        <v>2.3759999999999999</v>
      </c>
      <c r="AE1749">
        <v>8.27</v>
      </c>
      <c r="AF1749">
        <v>30.09</v>
      </c>
      <c r="AG1749">
        <v>0.01</v>
      </c>
      <c r="AH1749">
        <v>101.179</v>
      </c>
      <c r="AI1749">
        <v>0.71699999999999997</v>
      </c>
      <c r="AJ1749">
        <v>9.407</v>
      </c>
      <c r="AK1749">
        <v>7.1849999999999996</v>
      </c>
      <c r="AL1749">
        <v>4.7300000000000004</v>
      </c>
      <c r="AM1749">
        <v>6.6390000000000002</v>
      </c>
      <c r="AN1749">
        <v>9.4140000000000001E-2</v>
      </c>
      <c r="AO1749">
        <v>1.78956</v>
      </c>
      <c r="AP1749">
        <v>4</v>
      </c>
      <c r="AQ1749">
        <v>2</v>
      </c>
      <c r="AR1749" s="4">
        <v>1748</v>
      </c>
      <c r="AS1749" s="4">
        <f>ROWS($D$2:D1749)</f>
        <v>1748</v>
      </c>
      <c r="AT1749" s="4" t="str">
        <f>IF(D1749=PUBLIC!$C$15,AS1749,"")</f>
        <v/>
      </c>
      <c r="AU1749" s="4" t="str">
        <f t="shared" si="27"/>
        <v/>
      </c>
      <c r="AV1749"/>
      <c r="AW1749"/>
      <c r="AX1749"/>
    </row>
    <row r="1750" spans="1:50" x14ac:dyDescent="0.25">
      <c r="A1750">
        <v>48</v>
      </c>
      <c r="B1750">
        <v>48327</v>
      </c>
      <c r="C1750" s="99" t="s">
        <v>2181</v>
      </c>
      <c r="D1750" s="1" t="s">
        <v>1882</v>
      </c>
      <c r="E1750">
        <v>4.75</v>
      </c>
      <c r="F1750" s="1">
        <v>4.6289497046948629</v>
      </c>
      <c r="G1750" s="1">
        <v>26.273800000000001</v>
      </c>
      <c r="H1750">
        <v>-0.75</v>
      </c>
      <c r="I1750" s="1">
        <v>-0.81688310561735389</v>
      </c>
      <c r="J1750" s="1">
        <v>0.01</v>
      </c>
      <c r="K1750">
        <v>1.75</v>
      </c>
      <c r="L1750">
        <v>1.7413670760215301</v>
      </c>
      <c r="M1750">
        <v>22.4346</v>
      </c>
      <c r="N1750">
        <v>2163</v>
      </c>
      <c r="O1750">
        <v>22.469000000000001</v>
      </c>
      <c r="P1750">
        <v>39.39</v>
      </c>
      <c r="Q1750">
        <v>1.248</v>
      </c>
      <c r="R1750">
        <v>3.0510000000000002</v>
      </c>
      <c r="S1750">
        <v>12</v>
      </c>
      <c r="T1750">
        <v>0.01</v>
      </c>
      <c r="U1750">
        <v>13.416</v>
      </c>
      <c r="V1750">
        <v>116.65</v>
      </c>
      <c r="W1750">
        <v>23.116</v>
      </c>
      <c r="X1750">
        <v>0.01</v>
      </c>
      <c r="Y1750">
        <v>428.89</v>
      </c>
      <c r="Z1750">
        <v>0.01</v>
      </c>
      <c r="AA1750">
        <v>0.01</v>
      </c>
      <c r="AB1750">
        <v>0.01</v>
      </c>
      <c r="AC1750">
        <v>9.8699999999999992</v>
      </c>
      <c r="AD1750">
        <v>2.5430000000000001</v>
      </c>
      <c r="AE1750">
        <v>0.01</v>
      </c>
      <c r="AF1750">
        <v>0.01</v>
      </c>
      <c r="AG1750">
        <v>0.01</v>
      </c>
      <c r="AH1750">
        <v>4.6230000000000002</v>
      </c>
      <c r="AI1750">
        <v>10.204000000000001</v>
      </c>
      <c r="AJ1750">
        <v>2.8809999999999998</v>
      </c>
      <c r="AK1750">
        <v>20.408000000000001</v>
      </c>
      <c r="AL1750">
        <v>4.4420000000000002</v>
      </c>
      <c r="AM1750">
        <v>2.641</v>
      </c>
      <c r="AN1750">
        <v>0.13075714285709999</v>
      </c>
      <c r="AO1750">
        <v>5.8457142857099999E-2</v>
      </c>
      <c r="AP1750">
        <v>4</v>
      </c>
      <c r="AQ1750">
        <v>2</v>
      </c>
      <c r="AR1750" s="4">
        <v>1749</v>
      </c>
      <c r="AS1750" s="4">
        <f>ROWS($D$2:D1750)</f>
        <v>1749</v>
      </c>
      <c r="AT1750" s="4" t="str">
        <f>IF(D1750=PUBLIC!$C$15,AS1750,"")</f>
        <v/>
      </c>
      <c r="AU1750" s="4" t="str">
        <f t="shared" si="27"/>
        <v/>
      </c>
      <c r="AV1750"/>
      <c r="AW1750"/>
      <c r="AX1750"/>
    </row>
    <row r="1751" spans="1:50" x14ac:dyDescent="0.25">
      <c r="A1751">
        <v>48</v>
      </c>
      <c r="B1751">
        <v>48331</v>
      </c>
      <c r="C1751" s="99" t="s">
        <v>2181</v>
      </c>
      <c r="D1751" s="1" t="s">
        <v>1883</v>
      </c>
      <c r="E1751">
        <v>-1</v>
      </c>
      <c r="F1751" s="1">
        <v>-1.1436789290222509</v>
      </c>
      <c r="G1751" s="1">
        <v>0.01</v>
      </c>
      <c r="H1751">
        <v>-0.25</v>
      </c>
      <c r="I1751" s="1">
        <v>-0.44260916708887033</v>
      </c>
      <c r="J1751" s="1">
        <v>1.4799</v>
      </c>
      <c r="K1751">
        <v>-0.75</v>
      </c>
      <c r="L1751">
        <v>-0.98348181362617071</v>
      </c>
      <c r="M1751">
        <v>0.01</v>
      </c>
      <c r="N1751">
        <v>24372</v>
      </c>
      <c r="O1751">
        <v>19.484999999999999</v>
      </c>
      <c r="P1751">
        <v>25.266999999999999</v>
      </c>
      <c r="Q1751">
        <v>8.2799999999999994</v>
      </c>
      <c r="R1751">
        <v>2.8759999999999999</v>
      </c>
      <c r="S1751">
        <v>4</v>
      </c>
      <c r="T1751">
        <v>0.01</v>
      </c>
      <c r="U1751">
        <v>15.461</v>
      </c>
      <c r="V1751">
        <v>394.92</v>
      </c>
      <c r="W1751">
        <v>44.313000000000002</v>
      </c>
      <c r="X1751">
        <v>1.641</v>
      </c>
      <c r="Y1751">
        <v>545.79</v>
      </c>
      <c r="Z1751">
        <v>5.8295000000000003</v>
      </c>
      <c r="AA1751">
        <v>1.7662</v>
      </c>
      <c r="AB1751">
        <v>1.7662</v>
      </c>
      <c r="AC1751">
        <v>70.933999999999997</v>
      </c>
      <c r="AD1751">
        <v>3.5489999999999999</v>
      </c>
      <c r="AE1751">
        <v>6.9749999999999996</v>
      </c>
      <c r="AF1751">
        <v>29.952000000000002</v>
      </c>
      <c r="AG1751">
        <v>0.01</v>
      </c>
      <c r="AH1751">
        <v>8.6159999999999997</v>
      </c>
      <c r="AI1751">
        <v>5.8529999999999998</v>
      </c>
      <c r="AJ1751">
        <v>4.1580000000000004</v>
      </c>
      <c r="AK1751">
        <v>8.51</v>
      </c>
      <c r="AL1751">
        <v>8.8879999999999999</v>
      </c>
      <c r="AM1751">
        <v>4.33</v>
      </c>
      <c r="AN1751">
        <v>0.8871</v>
      </c>
      <c r="AO1751">
        <v>1.7114499999999999</v>
      </c>
      <c r="AP1751">
        <v>4</v>
      </c>
      <c r="AQ1751">
        <v>2</v>
      </c>
      <c r="AR1751" s="4">
        <v>1750</v>
      </c>
      <c r="AS1751" s="4">
        <f>ROWS($D$2:D1751)</f>
        <v>1750</v>
      </c>
      <c r="AT1751" s="4" t="str">
        <f>IF(D1751=PUBLIC!$C$15,AS1751,"")</f>
        <v/>
      </c>
      <c r="AU1751" s="4" t="str">
        <f t="shared" si="27"/>
        <v/>
      </c>
      <c r="AV1751"/>
      <c r="AW1751"/>
      <c r="AX1751"/>
    </row>
    <row r="1752" spans="1:50" x14ac:dyDescent="0.25">
      <c r="A1752">
        <v>48</v>
      </c>
      <c r="B1752">
        <v>48333</v>
      </c>
      <c r="C1752" s="99" t="s">
        <v>2181</v>
      </c>
      <c r="D1752" s="1" t="s">
        <v>1884</v>
      </c>
      <c r="E1752">
        <v>0.5</v>
      </c>
      <c r="F1752" s="1">
        <v>0.45937251528069756</v>
      </c>
      <c r="G1752" s="1">
        <v>7.2961999999999998</v>
      </c>
      <c r="H1752">
        <v>-0.75</v>
      </c>
      <c r="I1752" s="1">
        <v>-0.81688310561735389</v>
      </c>
      <c r="J1752" s="1">
        <v>0.01</v>
      </c>
      <c r="K1752">
        <v>-0.75</v>
      </c>
      <c r="L1752">
        <v>-0.98348181362617071</v>
      </c>
      <c r="M1752">
        <v>0.01</v>
      </c>
      <c r="N1752">
        <v>4871</v>
      </c>
      <c r="O1752">
        <v>26.997</v>
      </c>
      <c r="P1752">
        <v>17.081</v>
      </c>
      <c r="Q1752">
        <v>0.308</v>
      </c>
      <c r="R1752">
        <v>0.34899999999999998</v>
      </c>
      <c r="S1752">
        <v>10</v>
      </c>
      <c r="T1752">
        <v>0.01</v>
      </c>
      <c r="U1752">
        <v>14.493</v>
      </c>
      <c r="V1752">
        <v>377.24</v>
      </c>
      <c r="W1752">
        <v>59.536000000000001</v>
      </c>
      <c r="X1752">
        <v>0.01</v>
      </c>
      <c r="Y1752">
        <v>810.9</v>
      </c>
      <c r="Z1752">
        <v>9.7256999999999998</v>
      </c>
      <c r="AA1752">
        <v>0.01</v>
      </c>
      <c r="AB1752">
        <v>0.01</v>
      </c>
      <c r="AC1752">
        <v>22.553999999999998</v>
      </c>
      <c r="AD1752">
        <v>2.258</v>
      </c>
      <c r="AE1752">
        <v>28.742000000000001</v>
      </c>
      <c r="AF1752">
        <v>0.01</v>
      </c>
      <c r="AG1752">
        <v>0.01</v>
      </c>
      <c r="AH1752">
        <v>4.1059999999999999</v>
      </c>
      <c r="AI1752">
        <v>8.1820000000000004</v>
      </c>
      <c r="AJ1752">
        <v>2.6930000000000001</v>
      </c>
      <c r="AK1752">
        <v>4.6609999999999996</v>
      </c>
      <c r="AL1752">
        <v>4.0910000000000002</v>
      </c>
      <c r="AM1752">
        <v>3.7290000000000001</v>
      </c>
      <c r="AN1752">
        <v>2.5558200000000002</v>
      </c>
      <c r="AO1752">
        <v>2.3420800000000002</v>
      </c>
      <c r="AP1752">
        <v>4</v>
      </c>
      <c r="AQ1752">
        <v>2</v>
      </c>
      <c r="AR1752" s="4">
        <v>1751</v>
      </c>
      <c r="AS1752" s="4">
        <f>ROWS($D$2:D1752)</f>
        <v>1751</v>
      </c>
      <c r="AT1752" s="4" t="str">
        <f>IF(D1752=PUBLIC!$C$15,AS1752,"")</f>
        <v/>
      </c>
      <c r="AU1752" s="4" t="str">
        <f t="shared" si="27"/>
        <v/>
      </c>
      <c r="AV1752"/>
      <c r="AW1752"/>
      <c r="AX1752"/>
    </row>
    <row r="1753" spans="1:50" x14ac:dyDescent="0.25">
      <c r="A1753">
        <v>48</v>
      </c>
      <c r="B1753">
        <v>48335</v>
      </c>
      <c r="C1753" s="99" t="s">
        <v>2181</v>
      </c>
      <c r="D1753" s="1" t="s">
        <v>1885</v>
      </c>
      <c r="E1753">
        <v>-1</v>
      </c>
      <c r="F1753" s="1">
        <v>-1.1436789290222509</v>
      </c>
      <c r="G1753" s="1">
        <v>0.01</v>
      </c>
      <c r="H1753">
        <v>0.5</v>
      </c>
      <c r="I1753" s="1">
        <v>0.48744854555286105</v>
      </c>
      <c r="J1753" s="1">
        <v>5.1574</v>
      </c>
      <c r="K1753">
        <v>-0.25</v>
      </c>
      <c r="L1753">
        <v>-0.35707725711662508</v>
      </c>
      <c r="M1753">
        <v>5.1574</v>
      </c>
      <c r="N1753">
        <v>8995</v>
      </c>
      <c r="O1753">
        <v>14.074</v>
      </c>
      <c r="P1753">
        <v>39.222000000000001</v>
      </c>
      <c r="Q1753">
        <v>10.161</v>
      </c>
      <c r="R1753">
        <v>2.2229999999999999</v>
      </c>
      <c r="S1753">
        <v>9</v>
      </c>
      <c r="T1753">
        <v>3.4319000000000002</v>
      </c>
      <c r="U1753">
        <v>10.211</v>
      </c>
      <c r="V1753">
        <v>232.33</v>
      </c>
      <c r="W1753">
        <v>45.581000000000003</v>
      </c>
      <c r="X1753">
        <v>2.2229999999999999</v>
      </c>
      <c r="Y1753">
        <v>567.38</v>
      </c>
      <c r="Z1753">
        <v>3.6362999999999999</v>
      </c>
      <c r="AA1753">
        <v>4.1974999999999998</v>
      </c>
      <c r="AB1753">
        <v>0.01</v>
      </c>
      <c r="AC1753">
        <v>20.331</v>
      </c>
      <c r="AD1753">
        <v>2.1680000000000001</v>
      </c>
      <c r="AE1753">
        <v>18.899000000000001</v>
      </c>
      <c r="AF1753">
        <v>0.01</v>
      </c>
      <c r="AG1753">
        <v>0.01</v>
      </c>
      <c r="AH1753">
        <v>0.01</v>
      </c>
      <c r="AI1753">
        <v>4.1100000000000003</v>
      </c>
      <c r="AJ1753">
        <v>11.082000000000001</v>
      </c>
      <c r="AK1753">
        <v>8.1880000000000006</v>
      </c>
      <c r="AL1753">
        <v>4.6369999999999996</v>
      </c>
      <c r="AM1753">
        <v>4.2750000000000004</v>
      </c>
      <c r="AN1753">
        <v>1.6964571428571</v>
      </c>
      <c r="AO1753">
        <v>1.0006571428571001</v>
      </c>
      <c r="AP1753">
        <v>4</v>
      </c>
      <c r="AQ1753">
        <v>2</v>
      </c>
      <c r="AR1753" s="4">
        <v>1752</v>
      </c>
      <c r="AS1753" s="4">
        <f>ROWS($D$2:D1753)</f>
        <v>1752</v>
      </c>
      <c r="AT1753" s="4" t="str">
        <f>IF(D1753=PUBLIC!$C$15,AS1753,"")</f>
        <v/>
      </c>
      <c r="AU1753" s="4" t="str">
        <f t="shared" si="27"/>
        <v/>
      </c>
      <c r="AV1753"/>
      <c r="AW1753"/>
      <c r="AX1753"/>
    </row>
    <row r="1754" spans="1:50" x14ac:dyDescent="0.25">
      <c r="A1754">
        <v>48</v>
      </c>
      <c r="B1754">
        <v>48337</v>
      </c>
      <c r="C1754" s="99" t="s">
        <v>2181</v>
      </c>
      <c r="D1754" s="1" t="s">
        <v>1886</v>
      </c>
      <c r="E1754">
        <v>0.25</v>
      </c>
      <c r="F1754" s="1">
        <v>0.1651362698090125</v>
      </c>
      <c r="G1754" s="1">
        <v>5.9569999999999999</v>
      </c>
      <c r="H1754">
        <v>-0.75</v>
      </c>
      <c r="I1754" s="1">
        <v>-0.81688310561735389</v>
      </c>
      <c r="J1754" s="1">
        <v>0.01</v>
      </c>
      <c r="K1754">
        <v>-0.5</v>
      </c>
      <c r="L1754">
        <v>-0.50226747056749399</v>
      </c>
      <c r="M1754">
        <v>3.9620000000000002</v>
      </c>
      <c r="N1754">
        <v>19384</v>
      </c>
      <c r="O1754">
        <v>21.605</v>
      </c>
      <c r="P1754">
        <v>10.426</v>
      </c>
      <c r="Q1754">
        <v>9.8000000000000004E-2</v>
      </c>
      <c r="R1754">
        <v>2.8580000000000001</v>
      </c>
      <c r="S1754">
        <v>4</v>
      </c>
      <c r="T1754">
        <v>0.01</v>
      </c>
      <c r="U1754">
        <v>16.084</v>
      </c>
      <c r="V1754">
        <v>371.46</v>
      </c>
      <c r="W1754">
        <v>56.231999999999999</v>
      </c>
      <c r="X1754">
        <v>2.0640000000000001</v>
      </c>
      <c r="Y1754">
        <v>924.11</v>
      </c>
      <c r="Z1754">
        <v>11.6356</v>
      </c>
      <c r="AA1754">
        <v>2.3033000000000001</v>
      </c>
      <c r="AB1754">
        <v>1.5712999999999999</v>
      </c>
      <c r="AC1754">
        <v>85.8</v>
      </c>
      <c r="AD1754">
        <v>3.56</v>
      </c>
      <c r="AE1754">
        <v>11.865</v>
      </c>
      <c r="AF1754">
        <v>22.699000000000002</v>
      </c>
      <c r="AG1754">
        <v>0.01</v>
      </c>
      <c r="AH1754">
        <v>10.318</v>
      </c>
      <c r="AI1754">
        <v>4.1230000000000002</v>
      </c>
      <c r="AJ1754">
        <v>14.012</v>
      </c>
      <c r="AK1754">
        <v>8.3190000000000008</v>
      </c>
      <c r="AL1754">
        <v>5.6070000000000002</v>
      </c>
      <c r="AM1754">
        <v>5.3250000000000002</v>
      </c>
      <c r="AN1754">
        <v>7.4709666666667003</v>
      </c>
      <c r="AO1754">
        <v>3.3071000000000002</v>
      </c>
      <c r="AP1754">
        <v>4</v>
      </c>
      <c r="AQ1754">
        <v>2</v>
      </c>
      <c r="AR1754" s="4">
        <v>1753</v>
      </c>
      <c r="AS1754" s="4">
        <f>ROWS($D$2:D1754)</f>
        <v>1753</v>
      </c>
      <c r="AT1754" s="4" t="str">
        <f>IF(D1754=PUBLIC!$C$15,AS1754,"")</f>
        <v/>
      </c>
      <c r="AU1754" s="4" t="str">
        <f t="shared" si="27"/>
        <v/>
      </c>
      <c r="AV1754"/>
      <c r="AW1754"/>
      <c r="AX1754"/>
    </row>
    <row r="1755" spans="1:50" x14ac:dyDescent="0.25">
      <c r="A1755">
        <v>48</v>
      </c>
      <c r="B1755">
        <v>48341</v>
      </c>
      <c r="C1755" s="99" t="s">
        <v>2181</v>
      </c>
      <c r="D1755" s="1" t="s">
        <v>1887</v>
      </c>
      <c r="E1755">
        <v>-1</v>
      </c>
      <c r="F1755" s="1">
        <v>-1.1436789290222509</v>
      </c>
      <c r="G1755" s="1">
        <v>0.01</v>
      </c>
      <c r="H1755">
        <v>-0.25</v>
      </c>
      <c r="I1755" s="1">
        <v>-0.32609588681312707</v>
      </c>
      <c r="J1755" s="1">
        <v>1.9406000000000001</v>
      </c>
      <c r="K1755">
        <v>-0.75</v>
      </c>
      <c r="L1755">
        <v>-0.82655881230567341</v>
      </c>
      <c r="M1755">
        <v>1.292</v>
      </c>
      <c r="N1755">
        <v>22186</v>
      </c>
      <c r="O1755">
        <v>9.673</v>
      </c>
      <c r="P1755">
        <v>53.308</v>
      </c>
      <c r="Q1755">
        <v>2.754</v>
      </c>
      <c r="R1755">
        <v>9.9339999999999993</v>
      </c>
      <c r="S1755">
        <v>8</v>
      </c>
      <c r="T1755">
        <v>0.01</v>
      </c>
      <c r="U1755">
        <v>17.82</v>
      </c>
      <c r="V1755">
        <v>165.85</v>
      </c>
      <c r="W1755">
        <v>41.917999999999999</v>
      </c>
      <c r="X1755">
        <v>5.4089999999999998</v>
      </c>
      <c r="Y1755">
        <v>686.38</v>
      </c>
      <c r="Z1755">
        <v>5.7858000000000001</v>
      </c>
      <c r="AA1755">
        <v>0.01</v>
      </c>
      <c r="AB1755">
        <v>0.01</v>
      </c>
      <c r="AC1755">
        <v>60.033999999999999</v>
      </c>
      <c r="AD1755">
        <v>1.375</v>
      </c>
      <c r="AE1755">
        <v>7.6619999999999999</v>
      </c>
      <c r="AF1755">
        <v>21.184999999999999</v>
      </c>
      <c r="AG1755">
        <v>0.01</v>
      </c>
      <c r="AH1755">
        <v>27.946000000000002</v>
      </c>
      <c r="AI1755">
        <v>7.7119999999999997</v>
      </c>
      <c r="AJ1755">
        <v>1.3420000000000001</v>
      </c>
      <c r="AK1755">
        <v>5.359</v>
      </c>
      <c r="AL1755">
        <v>28.23</v>
      </c>
      <c r="AM1755">
        <v>1.9470000000000001</v>
      </c>
      <c r="AN1755">
        <v>2.5374500000000002</v>
      </c>
      <c r="AO1755">
        <v>2.4935125</v>
      </c>
      <c r="AP1755">
        <v>4</v>
      </c>
      <c r="AQ1755">
        <v>2</v>
      </c>
      <c r="AR1755" s="4">
        <v>1754</v>
      </c>
      <c r="AS1755" s="4">
        <f>ROWS($D$2:D1755)</f>
        <v>1754</v>
      </c>
      <c r="AT1755" s="4" t="str">
        <f>IF(D1755=PUBLIC!$C$15,AS1755,"")</f>
        <v/>
      </c>
      <c r="AU1755" s="4" t="str">
        <f t="shared" si="27"/>
        <v/>
      </c>
      <c r="AV1755"/>
      <c r="AW1755"/>
      <c r="AX1755"/>
    </row>
    <row r="1756" spans="1:50" x14ac:dyDescent="0.25">
      <c r="A1756">
        <v>48</v>
      </c>
      <c r="B1756">
        <v>48343</v>
      </c>
      <c r="C1756" s="99" t="s">
        <v>2181</v>
      </c>
      <c r="D1756" s="1" t="s">
        <v>1888</v>
      </c>
      <c r="E1756">
        <v>-1</v>
      </c>
      <c r="F1756" s="1">
        <v>-1.1436789290222509</v>
      </c>
      <c r="G1756" s="1">
        <v>0.01</v>
      </c>
      <c r="H1756">
        <v>-0.75</v>
      </c>
      <c r="I1756" s="1">
        <v>-0.81688310561735389</v>
      </c>
      <c r="J1756" s="1">
        <v>0.01</v>
      </c>
      <c r="K1756">
        <v>-0.75</v>
      </c>
      <c r="L1756">
        <v>-0.98348181362617071</v>
      </c>
      <c r="M1756">
        <v>0.01</v>
      </c>
      <c r="N1756">
        <v>12653</v>
      </c>
      <c r="O1756">
        <v>19.797999999999998</v>
      </c>
      <c r="P1756">
        <v>8.7569999999999997</v>
      </c>
      <c r="Q1756">
        <v>24.073</v>
      </c>
      <c r="R1756">
        <v>1.5409999999999999</v>
      </c>
      <c r="S1756">
        <v>6</v>
      </c>
      <c r="T1756">
        <v>2.5728</v>
      </c>
      <c r="U1756">
        <v>18.561</v>
      </c>
      <c r="V1756">
        <v>966.11</v>
      </c>
      <c r="W1756">
        <v>60.064999999999998</v>
      </c>
      <c r="X1756">
        <v>0.01</v>
      </c>
      <c r="Y1756">
        <v>585.53</v>
      </c>
      <c r="Z1756">
        <v>8.4276999999999997</v>
      </c>
      <c r="AA1756">
        <v>0.01</v>
      </c>
      <c r="AB1756">
        <v>6.8533999999999997</v>
      </c>
      <c r="AC1756">
        <v>95.466999999999999</v>
      </c>
      <c r="AD1756">
        <v>5.6109999999999998</v>
      </c>
      <c r="AE1756">
        <v>5.532</v>
      </c>
      <c r="AF1756">
        <v>11.065</v>
      </c>
      <c r="AG1756">
        <v>0.01</v>
      </c>
      <c r="AH1756">
        <v>3.161</v>
      </c>
      <c r="AI1756">
        <v>1.431</v>
      </c>
      <c r="AJ1756">
        <v>3.22</v>
      </c>
      <c r="AK1756">
        <v>4.6719999999999997</v>
      </c>
      <c r="AL1756">
        <v>22.138000000000002</v>
      </c>
      <c r="AM1756">
        <v>4.9660000000000002</v>
      </c>
      <c r="AN1756">
        <v>2.7183714285714</v>
      </c>
      <c r="AO1756">
        <v>2.9196142857142999</v>
      </c>
      <c r="AP1756">
        <v>4</v>
      </c>
      <c r="AQ1756">
        <v>2</v>
      </c>
      <c r="AR1756" s="4">
        <v>1755</v>
      </c>
      <c r="AS1756" s="4">
        <f>ROWS($D$2:D1756)</f>
        <v>1755</v>
      </c>
      <c r="AT1756" s="4" t="str">
        <f>IF(D1756=PUBLIC!$C$15,AS1756,"")</f>
        <v/>
      </c>
      <c r="AU1756" s="4" t="str">
        <f t="shared" si="27"/>
        <v/>
      </c>
      <c r="AV1756"/>
      <c r="AW1756"/>
      <c r="AX1756"/>
    </row>
    <row r="1757" spans="1:50" x14ac:dyDescent="0.25">
      <c r="A1757">
        <v>48</v>
      </c>
      <c r="B1757">
        <v>48345</v>
      </c>
      <c r="C1757" s="99" t="s">
        <v>2181</v>
      </c>
      <c r="D1757" s="1" t="s">
        <v>1889</v>
      </c>
      <c r="E1757">
        <v>-1</v>
      </c>
      <c r="F1757" s="1">
        <v>-1.1436789290222509</v>
      </c>
      <c r="G1757" s="1">
        <v>0.01</v>
      </c>
      <c r="H1757">
        <v>-0.75</v>
      </c>
      <c r="I1757" s="1">
        <v>-0.81688310561735389</v>
      </c>
      <c r="J1757" s="1">
        <v>0.01</v>
      </c>
      <c r="K1757">
        <v>-0.75</v>
      </c>
      <c r="L1757">
        <v>-0.98348181362617071</v>
      </c>
      <c r="M1757">
        <v>0.01</v>
      </c>
      <c r="N1757">
        <v>1022</v>
      </c>
      <c r="O1757">
        <v>30.724</v>
      </c>
      <c r="P1757">
        <v>11.154999999999999</v>
      </c>
      <c r="Q1757">
        <v>0.29399999999999998</v>
      </c>
      <c r="R1757">
        <v>2.153</v>
      </c>
      <c r="S1757">
        <v>12</v>
      </c>
      <c r="T1757">
        <v>0.01</v>
      </c>
      <c r="U1757">
        <v>15.505000000000001</v>
      </c>
      <c r="V1757">
        <v>213.05</v>
      </c>
      <c r="W1757">
        <v>58.707999999999998</v>
      </c>
      <c r="X1757">
        <v>19.568999999999999</v>
      </c>
      <c r="Y1757">
        <v>521.57000000000005</v>
      </c>
      <c r="Z1757">
        <v>0.01</v>
      </c>
      <c r="AA1757">
        <v>0.01</v>
      </c>
      <c r="AB1757">
        <v>0.01</v>
      </c>
      <c r="AC1757">
        <v>9.8699999999999992</v>
      </c>
      <c r="AD1757">
        <v>3.4249999999999998</v>
      </c>
      <c r="AE1757">
        <v>0.01</v>
      </c>
      <c r="AF1757">
        <v>0.01</v>
      </c>
      <c r="AG1757">
        <v>0.01</v>
      </c>
      <c r="AH1757">
        <v>19.568999999999999</v>
      </c>
      <c r="AI1757">
        <v>25</v>
      </c>
      <c r="AJ1757">
        <v>0.01</v>
      </c>
      <c r="AK1757">
        <v>9.8209999999999997</v>
      </c>
      <c r="AL1757">
        <v>0.67</v>
      </c>
      <c r="AM1757">
        <v>7.3659999999999997</v>
      </c>
      <c r="AN1757">
        <v>0.01</v>
      </c>
      <c r="AO1757">
        <v>0.01</v>
      </c>
      <c r="AP1757">
        <v>4</v>
      </c>
      <c r="AQ1757">
        <v>2</v>
      </c>
      <c r="AR1757" s="4">
        <v>1756</v>
      </c>
      <c r="AS1757" s="4">
        <f>ROWS($D$2:D1757)</f>
        <v>1756</v>
      </c>
      <c r="AT1757" s="4" t="str">
        <f>IF(D1757=PUBLIC!$C$15,AS1757,"")</f>
        <v/>
      </c>
      <c r="AU1757" s="4" t="str">
        <f t="shared" si="27"/>
        <v/>
      </c>
      <c r="AV1757"/>
      <c r="AW1757"/>
      <c r="AX1757"/>
    </row>
    <row r="1758" spans="1:50" x14ac:dyDescent="0.25">
      <c r="A1758">
        <v>48</v>
      </c>
      <c r="B1758">
        <v>48347</v>
      </c>
      <c r="C1758" s="99" t="s">
        <v>2181</v>
      </c>
      <c r="D1758" s="1" t="s">
        <v>1890</v>
      </c>
      <c r="E1758">
        <v>-0.75</v>
      </c>
      <c r="F1758" s="1">
        <v>-0.80879624880425327</v>
      </c>
      <c r="G1758" s="1">
        <v>1.5242</v>
      </c>
      <c r="H1758">
        <v>-0.75</v>
      </c>
      <c r="I1758" s="1">
        <v>-0.81688310561735389</v>
      </c>
      <c r="J1758" s="1">
        <v>0.01</v>
      </c>
      <c r="K1758">
        <v>-0.5</v>
      </c>
      <c r="L1758">
        <v>-0.709449556985841</v>
      </c>
      <c r="M1758">
        <v>2.2562000000000002</v>
      </c>
      <c r="N1758">
        <v>65556</v>
      </c>
      <c r="O1758">
        <v>12.791</v>
      </c>
      <c r="P1758">
        <v>18.667999999999999</v>
      </c>
      <c r="Q1758">
        <v>17.695</v>
      </c>
      <c r="R1758">
        <v>3.464</v>
      </c>
      <c r="S1758">
        <v>8</v>
      </c>
      <c r="T1758">
        <v>0.01</v>
      </c>
      <c r="U1758">
        <v>24.358000000000001</v>
      </c>
      <c r="V1758">
        <v>780.3</v>
      </c>
      <c r="W1758">
        <v>69.254000000000005</v>
      </c>
      <c r="X1758">
        <v>9.4580000000000002</v>
      </c>
      <c r="Y1758">
        <v>940.78</v>
      </c>
      <c r="Z1758">
        <v>9.9328000000000003</v>
      </c>
      <c r="AA1758">
        <v>2.8706</v>
      </c>
      <c r="AB1758">
        <v>0.43980000000000002</v>
      </c>
      <c r="AC1758">
        <v>103</v>
      </c>
      <c r="AD1758">
        <v>3.036</v>
      </c>
      <c r="AE1758">
        <v>14.491</v>
      </c>
      <c r="AF1758">
        <v>81.915000000000006</v>
      </c>
      <c r="AG1758">
        <v>7.17</v>
      </c>
      <c r="AH1758">
        <v>8.6950000000000003</v>
      </c>
      <c r="AI1758">
        <v>2.919</v>
      </c>
      <c r="AJ1758">
        <v>2.798</v>
      </c>
      <c r="AK1758">
        <v>7.6210000000000004</v>
      </c>
      <c r="AL1758">
        <v>10.907999999999999</v>
      </c>
      <c r="AM1758">
        <v>2.4079999999999999</v>
      </c>
      <c r="AN1758">
        <v>1.6456</v>
      </c>
      <c r="AO1758">
        <v>2.0236800000000001</v>
      </c>
      <c r="AP1758">
        <v>4</v>
      </c>
      <c r="AQ1758">
        <v>2</v>
      </c>
      <c r="AR1758" s="4">
        <v>1757</v>
      </c>
      <c r="AS1758" s="4">
        <f>ROWS($D$2:D1758)</f>
        <v>1757</v>
      </c>
      <c r="AT1758" s="4" t="str">
        <f>IF(D1758=PUBLIC!$C$15,AS1758,"")</f>
        <v/>
      </c>
      <c r="AU1758" s="4" t="str">
        <f t="shared" si="27"/>
        <v/>
      </c>
      <c r="AV1758"/>
      <c r="AW1758"/>
      <c r="AX1758"/>
    </row>
    <row r="1759" spans="1:50" x14ac:dyDescent="0.25">
      <c r="A1759">
        <v>48</v>
      </c>
      <c r="B1759">
        <v>48349</v>
      </c>
      <c r="C1759" s="99" t="s">
        <v>2181</v>
      </c>
      <c r="D1759" s="1" t="s">
        <v>1891</v>
      </c>
      <c r="E1759">
        <v>-0.75</v>
      </c>
      <c r="F1759" s="1">
        <v>-0.82529650420667522</v>
      </c>
      <c r="G1759" s="1">
        <v>1.4491000000000001</v>
      </c>
      <c r="H1759">
        <v>-0.75</v>
      </c>
      <c r="I1759" s="1">
        <v>-0.81688310561735389</v>
      </c>
      <c r="J1759" s="1">
        <v>0.01</v>
      </c>
      <c r="K1759">
        <v>-0.75</v>
      </c>
      <c r="L1759">
        <v>-0.92769641540132208</v>
      </c>
      <c r="M1759">
        <v>0.45929999999999999</v>
      </c>
      <c r="N1759">
        <v>48177</v>
      </c>
      <c r="O1759">
        <v>16.181999999999999</v>
      </c>
      <c r="P1759">
        <v>25.628</v>
      </c>
      <c r="Q1759">
        <v>13.349</v>
      </c>
      <c r="R1759">
        <v>3.0840000000000001</v>
      </c>
      <c r="S1759">
        <v>3</v>
      </c>
      <c r="T1759">
        <v>1.6572</v>
      </c>
      <c r="U1759">
        <v>19.917000000000002</v>
      </c>
      <c r="V1759">
        <v>522</v>
      </c>
      <c r="W1759">
        <v>43.173999999999999</v>
      </c>
      <c r="X1759">
        <v>3.3210000000000002</v>
      </c>
      <c r="Y1759">
        <v>780.77</v>
      </c>
      <c r="Z1759">
        <v>7.8924000000000003</v>
      </c>
      <c r="AA1759">
        <v>0.01</v>
      </c>
      <c r="AB1759">
        <v>1.2313000000000001</v>
      </c>
      <c r="AC1759">
        <v>79.165999999999997</v>
      </c>
      <c r="AD1759">
        <v>3.6739999999999999</v>
      </c>
      <c r="AE1759">
        <v>10.378</v>
      </c>
      <c r="AF1759">
        <v>21.587</v>
      </c>
      <c r="AG1759">
        <v>3.94</v>
      </c>
      <c r="AH1759">
        <v>47.741</v>
      </c>
      <c r="AI1759">
        <v>2.8740000000000001</v>
      </c>
      <c r="AJ1759">
        <v>1.6240000000000001</v>
      </c>
      <c r="AK1759">
        <v>7.9009999999999998</v>
      </c>
      <c r="AL1759">
        <v>15.458</v>
      </c>
      <c r="AM1759">
        <v>4.4589999999999996</v>
      </c>
      <c r="AN1759">
        <v>2.5474800000000002</v>
      </c>
      <c r="AO1759">
        <v>2.4703599999999999</v>
      </c>
      <c r="AP1759">
        <v>4</v>
      </c>
      <c r="AQ1759">
        <v>2</v>
      </c>
      <c r="AR1759" s="4">
        <v>1758</v>
      </c>
      <c r="AS1759" s="4">
        <f>ROWS($D$2:D1759)</f>
        <v>1758</v>
      </c>
      <c r="AT1759" s="4" t="str">
        <f>IF(D1759=PUBLIC!$C$15,AS1759,"")</f>
        <v/>
      </c>
      <c r="AU1759" s="4" t="str">
        <f t="shared" si="27"/>
        <v/>
      </c>
      <c r="AV1759"/>
      <c r="AW1759"/>
      <c r="AX1759"/>
    </row>
    <row r="1760" spans="1:50" x14ac:dyDescent="0.25">
      <c r="A1760">
        <v>48</v>
      </c>
      <c r="B1760">
        <v>48351</v>
      </c>
      <c r="C1760" s="99" t="s">
        <v>2181</v>
      </c>
      <c r="D1760" s="1" t="s">
        <v>1892</v>
      </c>
      <c r="E1760">
        <v>-1</v>
      </c>
      <c r="F1760" s="1">
        <v>-1.1436789290222509</v>
      </c>
      <c r="G1760" s="1">
        <v>0.01</v>
      </c>
      <c r="H1760">
        <v>-0.75</v>
      </c>
      <c r="I1760" s="1">
        <v>-0.81688310561735389</v>
      </c>
      <c r="J1760" s="1">
        <v>0.01</v>
      </c>
      <c r="K1760">
        <v>-0.75</v>
      </c>
      <c r="L1760">
        <v>-0.98348181362617071</v>
      </c>
      <c r="M1760">
        <v>0.01</v>
      </c>
      <c r="N1760">
        <v>14138</v>
      </c>
      <c r="O1760">
        <v>17.675999999999998</v>
      </c>
      <c r="P1760">
        <v>3.3879999999999999</v>
      </c>
      <c r="Q1760">
        <v>21.106000000000002</v>
      </c>
      <c r="R1760">
        <v>1.966</v>
      </c>
      <c r="S1760">
        <v>2</v>
      </c>
      <c r="T1760">
        <v>0.01</v>
      </c>
      <c r="U1760">
        <v>16.248000000000001</v>
      </c>
      <c r="V1760">
        <v>206.33</v>
      </c>
      <c r="W1760">
        <v>28.292999999999999</v>
      </c>
      <c r="X1760">
        <v>0.01</v>
      </c>
      <c r="Y1760">
        <v>755.53</v>
      </c>
      <c r="Z1760">
        <v>27.1998</v>
      </c>
      <c r="AA1760">
        <v>8.6599000000000004</v>
      </c>
      <c r="AB1760">
        <v>0.01</v>
      </c>
      <c r="AC1760">
        <v>13.034000000000001</v>
      </c>
      <c r="AD1760">
        <v>3.6779999999999999</v>
      </c>
      <c r="AE1760">
        <v>1.415</v>
      </c>
      <c r="AF1760">
        <v>22.634</v>
      </c>
      <c r="AG1760">
        <v>0.01</v>
      </c>
      <c r="AH1760">
        <v>0.01</v>
      </c>
      <c r="AI1760">
        <v>4.8979999999999997</v>
      </c>
      <c r="AJ1760">
        <v>4.4710000000000001</v>
      </c>
      <c r="AK1760">
        <v>10.739000000000001</v>
      </c>
      <c r="AL1760">
        <v>13.862</v>
      </c>
      <c r="AM1760">
        <v>5.5490000000000004</v>
      </c>
      <c r="AN1760">
        <v>1.0304714285714001</v>
      </c>
      <c r="AO1760">
        <v>2.5915142857142999</v>
      </c>
      <c r="AP1760">
        <v>4</v>
      </c>
      <c r="AQ1760">
        <v>2</v>
      </c>
      <c r="AR1760" s="4">
        <v>1759</v>
      </c>
      <c r="AS1760" s="4">
        <f>ROWS($D$2:D1760)</f>
        <v>1759</v>
      </c>
      <c r="AT1760" s="4" t="str">
        <f>IF(D1760=PUBLIC!$C$15,AS1760,"")</f>
        <v/>
      </c>
      <c r="AU1760" s="4" t="str">
        <f t="shared" si="27"/>
        <v/>
      </c>
      <c r="AV1760"/>
      <c r="AW1760"/>
      <c r="AX1760"/>
    </row>
    <row r="1761" spans="1:50" x14ac:dyDescent="0.25">
      <c r="A1761">
        <v>48</v>
      </c>
      <c r="B1761">
        <v>48353</v>
      </c>
      <c r="C1761" s="99" t="s">
        <v>2181</v>
      </c>
      <c r="D1761" s="1" t="s">
        <v>1893</v>
      </c>
      <c r="E1761">
        <v>-0.5</v>
      </c>
      <c r="F1761" s="1">
        <v>-0.55024098172608793</v>
      </c>
      <c r="G1761" s="1">
        <v>2.7010000000000001</v>
      </c>
      <c r="H1761">
        <v>-0.75</v>
      </c>
      <c r="I1761" s="1">
        <v>-0.81688310561735389</v>
      </c>
      <c r="J1761" s="1">
        <v>0.01</v>
      </c>
      <c r="K1761">
        <v>-0.75</v>
      </c>
      <c r="L1761">
        <v>-0.79057097539293086</v>
      </c>
      <c r="M1761">
        <v>1.5883</v>
      </c>
      <c r="N1761">
        <v>15017</v>
      </c>
      <c r="O1761">
        <v>17.013999999999999</v>
      </c>
      <c r="P1761">
        <v>35.819000000000003</v>
      </c>
      <c r="Q1761">
        <v>5.3940000000000001</v>
      </c>
      <c r="R1761">
        <v>1.0389999999999999</v>
      </c>
      <c r="S1761">
        <v>5</v>
      </c>
      <c r="T1761">
        <v>2.1417999999999999</v>
      </c>
      <c r="U1761">
        <v>17.602</v>
      </c>
      <c r="V1761">
        <v>563.35</v>
      </c>
      <c r="W1761">
        <v>65.924999999999997</v>
      </c>
      <c r="X1761">
        <v>2.6640000000000001</v>
      </c>
      <c r="Y1761">
        <v>767.84</v>
      </c>
      <c r="Z1761">
        <v>3.0135999999999998</v>
      </c>
      <c r="AA1761">
        <v>2.7288999999999999</v>
      </c>
      <c r="AB1761">
        <v>6.0271999999999997</v>
      </c>
      <c r="AC1761">
        <v>131.06700000000001</v>
      </c>
      <c r="AD1761">
        <v>2.93</v>
      </c>
      <c r="AE1761">
        <v>13.318</v>
      </c>
      <c r="AF1761">
        <v>11.986000000000001</v>
      </c>
      <c r="AG1761">
        <v>0.01</v>
      </c>
      <c r="AH1761">
        <v>3.33</v>
      </c>
      <c r="AI1761">
        <v>2.665</v>
      </c>
      <c r="AJ1761">
        <v>4.5709999999999997</v>
      </c>
      <c r="AK1761">
        <v>7.5919999999999996</v>
      </c>
      <c r="AL1761">
        <v>12.302</v>
      </c>
      <c r="AM1761">
        <v>6.6779999999999999</v>
      </c>
      <c r="AN1761">
        <v>1.3268</v>
      </c>
      <c r="AO1761">
        <v>2.3611142857142999</v>
      </c>
      <c r="AP1761">
        <v>4</v>
      </c>
      <c r="AQ1761">
        <v>2</v>
      </c>
      <c r="AR1761" s="4">
        <v>1760</v>
      </c>
      <c r="AS1761" s="4">
        <f>ROWS($D$2:D1761)</f>
        <v>1760</v>
      </c>
      <c r="AT1761" s="4" t="str">
        <f>IF(D1761=PUBLIC!$C$15,AS1761,"")</f>
        <v/>
      </c>
      <c r="AU1761" s="4" t="str">
        <f t="shared" si="27"/>
        <v/>
      </c>
      <c r="AV1761"/>
      <c r="AW1761"/>
      <c r="AX1761"/>
    </row>
    <row r="1762" spans="1:50" x14ac:dyDescent="0.25">
      <c r="A1762">
        <v>48</v>
      </c>
      <c r="B1762">
        <v>48357</v>
      </c>
      <c r="C1762" s="99" t="s">
        <v>2181</v>
      </c>
      <c r="D1762" s="1" t="s">
        <v>1894</v>
      </c>
      <c r="E1762">
        <v>-1</v>
      </c>
      <c r="F1762" s="1">
        <v>-1.1436789290222509</v>
      </c>
      <c r="G1762" s="1">
        <v>0.01</v>
      </c>
      <c r="H1762">
        <v>-0.75</v>
      </c>
      <c r="I1762" s="1">
        <v>-0.81688310561735389</v>
      </c>
      <c r="J1762" s="1">
        <v>0.01</v>
      </c>
      <c r="K1762">
        <v>-0.75</v>
      </c>
      <c r="L1762">
        <v>-0.98348181362617071</v>
      </c>
      <c r="M1762">
        <v>0.01</v>
      </c>
      <c r="N1762">
        <v>10577</v>
      </c>
      <c r="O1762">
        <v>9.9649999999999999</v>
      </c>
      <c r="P1762">
        <v>52.16</v>
      </c>
      <c r="Q1762">
        <v>8.5000000000000006E-2</v>
      </c>
      <c r="R1762">
        <v>2.3540000000000001</v>
      </c>
      <c r="S1762">
        <v>11</v>
      </c>
      <c r="T1762">
        <v>0.01</v>
      </c>
      <c r="U1762">
        <v>12.573</v>
      </c>
      <c r="V1762">
        <v>191.41</v>
      </c>
      <c r="W1762">
        <v>85.09</v>
      </c>
      <c r="X1762">
        <v>17.018000000000001</v>
      </c>
      <c r="Y1762">
        <v>1224.24</v>
      </c>
      <c r="Z1762">
        <v>7.6637000000000004</v>
      </c>
      <c r="AA1762">
        <v>0.01</v>
      </c>
      <c r="AB1762">
        <v>0.01</v>
      </c>
      <c r="AC1762">
        <v>55.332999999999998</v>
      </c>
      <c r="AD1762">
        <v>1.276</v>
      </c>
      <c r="AE1762">
        <v>6.6180000000000003</v>
      </c>
      <c r="AF1762">
        <v>26.472999999999999</v>
      </c>
      <c r="AG1762">
        <v>0.01</v>
      </c>
      <c r="AH1762">
        <v>7.5640000000000001</v>
      </c>
      <c r="AI1762">
        <v>6.7409999999999997</v>
      </c>
      <c r="AJ1762">
        <v>20.631</v>
      </c>
      <c r="AK1762">
        <v>5.7430000000000003</v>
      </c>
      <c r="AL1762">
        <v>4.99</v>
      </c>
      <c r="AM1762">
        <v>3.7879999999999998</v>
      </c>
      <c r="AN1762">
        <v>0.26462000000000002</v>
      </c>
      <c r="AO1762">
        <v>2.0175999999999998</v>
      </c>
      <c r="AP1762">
        <v>4</v>
      </c>
      <c r="AQ1762">
        <v>2</v>
      </c>
      <c r="AR1762" s="4">
        <v>1761</v>
      </c>
      <c r="AS1762" s="4">
        <f>ROWS($D$2:D1762)</f>
        <v>1761</v>
      </c>
      <c r="AT1762" s="4" t="str">
        <f>IF(D1762=PUBLIC!$C$15,AS1762,"")</f>
        <v/>
      </c>
      <c r="AU1762" s="4" t="str">
        <f t="shared" si="27"/>
        <v/>
      </c>
      <c r="AV1762"/>
      <c r="AW1762"/>
      <c r="AX1762"/>
    </row>
    <row r="1763" spans="1:50" x14ac:dyDescent="0.25">
      <c r="A1763">
        <v>48</v>
      </c>
      <c r="B1763">
        <v>48359</v>
      </c>
      <c r="C1763" s="99" t="s">
        <v>2181</v>
      </c>
      <c r="D1763" s="1" t="s">
        <v>1895</v>
      </c>
      <c r="E1763">
        <v>-1</v>
      </c>
      <c r="F1763" s="1">
        <v>-1.1436789290222509</v>
      </c>
      <c r="G1763" s="1">
        <v>0.01</v>
      </c>
      <c r="H1763">
        <v>-0.75</v>
      </c>
      <c r="I1763" s="1">
        <v>-0.81688310561735389</v>
      </c>
      <c r="J1763" s="1">
        <v>0.01</v>
      </c>
      <c r="K1763">
        <v>1</v>
      </c>
      <c r="L1763">
        <v>0.95228243594489914</v>
      </c>
      <c r="M1763">
        <v>15.937799999999999</v>
      </c>
      <c r="N1763">
        <v>2069</v>
      </c>
      <c r="O1763">
        <v>15.708</v>
      </c>
      <c r="P1763">
        <v>16.190999999999999</v>
      </c>
      <c r="Q1763">
        <v>5.1719999999999997</v>
      </c>
      <c r="R1763">
        <v>5.2679999999999998</v>
      </c>
      <c r="S1763">
        <v>2</v>
      </c>
      <c r="T1763">
        <v>3.3500999999999999</v>
      </c>
      <c r="U1763">
        <v>13.239000000000001</v>
      </c>
      <c r="V1763">
        <v>142.28</v>
      </c>
      <c r="W1763">
        <v>38.665999999999997</v>
      </c>
      <c r="X1763">
        <v>0.01</v>
      </c>
      <c r="Y1763">
        <v>1230.53</v>
      </c>
      <c r="Z1763">
        <v>0.01</v>
      </c>
      <c r="AA1763">
        <v>21.1173</v>
      </c>
      <c r="AB1763">
        <v>0.01</v>
      </c>
      <c r="AC1763">
        <v>9.8699999999999992</v>
      </c>
      <c r="AD1763">
        <v>1.6919999999999999</v>
      </c>
      <c r="AE1763">
        <v>0.01</v>
      </c>
      <c r="AF1763">
        <v>0.01</v>
      </c>
      <c r="AG1763">
        <v>0.01</v>
      </c>
      <c r="AH1763">
        <v>14.5</v>
      </c>
      <c r="AI1763">
        <v>12.465999999999999</v>
      </c>
      <c r="AJ1763">
        <v>3.3879999999999999</v>
      </c>
      <c r="AK1763">
        <v>3.6589999999999998</v>
      </c>
      <c r="AL1763">
        <v>3.2519999999999998</v>
      </c>
      <c r="AM1763">
        <v>3.93</v>
      </c>
      <c r="AN1763">
        <v>0.92400000000000004</v>
      </c>
      <c r="AO1763">
        <v>1.8180000000000001</v>
      </c>
      <c r="AP1763">
        <v>4</v>
      </c>
      <c r="AQ1763">
        <v>2</v>
      </c>
      <c r="AR1763" s="4">
        <v>1762</v>
      </c>
      <c r="AS1763" s="4">
        <f>ROWS($D$2:D1763)</f>
        <v>1762</v>
      </c>
      <c r="AT1763" s="4" t="str">
        <f>IF(D1763=PUBLIC!$C$15,AS1763,"")</f>
        <v/>
      </c>
      <c r="AU1763" s="4" t="str">
        <f t="shared" si="27"/>
        <v/>
      </c>
      <c r="AV1763"/>
      <c r="AW1763"/>
      <c r="AX1763"/>
    </row>
    <row r="1764" spans="1:50" x14ac:dyDescent="0.25">
      <c r="A1764">
        <v>48</v>
      </c>
      <c r="B1764">
        <v>48363</v>
      </c>
      <c r="C1764" s="99" t="s">
        <v>2181</v>
      </c>
      <c r="D1764" s="1" t="s">
        <v>1896</v>
      </c>
      <c r="E1764">
        <v>-0.25</v>
      </c>
      <c r="F1764" s="1">
        <v>-0.40813225743465587</v>
      </c>
      <c r="G1764" s="1">
        <v>3.3477999999999999</v>
      </c>
      <c r="H1764">
        <v>-0.75</v>
      </c>
      <c r="I1764" s="1">
        <v>-0.81688310561735389</v>
      </c>
      <c r="J1764" s="1">
        <v>0.01</v>
      </c>
      <c r="K1764">
        <v>-0.5</v>
      </c>
      <c r="L1764">
        <v>-0.59051844019556921</v>
      </c>
      <c r="M1764">
        <v>3.2353999999999998</v>
      </c>
      <c r="N1764">
        <v>27922</v>
      </c>
      <c r="O1764">
        <v>18.228999999999999</v>
      </c>
      <c r="P1764">
        <v>19.59</v>
      </c>
      <c r="Q1764">
        <v>2.2850000000000001</v>
      </c>
      <c r="R1764">
        <v>2.407</v>
      </c>
      <c r="S1764">
        <v>3</v>
      </c>
      <c r="T1764">
        <v>2.4609000000000001</v>
      </c>
      <c r="U1764">
        <v>17.899999999999999</v>
      </c>
      <c r="V1764">
        <v>248.97</v>
      </c>
      <c r="W1764">
        <v>52.646999999999998</v>
      </c>
      <c r="X1764">
        <v>6.4470000000000001</v>
      </c>
      <c r="Y1764">
        <v>824.46</v>
      </c>
      <c r="Z1764">
        <v>6.7714999999999996</v>
      </c>
      <c r="AA1764">
        <v>4.2297000000000002</v>
      </c>
      <c r="AB1764">
        <v>2.7023000000000001</v>
      </c>
      <c r="AC1764">
        <v>118.667</v>
      </c>
      <c r="AD1764">
        <v>3.2589999999999999</v>
      </c>
      <c r="AE1764">
        <v>21.13</v>
      </c>
      <c r="AF1764">
        <v>18.981000000000002</v>
      </c>
      <c r="AG1764">
        <v>0.01</v>
      </c>
      <c r="AH1764">
        <v>3.94</v>
      </c>
      <c r="AI1764">
        <v>2.6320000000000001</v>
      </c>
      <c r="AJ1764">
        <v>6.2290000000000001</v>
      </c>
      <c r="AK1764">
        <v>10.211</v>
      </c>
      <c r="AL1764">
        <v>12.894</v>
      </c>
      <c r="AM1764">
        <v>2.456</v>
      </c>
      <c r="AN1764">
        <v>2.1034142857143001</v>
      </c>
      <c r="AO1764">
        <v>3.1610428571428999</v>
      </c>
      <c r="AP1764">
        <v>4</v>
      </c>
      <c r="AQ1764">
        <v>2</v>
      </c>
      <c r="AR1764" s="4">
        <v>1763</v>
      </c>
      <c r="AS1764" s="4">
        <f>ROWS($D$2:D1764)</f>
        <v>1763</v>
      </c>
      <c r="AT1764" s="4" t="str">
        <f>IF(D1764=PUBLIC!$C$15,AS1764,"")</f>
        <v/>
      </c>
      <c r="AU1764" s="4" t="str">
        <f t="shared" si="27"/>
        <v/>
      </c>
      <c r="AV1764"/>
      <c r="AW1764"/>
      <c r="AX1764"/>
    </row>
    <row r="1765" spans="1:50" x14ac:dyDescent="0.25">
      <c r="A1765">
        <v>48</v>
      </c>
      <c r="B1765">
        <v>48365</v>
      </c>
      <c r="C1765" s="99" t="s">
        <v>2181</v>
      </c>
      <c r="D1765" s="1" t="s">
        <v>1897</v>
      </c>
      <c r="E1765">
        <v>-0.25</v>
      </c>
      <c r="F1765" s="1">
        <v>-0.44541712217221924</v>
      </c>
      <c r="G1765" s="1">
        <v>3.1781000000000001</v>
      </c>
      <c r="H1765">
        <v>-0.75</v>
      </c>
      <c r="I1765" s="1">
        <v>-0.81688310561735389</v>
      </c>
      <c r="J1765" s="1">
        <v>0.01</v>
      </c>
      <c r="K1765">
        <v>-0.5</v>
      </c>
      <c r="L1765">
        <v>-0.55042534210277039</v>
      </c>
      <c r="M1765">
        <v>3.5655000000000001</v>
      </c>
      <c r="N1765">
        <v>23771</v>
      </c>
      <c r="O1765">
        <v>16.962</v>
      </c>
      <c r="P1765">
        <v>8.5190000000000001</v>
      </c>
      <c r="Q1765">
        <v>16.47</v>
      </c>
      <c r="R1765">
        <v>1.363</v>
      </c>
      <c r="S1765">
        <v>6</v>
      </c>
      <c r="T1765">
        <v>0.01</v>
      </c>
      <c r="U1765">
        <v>14.561</v>
      </c>
      <c r="V1765">
        <v>677.08</v>
      </c>
      <c r="W1765">
        <v>45.853999999999999</v>
      </c>
      <c r="X1765">
        <v>2.1030000000000002</v>
      </c>
      <c r="Y1765">
        <v>1160.3499999999999</v>
      </c>
      <c r="Z1765">
        <v>8.9370999999999992</v>
      </c>
      <c r="AA1765">
        <v>0.01</v>
      </c>
      <c r="AB1765">
        <v>0.01</v>
      </c>
      <c r="AC1765">
        <v>82.5</v>
      </c>
      <c r="AD1765">
        <v>3.1970000000000001</v>
      </c>
      <c r="AE1765">
        <v>5.89</v>
      </c>
      <c r="AF1765">
        <v>4.2069999999999999</v>
      </c>
      <c r="AG1765">
        <v>0.01</v>
      </c>
      <c r="AH1765">
        <v>3.3650000000000002</v>
      </c>
      <c r="AI1765">
        <v>3.262</v>
      </c>
      <c r="AJ1765">
        <v>18.646000000000001</v>
      </c>
      <c r="AK1765">
        <v>8.0359999999999996</v>
      </c>
      <c r="AL1765">
        <v>6.7690000000000001</v>
      </c>
      <c r="AM1765">
        <v>2.996</v>
      </c>
      <c r="AN1765">
        <v>1.7061999999999999</v>
      </c>
      <c r="AO1765">
        <v>1.6307199999999999</v>
      </c>
      <c r="AP1765">
        <v>4</v>
      </c>
      <c r="AQ1765">
        <v>2</v>
      </c>
      <c r="AR1765" s="4">
        <v>1764</v>
      </c>
      <c r="AS1765" s="4">
        <f>ROWS($D$2:D1765)</f>
        <v>1764</v>
      </c>
      <c r="AT1765" s="4" t="str">
        <f>IF(D1765=PUBLIC!$C$15,AS1765,"")</f>
        <v/>
      </c>
      <c r="AU1765" s="4" t="str">
        <f t="shared" si="27"/>
        <v/>
      </c>
      <c r="AV1765"/>
      <c r="AW1765"/>
      <c r="AX1765"/>
    </row>
    <row r="1766" spans="1:50" x14ac:dyDescent="0.25">
      <c r="A1766">
        <v>48</v>
      </c>
      <c r="B1766">
        <v>48369</v>
      </c>
      <c r="C1766" s="99" t="s">
        <v>2181</v>
      </c>
      <c r="D1766" s="1" t="s">
        <v>1898</v>
      </c>
      <c r="E1766">
        <v>-1</v>
      </c>
      <c r="F1766" s="1">
        <v>-1.1436789290222509</v>
      </c>
      <c r="G1766" s="1">
        <v>0.01</v>
      </c>
      <c r="H1766">
        <v>-0.75</v>
      </c>
      <c r="I1766" s="1">
        <v>-0.81688310561735389</v>
      </c>
      <c r="J1766" s="1">
        <v>0.01</v>
      </c>
      <c r="K1766">
        <v>-0.75</v>
      </c>
      <c r="L1766">
        <v>-0.98348181362617071</v>
      </c>
      <c r="M1766">
        <v>0.01</v>
      </c>
      <c r="N1766">
        <v>9921</v>
      </c>
      <c r="O1766">
        <v>12.6</v>
      </c>
      <c r="P1766">
        <v>61.758000000000003</v>
      </c>
      <c r="Q1766">
        <v>1.472</v>
      </c>
      <c r="R1766">
        <v>1.119</v>
      </c>
      <c r="S1766">
        <v>9</v>
      </c>
      <c r="T1766">
        <v>0.01</v>
      </c>
      <c r="U1766">
        <v>16.786000000000001</v>
      </c>
      <c r="V1766">
        <v>204.91</v>
      </c>
      <c r="W1766">
        <v>56.445999999999998</v>
      </c>
      <c r="X1766">
        <v>1.008</v>
      </c>
      <c r="Y1766">
        <v>758.42</v>
      </c>
      <c r="Z1766">
        <v>7.7660999999999998</v>
      </c>
      <c r="AA1766">
        <v>0.01</v>
      </c>
      <c r="AB1766">
        <v>0.01</v>
      </c>
      <c r="AC1766">
        <v>1.831</v>
      </c>
      <c r="AD1766">
        <v>1.5620000000000001</v>
      </c>
      <c r="AE1766">
        <v>7.056</v>
      </c>
      <c r="AF1766">
        <v>9.0719999999999992</v>
      </c>
      <c r="AG1766">
        <v>0.01</v>
      </c>
      <c r="AH1766">
        <v>2.016</v>
      </c>
      <c r="AI1766">
        <v>16.471</v>
      </c>
      <c r="AJ1766">
        <v>1.411</v>
      </c>
      <c r="AK1766">
        <v>6.7709999999999999</v>
      </c>
      <c r="AL1766">
        <v>19.271000000000001</v>
      </c>
      <c r="AM1766">
        <v>4.1020000000000003</v>
      </c>
      <c r="AN1766">
        <v>1.09552</v>
      </c>
      <c r="AO1766">
        <v>0.59036</v>
      </c>
      <c r="AP1766">
        <v>4</v>
      </c>
      <c r="AQ1766">
        <v>2</v>
      </c>
      <c r="AR1766" s="4">
        <v>1765</v>
      </c>
      <c r="AS1766" s="4">
        <f>ROWS($D$2:D1766)</f>
        <v>1765</v>
      </c>
      <c r="AT1766" s="4" t="str">
        <f>IF(D1766=PUBLIC!$C$15,AS1766,"")</f>
        <v/>
      </c>
      <c r="AU1766" s="4" t="str">
        <f t="shared" si="27"/>
        <v/>
      </c>
      <c r="AV1766"/>
      <c r="AW1766"/>
      <c r="AX1766"/>
    </row>
    <row r="1767" spans="1:50" x14ac:dyDescent="0.25">
      <c r="A1767">
        <v>48</v>
      </c>
      <c r="B1767">
        <v>48371</v>
      </c>
      <c r="C1767" s="99" t="s">
        <v>2181</v>
      </c>
      <c r="D1767" s="1" t="s">
        <v>1899</v>
      </c>
      <c r="E1767">
        <v>-1</v>
      </c>
      <c r="F1767" s="1">
        <v>-1.1436789290222509</v>
      </c>
      <c r="G1767" s="1">
        <v>0.01</v>
      </c>
      <c r="H1767">
        <v>-0.75</v>
      </c>
      <c r="I1767" s="1">
        <v>-0.81688310561735389</v>
      </c>
      <c r="J1767" s="1">
        <v>0.01</v>
      </c>
      <c r="K1767">
        <v>-0.25</v>
      </c>
      <c r="L1767">
        <v>-0.42981811275969461</v>
      </c>
      <c r="M1767">
        <v>4.5585000000000004</v>
      </c>
      <c r="N1767">
        <v>15826</v>
      </c>
      <c r="O1767">
        <v>12.378</v>
      </c>
      <c r="P1767">
        <v>68.173000000000002</v>
      </c>
      <c r="Q1767">
        <v>4.2779999999999996</v>
      </c>
      <c r="R1767">
        <v>1.163</v>
      </c>
      <c r="S1767">
        <v>11</v>
      </c>
      <c r="T1767">
        <v>1.6242000000000001</v>
      </c>
      <c r="U1767">
        <v>9.7309999999999999</v>
      </c>
      <c r="V1767">
        <v>471.75</v>
      </c>
      <c r="W1767">
        <v>27.17</v>
      </c>
      <c r="X1767">
        <v>4.423</v>
      </c>
      <c r="Y1767">
        <v>472.61</v>
      </c>
      <c r="Z1767">
        <v>4.4371</v>
      </c>
      <c r="AA1767">
        <v>0.01</v>
      </c>
      <c r="AB1767">
        <v>2.4895</v>
      </c>
      <c r="AC1767">
        <v>39.963999999999999</v>
      </c>
      <c r="AD1767">
        <v>1.8009999999999999</v>
      </c>
      <c r="AE1767">
        <v>12.006</v>
      </c>
      <c r="AF1767">
        <v>5.6870000000000003</v>
      </c>
      <c r="AG1767">
        <v>0.01</v>
      </c>
      <c r="AH1767">
        <v>25.274999999999999</v>
      </c>
      <c r="AI1767">
        <v>3.6230000000000002</v>
      </c>
      <c r="AJ1767">
        <v>14.909000000000001</v>
      </c>
      <c r="AK1767">
        <v>9.7149999999999999</v>
      </c>
      <c r="AL1767">
        <v>1.6830000000000001</v>
      </c>
      <c r="AM1767">
        <v>7.3579999999999997</v>
      </c>
      <c r="AN1767">
        <v>0.92961428571430005</v>
      </c>
      <c r="AO1767">
        <v>6.2219285714285997</v>
      </c>
      <c r="AP1767">
        <v>4</v>
      </c>
      <c r="AQ1767">
        <v>2</v>
      </c>
      <c r="AR1767" s="4">
        <v>1766</v>
      </c>
      <c r="AS1767" s="4">
        <f>ROWS($D$2:D1767)</f>
        <v>1766</v>
      </c>
      <c r="AT1767" s="4" t="str">
        <f>IF(D1767=PUBLIC!$C$15,AS1767,"")</f>
        <v/>
      </c>
      <c r="AU1767" s="4" t="str">
        <f t="shared" si="27"/>
        <v/>
      </c>
      <c r="AV1767"/>
      <c r="AW1767"/>
      <c r="AX1767"/>
    </row>
    <row r="1768" spans="1:50" x14ac:dyDescent="0.25">
      <c r="A1768">
        <v>48</v>
      </c>
      <c r="B1768">
        <v>48373</v>
      </c>
      <c r="C1768" s="99" t="s">
        <v>2181</v>
      </c>
      <c r="D1768" s="1" t="s">
        <v>1900</v>
      </c>
      <c r="E1768">
        <v>-0.5</v>
      </c>
      <c r="F1768" s="1">
        <v>-0.59642412001622247</v>
      </c>
      <c r="G1768" s="1">
        <v>2.4908000000000001</v>
      </c>
      <c r="H1768">
        <v>-0.75</v>
      </c>
      <c r="I1768" s="1">
        <v>-0.81688310561735389</v>
      </c>
      <c r="J1768" s="1">
        <v>0.01</v>
      </c>
      <c r="K1768">
        <v>-0.75</v>
      </c>
      <c r="L1768">
        <v>-0.89765999262534768</v>
      </c>
      <c r="M1768">
        <v>0.70660000000000001</v>
      </c>
      <c r="N1768">
        <v>46583</v>
      </c>
      <c r="O1768">
        <v>19.594999999999999</v>
      </c>
      <c r="P1768">
        <v>14.284000000000001</v>
      </c>
      <c r="Q1768">
        <v>10.504</v>
      </c>
      <c r="R1768">
        <v>3.911</v>
      </c>
      <c r="S1768">
        <v>4</v>
      </c>
      <c r="T1768">
        <v>0.01</v>
      </c>
      <c r="U1768">
        <v>18.239000000000001</v>
      </c>
      <c r="V1768">
        <v>521.92999999999995</v>
      </c>
      <c r="W1768">
        <v>64.831000000000003</v>
      </c>
      <c r="X1768">
        <v>17.388000000000002</v>
      </c>
      <c r="Y1768">
        <v>876.95</v>
      </c>
      <c r="Z1768">
        <v>13.479799999999999</v>
      </c>
      <c r="AA1768">
        <v>8.7752999999999997</v>
      </c>
      <c r="AB1768">
        <v>0.89900000000000002</v>
      </c>
      <c r="AC1768">
        <v>109.43300000000001</v>
      </c>
      <c r="AD1768">
        <v>4.7229999999999999</v>
      </c>
      <c r="AE1768">
        <v>3.649</v>
      </c>
      <c r="AF1768">
        <v>53.453000000000003</v>
      </c>
      <c r="AG1768">
        <v>6.23</v>
      </c>
      <c r="AH1768">
        <v>7.7279999999999998</v>
      </c>
      <c r="AI1768">
        <v>2.0329999999999999</v>
      </c>
      <c r="AJ1768">
        <v>3.105</v>
      </c>
      <c r="AK1768">
        <v>11.236000000000001</v>
      </c>
      <c r="AL1768">
        <v>7.91</v>
      </c>
      <c r="AM1768">
        <v>4.4640000000000004</v>
      </c>
      <c r="AN1768">
        <v>2.7850666666667001</v>
      </c>
      <c r="AO1768">
        <v>3.5240499999999999</v>
      </c>
      <c r="AP1768">
        <v>4</v>
      </c>
      <c r="AQ1768">
        <v>2</v>
      </c>
      <c r="AR1768" s="4">
        <v>1767</v>
      </c>
      <c r="AS1768" s="4">
        <f>ROWS($D$2:D1768)</f>
        <v>1767</v>
      </c>
      <c r="AT1768" s="4" t="str">
        <f>IF(D1768=PUBLIC!$C$15,AS1768,"")</f>
        <v/>
      </c>
      <c r="AU1768" s="4" t="str">
        <f t="shared" si="27"/>
        <v/>
      </c>
      <c r="AV1768"/>
      <c r="AW1768"/>
      <c r="AX1768"/>
    </row>
    <row r="1769" spans="1:50" x14ac:dyDescent="0.25">
      <c r="A1769">
        <v>48</v>
      </c>
      <c r="B1769">
        <v>48377</v>
      </c>
      <c r="C1769" s="99" t="s">
        <v>2181</v>
      </c>
      <c r="D1769" s="1" t="s">
        <v>1901</v>
      </c>
      <c r="E1769">
        <v>-1</v>
      </c>
      <c r="F1769" s="1">
        <v>-1.1436789290222509</v>
      </c>
      <c r="G1769" s="1">
        <v>0.01</v>
      </c>
      <c r="H1769">
        <v>-0.75</v>
      </c>
      <c r="I1769" s="1">
        <v>-0.81688310561735389</v>
      </c>
      <c r="J1769" s="1">
        <v>0.01</v>
      </c>
      <c r="K1769">
        <v>-0.75</v>
      </c>
      <c r="L1769">
        <v>-0.98348181362617071</v>
      </c>
      <c r="M1769">
        <v>0.01</v>
      </c>
      <c r="N1769">
        <v>7144</v>
      </c>
      <c r="O1769">
        <v>20.492999999999999</v>
      </c>
      <c r="P1769">
        <v>81.789000000000001</v>
      </c>
      <c r="Q1769">
        <v>0.01</v>
      </c>
      <c r="R1769">
        <v>3.4009999999999998</v>
      </c>
      <c r="S1769">
        <v>11</v>
      </c>
      <c r="T1769">
        <v>0.01</v>
      </c>
      <c r="U1769">
        <v>24.498999999999999</v>
      </c>
      <c r="V1769">
        <v>36.58</v>
      </c>
      <c r="W1769">
        <v>12.598000000000001</v>
      </c>
      <c r="X1769">
        <v>0.01</v>
      </c>
      <c r="Y1769">
        <v>151.4</v>
      </c>
      <c r="Z1769">
        <v>0.01</v>
      </c>
      <c r="AA1769">
        <v>0.01</v>
      </c>
      <c r="AB1769">
        <v>0.01</v>
      </c>
      <c r="AC1769">
        <v>52.116999999999997</v>
      </c>
      <c r="AD1769">
        <v>2.2400000000000002</v>
      </c>
      <c r="AE1769">
        <v>0.01</v>
      </c>
      <c r="AF1769">
        <v>9.798</v>
      </c>
      <c r="AG1769">
        <v>0.01</v>
      </c>
      <c r="AH1769">
        <v>18.196999999999999</v>
      </c>
      <c r="AI1769">
        <v>10.518000000000001</v>
      </c>
      <c r="AJ1769">
        <v>1.345</v>
      </c>
      <c r="AK1769">
        <v>8.7650000000000006</v>
      </c>
      <c r="AL1769">
        <v>3.3839999999999999</v>
      </c>
      <c r="AM1769">
        <v>4.3620000000000001</v>
      </c>
      <c r="AN1769">
        <v>0.71279999999999999</v>
      </c>
      <c r="AO1769">
        <v>1.6301666666667001</v>
      </c>
      <c r="AP1769">
        <v>4</v>
      </c>
      <c r="AQ1769">
        <v>2</v>
      </c>
      <c r="AR1769" s="4">
        <v>1768</v>
      </c>
      <c r="AS1769" s="4">
        <f>ROWS($D$2:D1769)</f>
        <v>1768</v>
      </c>
      <c r="AT1769" s="4" t="str">
        <f>IF(D1769=PUBLIC!$C$15,AS1769,"")</f>
        <v/>
      </c>
      <c r="AU1769" s="4" t="str">
        <f t="shared" si="27"/>
        <v/>
      </c>
      <c r="AV1769"/>
      <c r="AW1769"/>
      <c r="AX1769"/>
    </row>
    <row r="1770" spans="1:50" x14ac:dyDescent="0.25">
      <c r="A1770">
        <v>48</v>
      </c>
      <c r="B1770">
        <v>48379</v>
      </c>
      <c r="C1770" s="99" t="s">
        <v>2181</v>
      </c>
      <c r="D1770" s="1" t="s">
        <v>1902</v>
      </c>
      <c r="E1770">
        <v>1.25</v>
      </c>
      <c r="F1770" s="1">
        <v>1.0556447274861978</v>
      </c>
      <c r="G1770" s="1">
        <v>10.0101</v>
      </c>
      <c r="H1770">
        <v>-0.75</v>
      </c>
      <c r="I1770" s="1">
        <v>-0.81688310561735389</v>
      </c>
      <c r="J1770" s="1">
        <v>0.01</v>
      </c>
      <c r="K1770">
        <v>-0.75</v>
      </c>
      <c r="L1770">
        <v>-0.80261955258410211</v>
      </c>
      <c r="M1770">
        <v>1.4891000000000001</v>
      </c>
      <c r="N1770">
        <v>11087</v>
      </c>
      <c r="O1770">
        <v>23.73</v>
      </c>
      <c r="P1770">
        <v>8.4060000000000006</v>
      </c>
      <c r="Q1770">
        <v>2.3809999999999998</v>
      </c>
      <c r="R1770">
        <v>3.2290000000000001</v>
      </c>
      <c r="S1770">
        <v>4</v>
      </c>
      <c r="T1770">
        <v>0.01</v>
      </c>
      <c r="U1770">
        <v>10.679</v>
      </c>
      <c r="V1770">
        <v>317.62</v>
      </c>
      <c r="W1770">
        <v>31.568999999999999</v>
      </c>
      <c r="X1770">
        <v>1.804</v>
      </c>
      <c r="Y1770">
        <v>782.75</v>
      </c>
      <c r="Z1770">
        <v>6.9443999999999999</v>
      </c>
      <c r="AA1770">
        <v>0.01</v>
      </c>
      <c r="AB1770">
        <v>4.5693999999999999</v>
      </c>
      <c r="AC1770">
        <v>72.935000000000002</v>
      </c>
      <c r="AD1770">
        <v>3.698</v>
      </c>
      <c r="AE1770">
        <v>0.01</v>
      </c>
      <c r="AF1770">
        <v>0.90200000000000002</v>
      </c>
      <c r="AG1770">
        <v>0.9</v>
      </c>
      <c r="AH1770">
        <v>0.01</v>
      </c>
      <c r="AI1770">
        <v>1.883</v>
      </c>
      <c r="AJ1770">
        <v>2.645</v>
      </c>
      <c r="AK1770">
        <v>8.3819999999999997</v>
      </c>
      <c r="AL1770">
        <v>14.523</v>
      </c>
      <c r="AM1770">
        <v>6.1859999999999999</v>
      </c>
      <c r="AN1770">
        <v>1.9317500000000001</v>
      </c>
      <c r="AO1770">
        <v>2.5944750000000001</v>
      </c>
      <c r="AP1770">
        <v>4</v>
      </c>
      <c r="AQ1770">
        <v>2</v>
      </c>
      <c r="AR1770" s="4">
        <v>1769</v>
      </c>
      <c r="AS1770" s="4">
        <f>ROWS($D$2:D1770)</f>
        <v>1769</v>
      </c>
      <c r="AT1770" s="4" t="str">
        <f>IF(D1770=PUBLIC!$C$15,AS1770,"")</f>
        <v/>
      </c>
      <c r="AU1770" s="4" t="str">
        <f t="shared" si="27"/>
        <v/>
      </c>
      <c r="AV1770"/>
      <c r="AW1770"/>
      <c r="AX1770"/>
    </row>
    <row r="1771" spans="1:50" x14ac:dyDescent="0.25">
      <c r="A1771">
        <v>48</v>
      </c>
      <c r="B1771">
        <v>48383</v>
      </c>
      <c r="C1771" s="99" t="s">
        <v>2181</v>
      </c>
      <c r="D1771" s="1" t="s">
        <v>1903</v>
      </c>
      <c r="E1771">
        <v>-1</v>
      </c>
      <c r="F1771" s="1">
        <v>-1.1436789290222509</v>
      </c>
      <c r="G1771" s="1">
        <v>0.01</v>
      </c>
      <c r="H1771">
        <v>1.75</v>
      </c>
      <c r="I1771" s="1">
        <v>1.5108281605643545</v>
      </c>
      <c r="J1771" s="1">
        <v>9.2039000000000009</v>
      </c>
      <c r="K1771">
        <v>-0.75</v>
      </c>
      <c r="L1771">
        <v>-0.98348181362617071</v>
      </c>
      <c r="M1771">
        <v>0.01</v>
      </c>
      <c r="N1771">
        <v>3625</v>
      </c>
      <c r="O1771">
        <v>10.483000000000001</v>
      </c>
      <c r="P1771">
        <v>65.986000000000004</v>
      </c>
      <c r="Q1771">
        <v>1.71</v>
      </c>
      <c r="R1771">
        <v>0.35899999999999999</v>
      </c>
      <c r="S1771">
        <v>6</v>
      </c>
      <c r="T1771">
        <v>0.01</v>
      </c>
      <c r="U1771">
        <v>17.548999999999999</v>
      </c>
      <c r="V1771">
        <v>129</v>
      </c>
      <c r="W1771">
        <v>24.827999999999999</v>
      </c>
      <c r="X1771">
        <v>0.01</v>
      </c>
      <c r="Y1771">
        <v>882.35</v>
      </c>
      <c r="Z1771">
        <v>19.1798</v>
      </c>
      <c r="AA1771">
        <v>0.01</v>
      </c>
      <c r="AB1771">
        <v>0.01</v>
      </c>
      <c r="AC1771">
        <v>27.065999999999999</v>
      </c>
      <c r="AD1771">
        <v>1.379</v>
      </c>
      <c r="AE1771">
        <v>0.01</v>
      </c>
      <c r="AF1771">
        <v>11.034000000000001</v>
      </c>
      <c r="AG1771">
        <v>0.01</v>
      </c>
      <c r="AH1771">
        <v>5.5170000000000003</v>
      </c>
      <c r="AI1771">
        <v>6.2359999999999998</v>
      </c>
      <c r="AJ1771">
        <v>35.796999999999997</v>
      </c>
      <c r="AK1771">
        <v>5.0229999999999997</v>
      </c>
      <c r="AL1771">
        <v>1.0389999999999999</v>
      </c>
      <c r="AM1771">
        <v>9.3529999999999998</v>
      </c>
      <c r="AN1771">
        <v>0.22031428571430001</v>
      </c>
      <c r="AO1771">
        <v>0.34477142857139997</v>
      </c>
      <c r="AP1771">
        <v>4</v>
      </c>
      <c r="AQ1771">
        <v>2</v>
      </c>
      <c r="AR1771" s="4">
        <v>1770</v>
      </c>
      <c r="AS1771" s="4">
        <f>ROWS($D$2:D1771)</f>
        <v>1770</v>
      </c>
      <c r="AT1771" s="4" t="str">
        <f>IF(D1771=PUBLIC!$C$15,AS1771,"")</f>
        <v/>
      </c>
      <c r="AU1771" s="4" t="str">
        <f t="shared" si="27"/>
        <v/>
      </c>
      <c r="AV1771"/>
      <c r="AW1771"/>
      <c r="AX1771"/>
    </row>
    <row r="1772" spans="1:50" x14ac:dyDescent="0.25">
      <c r="A1772">
        <v>48</v>
      </c>
      <c r="B1772">
        <v>48385</v>
      </c>
      <c r="C1772" s="99" t="s">
        <v>2181</v>
      </c>
      <c r="D1772" s="1" t="s">
        <v>1904</v>
      </c>
      <c r="E1772">
        <v>-1</v>
      </c>
      <c r="F1772" s="1">
        <v>-1.1436789290222509</v>
      </c>
      <c r="G1772" s="1">
        <v>0.01</v>
      </c>
      <c r="H1772">
        <v>-0.75</v>
      </c>
      <c r="I1772" s="1">
        <v>-0.81688310561735389</v>
      </c>
      <c r="J1772" s="1">
        <v>0.01</v>
      </c>
      <c r="K1772">
        <v>-0.75</v>
      </c>
      <c r="L1772">
        <v>-0.98348181362617071</v>
      </c>
      <c r="M1772">
        <v>0.01</v>
      </c>
      <c r="N1772">
        <v>3348</v>
      </c>
      <c r="O1772">
        <v>34.11</v>
      </c>
      <c r="P1772">
        <v>19.654</v>
      </c>
      <c r="Q1772">
        <v>0.14899999999999999</v>
      </c>
      <c r="R1772">
        <v>0.11899999999999999</v>
      </c>
      <c r="S1772">
        <v>10</v>
      </c>
      <c r="T1772">
        <v>0.01</v>
      </c>
      <c r="U1772">
        <v>18.408000000000001</v>
      </c>
      <c r="V1772">
        <v>405.03</v>
      </c>
      <c r="W1772">
        <v>663.08199999999999</v>
      </c>
      <c r="X1772">
        <v>2.9870000000000001</v>
      </c>
      <c r="Y1772">
        <v>1032.47</v>
      </c>
      <c r="Z1772">
        <v>0.01</v>
      </c>
      <c r="AA1772">
        <v>0.01</v>
      </c>
      <c r="AB1772">
        <v>0.01</v>
      </c>
      <c r="AC1772">
        <v>22.553999999999998</v>
      </c>
      <c r="AD1772">
        <v>4.3310000000000004</v>
      </c>
      <c r="AE1772">
        <v>0.01</v>
      </c>
      <c r="AF1772">
        <v>0.01</v>
      </c>
      <c r="AG1772">
        <v>0.01</v>
      </c>
      <c r="AH1772">
        <v>0.01</v>
      </c>
      <c r="AI1772">
        <v>12.798</v>
      </c>
      <c r="AJ1772">
        <v>1.5</v>
      </c>
      <c r="AK1772">
        <v>7.5019999999999998</v>
      </c>
      <c r="AL1772">
        <v>3.53</v>
      </c>
      <c r="AM1772">
        <v>1.4119999999999999</v>
      </c>
      <c r="AN1772">
        <v>0.68062500000000004</v>
      </c>
      <c r="AO1772">
        <v>3.4777499999999999</v>
      </c>
      <c r="AP1772">
        <v>4</v>
      </c>
      <c r="AQ1772">
        <v>2</v>
      </c>
      <c r="AR1772" s="4">
        <v>1771</v>
      </c>
      <c r="AS1772" s="4">
        <f>ROWS($D$2:D1772)</f>
        <v>1771</v>
      </c>
      <c r="AT1772" s="4" t="str">
        <f>IF(D1772=PUBLIC!$C$15,AS1772,"")</f>
        <v/>
      </c>
      <c r="AU1772" s="4" t="str">
        <f t="shared" si="27"/>
        <v/>
      </c>
      <c r="AV1772"/>
      <c r="AW1772"/>
      <c r="AX1772"/>
    </row>
    <row r="1773" spans="1:50" x14ac:dyDescent="0.25">
      <c r="A1773">
        <v>48</v>
      </c>
      <c r="B1773">
        <v>48387</v>
      </c>
      <c r="C1773" s="99" t="s">
        <v>2181</v>
      </c>
      <c r="D1773" s="1" t="s">
        <v>1905</v>
      </c>
      <c r="E1773">
        <v>-1</v>
      </c>
      <c r="F1773" s="1">
        <v>-1.1436789290222509</v>
      </c>
      <c r="G1773" s="1">
        <v>0.01</v>
      </c>
      <c r="H1773">
        <v>-0.75</v>
      </c>
      <c r="I1773" s="1">
        <v>-0.81688310561735389</v>
      </c>
      <c r="J1773" s="1">
        <v>0.01</v>
      </c>
      <c r="K1773">
        <v>-0.25</v>
      </c>
      <c r="L1773">
        <v>-0.47274116900324248</v>
      </c>
      <c r="M1773">
        <v>4.2050999999999998</v>
      </c>
      <c r="N1773">
        <v>12455</v>
      </c>
      <c r="O1773">
        <v>22.73</v>
      </c>
      <c r="P1773">
        <v>7.194</v>
      </c>
      <c r="Q1773">
        <v>17.407</v>
      </c>
      <c r="R1773">
        <v>2.1360000000000001</v>
      </c>
      <c r="S1773">
        <v>6</v>
      </c>
      <c r="T1773">
        <v>0.01</v>
      </c>
      <c r="U1773">
        <v>16.541</v>
      </c>
      <c r="V1773">
        <v>354.42</v>
      </c>
      <c r="W1773">
        <v>29.707000000000001</v>
      </c>
      <c r="X1773">
        <v>1.6060000000000001</v>
      </c>
      <c r="Y1773">
        <v>560.23</v>
      </c>
      <c r="Z1773">
        <v>8.6144999999999996</v>
      </c>
      <c r="AA1773">
        <v>3.5518000000000001</v>
      </c>
      <c r="AB1773">
        <v>0.01</v>
      </c>
      <c r="AC1773">
        <v>19.132999999999999</v>
      </c>
      <c r="AD1773">
        <v>5.3390000000000004</v>
      </c>
      <c r="AE1773">
        <v>13.648999999999999</v>
      </c>
      <c r="AF1773">
        <v>19.268999999999998</v>
      </c>
      <c r="AG1773">
        <v>0.01</v>
      </c>
      <c r="AH1773">
        <v>0.01</v>
      </c>
      <c r="AI1773">
        <v>3.891</v>
      </c>
      <c r="AJ1773">
        <v>1.718</v>
      </c>
      <c r="AK1773">
        <v>7.8639999999999999</v>
      </c>
      <c r="AL1773">
        <v>20.033000000000001</v>
      </c>
      <c r="AM1773">
        <v>3.3530000000000002</v>
      </c>
      <c r="AN1773">
        <v>2.3182</v>
      </c>
      <c r="AO1773">
        <v>3.1296750000000002</v>
      </c>
      <c r="AP1773">
        <v>4</v>
      </c>
      <c r="AQ1773">
        <v>2</v>
      </c>
      <c r="AR1773" s="4">
        <v>1772</v>
      </c>
      <c r="AS1773" s="4">
        <f>ROWS($D$2:D1773)</f>
        <v>1772</v>
      </c>
      <c r="AT1773" s="4" t="str">
        <f>IF(D1773=PUBLIC!$C$15,AS1773,"")</f>
        <v/>
      </c>
      <c r="AU1773" s="4" t="str">
        <f t="shared" si="27"/>
        <v/>
      </c>
      <c r="AV1773"/>
      <c r="AW1773"/>
      <c r="AX1773"/>
    </row>
    <row r="1774" spans="1:50" x14ac:dyDescent="0.25">
      <c r="A1774">
        <v>48</v>
      </c>
      <c r="B1774">
        <v>48389</v>
      </c>
      <c r="C1774" s="99" t="s">
        <v>2181</v>
      </c>
      <c r="D1774" s="1" t="s">
        <v>1906</v>
      </c>
      <c r="E1774">
        <v>-0.5</v>
      </c>
      <c r="F1774" s="1">
        <v>-0.67002712347576132</v>
      </c>
      <c r="G1774" s="1">
        <v>2.1558000000000002</v>
      </c>
      <c r="H1774">
        <v>0.01</v>
      </c>
      <c r="I1774" s="1">
        <v>-0.19370017979261139</v>
      </c>
      <c r="J1774" s="1">
        <v>2.4641000000000002</v>
      </c>
      <c r="K1774">
        <v>-0.25</v>
      </c>
      <c r="L1774">
        <v>-0.48441322815718968</v>
      </c>
      <c r="M1774">
        <v>4.109</v>
      </c>
      <c r="N1774">
        <v>14438</v>
      </c>
      <c r="O1774">
        <v>12.869</v>
      </c>
      <c r="P1774">
        <v>74.81</v>
      </c>
      <c r="Q1774">
        <v>4.343</v>
      </c>
      <c r="R1774">
        <v>2.4169999999999998</v>
      </c>
      <c r="S1774">
        <v>8</v>
      </c>
      <c r="T1774">
        <v>3.3502000000000001</v>
      </c>
      <c r="U1774">
        <v>14.717000000000001</v>
      </c>
      <c r="V1774">
        <v>255.16</v>
      </c>
      <c r="W1774">
        <v>20.779</v>
      </c>
      <c r="X1774">
        <v>2.0779999999999998</v>
      </c>
      <c r="Y1774">
        <v>760.56</v>
      </c>
      <c r="Z1774">
        <v>7.2851999999999997</v>
      </c>
      <c r="AA1774">
        <v>0.01</v>
      </c>
      <c r="AB1774">
        <v>2.1879</v>
      </c>
      <c r="AC1774">
        <v>76.900000000000006</v>
      </c>
      <c r="AD1774">
        <v>2.0779999999999998</v>
      </c>
      <c r="AE1774">
        <v>0.01</v>
      </c>
      <c r="AF1774">
        <v>35.323</v>
      </c>
      <c r="AG1774">
        <v>0.01</v>
      </c>
      <c r="AH1774">
        <v>3.4630000000000001</v>
      </c>
      <c r="AI1774">
        <v>4.0579999999999998</v>
      </c>
      <c r="AJ1774">
        <v>12.638999999999999</v>
      </c>
      <c r="AK1774">
        <v>7.3490000000000002</v>
      </c>
      <c r="AL1774">
        <v>6.2389999999999999</v>
      </c>
      <c r="AM1774">
        <v>5.7939999999999996</v>
      </c>
      <c r="AN1774">
        <v>1.1613833333332999</v>
      </c>
      <c r="AO1774">
        <v>2.0342833333332999</v>
      </c>
      <c r="AP1774">
        <v>4</v>
      </c>
      <c r="AQ1774">
        <v>2</v>
      </c>
      <c r="AR1774" s="4">
        <v>1773</v>
      </c>
      <c r="AS1774" s="4">
        <f>ROWS($D$2:D1774)</f>
        <v>1773</v>
      </c>
      <c r="AT1774" s="4" t="str">
        <f>IF(D1774=PUBLIC!$C$15,AS1774,"")</f>
        <v/>
      </c>
      <c r="AU1774" s="4" t="str">
        <f t="shared" si="27"/>
        <v/>
      </c>
      <c r="AV1774"/>
      <c r="AW1774"/>
      <c r="AX1774"/>
    </row>
    <row r="1775" spans="1:50" x14ac:dyDescent="0.25">
      <c r="A1775">
        <v>48</v>
      </c>
      <c r="B1775">
        <v>48391</v>
      </c>
      <c r="C1775" s="99" t="s">
        <v>2181</v>
      </c>
      <c r="D1775" s="1" t="s">
        <v>1907</v>
      </c>
      <c r="E1775">
        <v>0.25</v>
      </c>
      <c r="F1775" s="1">
        <v>3.1903848024342714E-2</v>
      </c>
      <c r="G1775" s="1">
        <v>5.3506</v>
      </c>
      <c r="H1775">
        <v>-0.75</v>
      </c>
      <c r="I1775" s="1">
        <v>-0.81688310561735389</v>
      </c>
      <c r="J1775" s="1">
        <v>0.01</v>
      </c>
      <c r="K1775">
        <v>-0.75</v>
      </c>
      <c r="L1775">
        <v>-0.98348181362617071</v>
      </c>
      <c r="M1775">
        <v>0.01</v>
      </c>
      <c r="N1775">
        <v>7315</v>
      </c>
      <c r="O1775">
        <v>21.053000000000001</v>
      </c>
      <c r="P1775">
        <v>49.323</v>
      </c>
      <c r="Q1775">
        <v>4.7439999999999998</v>
      </c>
      <c r="R1775">
        <v>3.1720000000000002</v>
      </c>
      <c r="S1775">
        <v>6</v>
      </c>
      <c r="T1775">
        <v>0.01</v>
      </c>
      <c r="U1775">
        <v>15.769</v>
      </c>
      <c r="V1775">
        <v>274.37</v>
      </c>
      <c r="W1775">
        <v>31.442</v>
      </c>
      <c r="X1775">
        <v>0.01</v>
      </c>
      <c r="Y1775">
        <v>510.22</v>
      </c>
      <c r="Z1775">
        <v>3.0348999999999999</v>
      </c>
      <c r="AA1775">
        <v>0.01</v>
      </c>
      <c r="AB1775">
        <v>6.0834999999999999</v>
      </c>
      <c r="AC1775">
        <v>2.1970000000000001</v>
      </c>
      <c r="AD1775">
        <v>3.3490000000000002</v>
      </c>
      <c r="AE1775">
        <v>19.138999999999999</v>
      </c>
      <c r="AF1775">
        <v>4.101</v>
      </c>
      <c r="AG1775">
        <v>0.01</v>
      </c>
      <c r="AH1775">
        <v>2.734</v>
      </c>
      <c r="AI1775">
        <v>5.4249999999999998</v>
      </c>
      <c r="AJ1775">
        <v>11.209</v>
      </c>
      <c r="AK1775">
        <v>8.4309999999999992</v>
      </c>
      <c r="AL1775">
        <v>7.19</v>
      </c>
      <c r="AM1775">
        <v>2.4510000000000001</v>
      </c>
      <c r="AN1775">
        <v>1.3257166666667</v>
      </c>
      <c r="AO1775">
        <v>4.3868</v>
      </c>
      <c r="AP1775">
        <v>4</v>
      </c>
      <c r="AQ1775">
        <v>2</v>
      </c>
      <c r="AR1775" s="4">
        <v>1774</v>
      </c>
      <c r="AS1775" s="4">
        <f>ROWS($D$2:D1775)</f>
        <v>1774</v>
      </c>
      <c r="AT1775" s="4" t="str">
        <f>IF(D1775=PUBLIC!$C$15,AS1775,"")</f>
        <v/>
      </c>
      <c r="AU1775" s="4" t="str">
        <f t="shared" si="27"/>
        <v/>
      </c>
      <c r="AV1775"/>
      <c r="AW1775"/>
      <c r="AX1775"/>
    </row>
    <row r="1776" spans="1:50" x14ac:dyDescent="0.25">
      <c r="A1776">
        <v>48</v>
      </c>
      <c r="B1776">
        <v>48393</v>
      </c>
      <c r="C1776" s="99" t="s">
        <v>2181</v>
      </c>
      <c r="D1776" s="1" t="s">
        <v>1908</v>
      </c>
      <c r="E1776">
        <v>-1</v>
      </c>
      <c r="F1776" s="1">
        <v>-1.1436789290222509</v>
      </c>
      <c r="G1776" s="1">
        <v>0.01</v>
      </c>
      <c r="H1776">
        <v>-0.75</v>
      </c>
      <c r="I1776" s="1">
        <v>-0.81688310561735389</v>
      </c>
      <c r="J1776" s="1">
        <v>0.01</v>
      </c>
      <c r="K1776">
        <v>-0.75</v>
      </c>
      <c r="L1776">
        <v>-0.98348181362617071</v>
      </c>
      <c r="M1776">
        <v>0.01</v>
      </c>
      <c r="N1776">
        <v>939</v>
      </c>
      <c r="O1776">
        <v>16.613</v>
      </c>
      <c r="P1776">
        <v>2.875</v>
      </c>
      <c r="Q1776">
        <v>0.01</v>
      </c>
      <c r="R1776">
        <v>1.278</v>
      </c>
      <c r="S1776">
        <v>10</v>
      </c>
      <c r="T1776">
        <v>0.01</v>
      </c>
      <c r="U1776">
        <v>1.81</v>
      </c>
      <c r="V1776">
        <v>61.28</v>
      </c>
      <c r="W1776">
        <v>53.247999999999998</v>
      </c>
      <c r="X1776">
        <v>0.01</v>
      </c>
      <c r="Y1776">
        <v>1073.81</v>
      </c>
      <c r="Z1776">
        <v>0.01</v>
      </c>
      <c r="AA1776">
        <v>0.01</v>
      </c>
      <c r="AB1776">
        <v>0.01</v>
      </c>
      <c r="AC1776">
        <v>79.906999999999996</v>
      </c>
      <c r="AD1776">
        <v>1.0649999999999999</v>
      </c>
      <c r="AE1776">
        <v>0.01</v>
      </c>
      <c r="AF1776">
        <v>0.01</v>
      </c>
      <c r="AG1776">
        <v>0.01</v>
      </c>
      <c r="AH1776">
        <v>0.01</v>
      </c>
      <c r="AI1776">
        <v>19.437999999999999</v>
      </c>
      <c r="AJ1776">
        <v>6.3230000000000004</v>
      </c>
      <c r="AK1776">
        <v>12.646000000000001</v>
      </c>
      <c r="AL1776">
        <v>6.3230000000000004</v>
      </c>
      <c r="AM1776">
        <v>1.405</v>
      </c>
      <c r="AN1776">
        <v>1.971425</v>
      </c>
      <c r="AO1776">
        <v>0.22626250000000001</v>
      </c>
      <c r="AP1776">
        <v>4</v>
      </c>
      <c r="AQ1776">
        <v>2</v>
      </c>
      <c r="AR1776" s="4">
        <v>1775</v>
      </c>
      <c r="AS1776" s="4">
        <f>ROWS($D$2:D1776)</f>
        <v>1775</v>
      </c>
      <c r="AT1776" s="4" t="str">
        <f>IF(D1776=PUBLIC!$C$15,AS1776,"")</f>
        <v/>
      </c>
      <c r="AU1776" s="4" t="str">
        <f t="shared" si="27"/>
        <v/>
      </c>
      <c r="AV1776"/>
      <c r="AW1776"/>
      <c r="AX1776"/>
    </row>
    <row r="1777" spans="1:50" x14ac:dyDescent="0.25">
      <c r="A1777">
        <v>48</v>
      </c>
      <c r="B1777">
        <v>48399</v>
      </c>
      <c r="C1777" s="99" t="s">
        <v>2181</v>
      </c>
      <c r="D1777" s="1" t="s">
        <v>1909</v>
      </c>
      <c r="E1777">
        <v>-1</v>
      </c>
      <c r="F1777" s="1">
        <v>-1.1436789290222509</v>
      </c>
      <c r="G1777" s="1">
        <v>0.01</v>
      </c>
      <c r="H1777">
        <v>-0.75</v>
      </c>
      <c r="I1777" s="1">
        <v>-0.81688310561735389</v>
      </c>
      <c r="J1777" s="1">
        <v>0.01</v>
      </c>
      <c r="K1777">
        <v>-0.75</v>
      </c>
      <c r="L1777">
        <v>-0.98348181362617071</v>
      </c>
      <c r="M1777">
        <v>0.01</v>
      </c>
      <c r="N1777">
        <v>10411</v>
      </c>
      <c r="O1777">
        <v>20.805</v>
      </c>
      <c r="P1777">
        <v>33.473999999999997</v>
      </c>
      <c r="Q1777">
        <v>1.345</v>
      </c>
      <c r="R1777">
        <v>2.3340000000000001</v>
      </c>
      <c r="S1777">
        <v>6</v>
      </c>
      <c r="T1777">
        <v>0.01</v>
      </c>
      <c r="U1777">
        <v>17.786000000000001</v>
      </c>
      <c r="V1777">
        <v>177.39</v>
      </c>
      <c r="W1777">
        <v>145.03899999999999</v>
      </c>
      <c r="X1777">
        <v>0.01</v>
      </c>
      <c r="Y1777">
        <v>450.55</v>
      </c>
      <c r="Z1777">
        <v>7.2962999999999996</v>
      </c>
      <c r="AA1777">
        <v>0.01</v>
      </c>
      <c r="AB1777">
        <v>0.01</v>
      </c>
      <c r="AC1777">
        <v>62.366</v>
      </c>
      <c r="AD1777">
        <v>3.0739999999999998</v>
      </c>
      <c r="AE1777">
        <v>0.01</v>
      </c>
      <c r="AF1777">
        <v>4.8029999999999999</v>
      </c>
      <c r="AG1777">
        <v>0.01</v>
      </c>
      <c r="AH1777">
        <v>0.01</v>
      </c>
      <c r="AI1777">
        <v>9.923</v>
      </c>
      <c r="AJ1777">
        <v>4.4029999999999996</v>
      </c>
      <c r="AK1777">
        <v>6.3129999999999997</v>
      </c>
      <c r="AL1777">
        <v>13.534000000000001</v>
      </c>
      <c r="AM1777">
        <v>3.7970000000000002</v>
      </c>
      <c r="AN1777">
        <v>1.7911999999999999</v>
      </c>
      <c r="AO1777">
        <v>0.4518833333333</v>
      </c>
      <c r="AP1777">
        <v>4</v>
      </c>
      <c r="AQ1777">
        <v>2</v>
      </c>
      <c r="AR1777" s="4">
        <v>1776</v>
      </c>
      <c r="AS1777" s="4">
        <f>ROWS($D$2:D1777)</f>
        <v>1776</v>
      </c>
      <c r="AT1777" s="4" t="str">
        <f>IF(D1777=PUBLIC!$C$15,AS1777,"")</f>
        <v/>
      </c>
      <c r="AU1777" s="4" t="str">
        <f t="shared" si="27"/>
        <v/>
      </c>
      <c r="AV1777"/>
      <c r="AW1777"/>
      <c r="AX1777"/>
    </row>
    <row r="1778" spans="1:50" x14ac:dyDescent="0.25">
      <c r="A1778">
        <v>48</v>
      </c>
      <c r="B1778">
        <v>48403</v>
      </c>
      <c r="C1778" s="99" t="s">
        <v>2181</v>
      </c>
      <c r="D1778" s="1" t="s">
        <v>1910</v>
      </c>
      <c r="E1778">
        <v>-0.75</v>
      </c>
      <c r="F1778" s="1">
        <v>-0.76401925744588306</v>
      </c>
      <c r="G1778" s="1">
        <v>1.728</v>
      </c>
      <c r="H1778">
        <v>-0.75</v>
      </c>
      <c r="I1778" s="1">
        <v>-0.81688310561735389</v>
      </c>
      <c r="J1778" s="1">
        <v>0.01</v>
      </c>
      <c r="K1778">
        <v>0.25</v>
      </c>
      <c r="L1778">
        <v>9.9189729540170732E-2</v>
      </c>
      <c r="M1778">
        <v>8.9139999999999997</v>
      </c>
      <c r="N1778">
        <v>10367</v>
      </c>
      <c r="O1778">
        <v>28.995999999999999</v>
      </c>
      <c r="P1778">
        <v>3.839</v>
      </c>
      <c r="Q1778">
        <v>7.08</v>
      </c>
      <c r="R1778">
        <v>2.7389999999999999</v>
      </c>
      <c r="S1778">
        <v>7</v>
      </c>
      <c r="T1778">
        <v>0.01</v>
      </c>
      <c r="U1778">
        <v>23.225000000000001</v>
      </c>
      <c r="V1778">
        <v>393.9</v>
      </c>
      <c r="W1778">
        <v>44.372</v>
      </c>
      <c r="X1778">
        <v>0.01</v>
      </c>
      <c r="Y1778">
        <v>572.77</v>
      </c>
      <c r="Z1778">
        <v>18.4694</v>
      </c>
      <c r="AA1778">
        <v>0.01</v>
      </c>
      <c r="AB1778">
        <v>0.01</v>
      </c>
      <c r="AC1778">
        <v>21.867000000000001</v>
      </c>
      <c r="AD1778">
        <v>5.1120000000000001</v>
      </c>
      <c r="AE1778">
        <v>11.574999999999999</v>
      </c>
      <c r="AF1778">
        <v>0.96499999999999997</v>
      </c>
      <c r="AG1778">
        <v>0.01</v>
      </c>
      <c r="AH1778">
        <v>13.504</v>
      </c>
      <c r="AI1778">
        <v>4.016</v>
      </c>
      <c r="AJ1778">
        <v>5.1870000000000003</v>
      </c>
      <c r="AK1778">
        <v>10.81</v>
      </c>
      <c r="AL1778">
        <v>8.1329999999999991</v>
      </c>
      <c r="AM1778">
        <v>5.2539999999999996</v>
      </c>
      <c r="AN1778">
        <v>0.41476000000000002</v>
      </c>
      <c r="AO1778">
        <v>1.00122</v>
      </c>
      <c r="AP1778">
        <v>4</v>
      </c>
      <c r="AQ1778">
        <v>2</v>
      </c>
      <c r="AR1778" s="4">
        <v>1777</v>
      </c>
      <c r="AS1778" s="4">
        <f>ROWS($D$2:D1778)</f>
        <v>1777</v>
      </c>
      <c r="AT1778" s="4" t="str">
        <f>IF(D1778=PUBLIC!$C$15,AS1778,"")</f>
        <v/>
      </c>
      <c r="AU1778" s="4" t="str">
        <f t="shared" si="27"/>
        <v/>
      </c>
      <c r="AV1778"/>
      <c r="AW1778"/>
      <c r="AX1778"/>
    </row>
    <row r="1779" spans="1:50" x14ac:dyDescent="0.25">
      <c r="A1779">
        <v>48</v>
      </c>
      <c r="B1779">
        <v>48405</v>
      </c>
      <c r="C1779" s="99" t="s">
        <v>2181</v>
      </c>
      <c r="D1779" s="1" t="s">
        <v>1911</v>
      </c>
      <c r="E1779">
        <v>-1</v>
      </c>
      <c r="F1779" s="1">
        <v>-1.1436789290222509</v>
      </c>
      <c r="G1779" s="1">
        <v>0.01</v>
      </c>
      <c r="H1779">
        <v>-0.75</v>
      </c>
      <c r="I1779" s="1">
        <v>-0.81688310561735389</v>
      </c>
      <c r="J1779" s="1">
        <v>0.01</v>
      </c>
      <c r="K1779">
        <v>-0.5</v>
      </c>
      <c r="L1779">
        <v>-0.72066007790061026</v>
      </c>
      <c r="M1779">
        <v>2.1638999999999999</v>
      </c>
      <c r="N1779">
        <v>8556</v>
      </c>
      <c r="O1779">
        <v>25.187000000000001</v>
      </c>
      <c r="P1779">
        <v>6.7320000000000002</v>
      </c>
      <c r="Q1779">
        <v>21.681000000000001</v>
      </c>
      <c r="R1779">
        <v>2.8279999999999998</v>
      </c>
      <c r="S1779">
        <v>10</v>
      </c>
      <c r="T1779">
        <v>0.01</v>
      </c>
      <c r="U1779">
        <v>26.623999999999999</v>
      </c>
      <c r="V1779">
        <v>371.07</v>
      </c>
      <c r="W1779">
        <v>24.544</v>
      </c>
      <c r="X1779">
        <v>3.5059999999999998</v>
      </c>
      <c r="Y1779">
        <v>711.82</v>
      </c>
      <c r="Z1779">
        <v>12.735799999999999</v>
      </c>
      <c r="AA1779">
        <v>9.3691999999999993</v>
      </c>
      <c r="AB1779">
        <v>0.01</v>
      </c>
      <c r="AC1779">
        <v>28.63</v>
      </c>
      <c r="AD1779">
        <v>5.1429999999999998</v>
      </c>
      <c r="AE1779">
        <v>17.532</v>
      </c>
      <c r="AF1779">
        <v>15.194000000000001</v>
      </c>
      <c r="AG1779">
        <v>0.01</v>
      </c>
      <c r="AH1779">
        <v>0.01</v>
      </c>
      <c r="AI1779">
        <v>3.8140000000000001</v>
      </c>
      <c r="AJ1779">
        <v>3.1040000000000001</v>
      </c>
      <c r="AK1779">
        <v>4.9669999999999996</v>
      </c>
      <c r="AL1779">
        <v>8.3810000000000002</v>
      </c>
      <c r="AM1779">
        <v>8.4260000000000002</v>
      </c>
      <c r="AN1779">
        <v>1.7424200000000001</v>
      </c>
      <c r="AO1779">
        <v>3.3863599999999998</v>
      </c>
      <c r="AP1779">
        <v>4</v>
      </c>
      <c r="AQ1779">
        <v>2</v>
      </c>
      <c r="AR1779" s="4">
        <v>1778</v>
      </c>
      <c r="AS1779" s="4">
        <f>ROWS($D$2:D1779)</f>
        <v>1778</v>
      </c>
      <c r="AT1779" s="4" t="str">
        <f>IF(D1779=PUBLIC!$C$15,AS1779,"")</f>
        <v/>
      </c>
      <c r="AU1779" s="4" t="str">
        <f t="shared" si="27"/>
        <v/>
      </c>
      <c r="AV1779"/>
      <c r="AW1779"/>
      <c r="AX1779"/>
    </row>
    <row r="1780" spans="1:50" x14ac:dyDescent="0.25">
      <c r="A1780">
        <v>48</v>
      </c>
      <c r="B1780">
        <v>48411</v>
      </c>
      <c r="C1780" s="99" t="s">
        <v>2181</v>
      </c>
      <c r="D1780" s="1" t="s">
        <v>1912</v>
      </c>
      <c r="E1780">
        <v>-1</v>
      </c>
      <c r="F1780" s="1">
        <v>-1.1436789290222509</v>
      </c>
      <c r="G1780" s="1">
        <v>0.01</v>
      </c>
      <c r="H1780">
        <v>-0.75</v>
      </c>
      <c r="I1780" s="1">
        <v>-0.81688310561735389</v>
      </c>
      <c r="J1780" s="1">
        <v>0.01</v>
      </c>
      <c r="K1780">
        <v>-0.5</v>
      </c>
      <c r="L1780">
        <v>-0.63030789470996162</v>
      </c>
      <c r="M1780">
        <v>2.9077999999999999</v>
      </c>
      <c r="N1780">
        <v>5881</v>
      </c>
      <c r="O1780">
        <v>21.832999999999998</v>
      </c>
      <c r="P1780">
        <v>29.196000000000002</v>
      </c>
      <c r="Q1780">
        <v>3.2480000000000002</v>
      </c>
      <c r="R1780">
        <v>1.581</v>
      </c>
      <c r="S1780">
        <v>9</v>
      </c>
      <c r="T1780">
        <v>0.01</v>
      </c>
      <c r="U1780">
        <v>17.988</v>
      </c>
      <c r="V1780">
        <v>16.600000000000001</v>
      </c>
      <c r="W1780">
        <v>61.213999999999999</v>
      </c>
      <c r="X1780">
        <v>0.01</v>
      </c>
      <c r="Y1780">
        <v>689.03</v>
      </c>
      <c r="Z1780">
        <v>0.01</v>
      </c>
      <c r="AA1780">
        <v>0.01</v>
      </c>
      <c r="AB1780">
        <v>0.01</v>
      </c>
      <c r="AC1780">
        <v>43.371000000000002</v>
      </c>
      <c r="AD1780">
        <v>2.2959999999999998</v>
      </c>
      <c r="AE1780">
        <v>22.105</v>
      </c>
      <c r="AF1780">
        <v>0.01</v>
      </c>
      <c r="AG1780">
        <v>0.01</v>
      </c>
      <c r="AH1780">
        <v>71.415999999999997</v>
      </c>
      <c r="AI1780">
        <v>19.574000000000002</v>
      </c>
      <c r="AJ1780">
        <v>2.6440000000000001</v>
      </c>
      <c r="AK1780">
        <v>13.134</v>
      </c>
      <c r="AL1780">
        <v>6.4820000000000002</v>
      </c>
      <c r="AM1780">
        <v>2.9420000000000002</v>
      </c>
      <c r="AN1780">
        <v>2.0871428571428998</v>
      </c>
      <c r="AO1780">
        <v>1.6651142857143</v>
      </c>
      <c r="AP1780">
        <v>4</v>
      </c>
      <c r="AQ1780">
        <v>2</v>
      </c>
      <c r="AR1780" s="4">
        <v>1779</v>
      </c>
      <c r="AS1780" s="4">
        <f>ROWS($D$2:D1780)</f>
        <v>1779</v>
      </c>
      <c r="AT1780" s="4" t="str">
        <f>IF(D1780=PUBLIC!$C$15,AS1780,"")</f>
        <v/>
      </c>
      <c r="AU1780" s="4" t="str">
        <f t="shared" si="27"/>
        <v/>
      </c>
      <c r="AV1780"/>
      <c r="AW1780"/>
      <c r="AX1780"/>
    </row>
    <row r="1781" spans="1:50" x14ac:dyDescent="0.25">
      <c r="A1781">
        <v>48</v>
      </c>
      <c r="B1781">
        <v>48413</v>
      </c>
      <c r="C1781" s="99" t="s">
        <v>2181</v>
      </c>
      <c r="D1781" s="1" t="s">
        <v>1913</v>
      </c>
      <c r="E1781">
        <v>-1</v>
      </c>
      <c r="F1781" s="1">
        <v>-1.1436789290222509</v>
      </c>
      <c r="G1781" s="1">
        <v>0.01</v>
      </c>
      <c r="H1781">
        <v>-0.75</v>
      </c>
      <c r="I1781" s="1">
        <v>-0.81688310561735389</v>
      </c>
      <c r="J1781" s="1">
        <v>0.01</v>
      </c>
      <c r="K1781">
        <v>-0.75</v>
      </c>
      <c r="L1781">
        <v>-0.98348181362617071</v>
      </c>
      <c r="M1781">
        <v>0.01</v>
      </c>
      <c r="N1781">
        <v>3171</v>
      </c>
      <c r="O1781">
        <v>15.326000000000001</v>
      </c>
      <c r="P1781">
        <v>50.962000000000003</v>
      </c>
      <c r="Q1781">
        <v>0.252</v>
      </c>
      <c r="R1781">
        <v>0.28399999999999997</v>
      </c>
      <c r="S1781">
        <v>7</v>
      </c>
      <c r="T1781">
        <v>0.01</v>
      </c>
      <c r="U1781">
        <v>13.15</v>
      </c>
      <c r="V1781">
        <v>126.82</v>
      </c>
      <c r="W1781">
        <v>63.072000000000003</v>
      </c>
      <c r="X1781">
        <v>0.01</v>
      </c>
      <c r="Y1781">
        <v>561.4</v>
      </c>
      <c r="Z1781">
        <v>0.01</v>
      </c>
      <c r="AA1781">
        <v>0.01</v>
      </c>
      <c r="AB1781">
        <v>0.01</v>
      </c>
      <c r="AC1781">
        <v>9.8699999999999992</v>
      </c>
      <c r="AD1781">
        <v>1.734</v>
      </c>
      <c r="AE1781">
        <v>0.01</v>
      </c>
      <c r="AF1781">
        <v>0.01</v>
      </c>
      <c r="AG1781">
        <v>0.01</v>
      </c>
      <c r="AH1781">
        <v>0.01</v>
      </c>
      <c r="AI1781">
        <v>6.2249999999999996</v>
      </c>
      <c r="AJ1781">
        <v>20.728000000000002</v>
      </c>
      <c r="AK1781">
        <v>7.9470000000000001</v>
      </c>
      <c r="AL1781">
        <v>2.1190000000000002</v>
      </c>
      <c r="AM1781">
        <v>3.907</v>
      </c>
      <c r="AN1781">
        <v>3.7988571428570999</v>
      </c>
      <c r="AO1781">
        <v>3.2633999999999999</v>
      </c>
      <c r="AP1781">
        <v>4</v>
      </c>
      <c r="AQ1781">
        <v>2</v>
      </c>
      <c r="AR1781" s="4">
        <v>1780</v>
      </c>
      <c r="AS1781" s="4">
        <f>ROWS($D$2:D1781)</f>
        <v>1780</v>
      </c>
      <c r="AT1781" s="4" t="str">
        <f>IF(D1781=PUBLIC!$C$15,AS1781,"")</f>
        <v/>
      </c>
      <c r="AU1781" s="4" t="str">
        <f t="shared" si="27"/>
        <v/>
      </c>
      <c r="AV1781"/>
      <c r="AW1781"/>
      <c r="AX1781"/>
    </row>
    <row r="1782" spans="1:50" x14ac:dyDescent="0.25">
      <c r="A1782">
        <v>48</v>
      </c>
      <c r="B1782">
        <v>48415</v>
      </c>
      <c r="C1782" s="99" t="s">
        <v>2181</v>
      </c>
      <c r="D1782" s="1" t="s">
        <v>1914</v>
      </c>
      <c r="E1782">
        <v>-0.5</v>
      </c>
      <c r="F1782" s="1">
        <v>-0.66778607680326196</v>
      </c>
      <c r="G1782" s="1">
        <v>2.1659999999999999</v>
      </c>
      <c r="H1782">
        <v>-0.75</v>
      </c>
      <c r="I1782" s="1">
        <v>-0.81688310561735389</v>
      </c>
      <c r="J1782" s="1">
        <v>0.01</v>
      </c>
      <c r="K1782">
        <v>-0.5</v>
      </c>
      <c r="L1782">
        <v>-0.51008932914724614</v>
      </c>
      <c r="M1782">
        <v>3.8976000000000002</v>
      </c>
      <c r="N1782">
        <v>17314</v>
      </c>
      <c r="O1782">
        <v>13.936999999999999</v>
      </c>
      <c r="P1782">
        <v>39.176000000000002</v>
      </c>
      <c r="Q1782">
        <v>4.7359999999999998</v>
      </c>
      <c r="R1782">
        <v>1.71</v>
      </c>
      <c r="S1782">
        <v>8</v>
      </c>
      <c r="T1782">
        <v>0.01</v>
      </c>
      <c r="U1782">
        <v>8.1080000000000005</v>
      </c>
      <c r="V1782">
        <v>417.55</v>
      </c>
      <c r="W1782">
        <v>65.265000000000001</v>
      </c>
      <c r="X1782">
        <v>3.4649999999999999</v>
      </c>
      <c r="Y1782">
        <v>993.9</v>
      </c>
      <c r="Z1782">
        <v>5.8941999999999997</v>
      </c>
      <c r="AA1782">
        <v>0.01</v>
      </c>
      <c r="AB1782">
        <v>0.01</v>
      </c>
      <c r="AC1782">
        <v>93.965999999999994</v>
      </c>
      <c r="AD1782">
        <v>2.2530000000000001</v>
      </c>
      <c r="AE1782">
        <v>12.706</v>
      </c>
      <c r="AF1782">
        <v>17.327000000000002</v>
      </c>
      <c r="AG1782">
        <v>0.01</v>
      </c>
      <c r="AH1782">
        <v>27.146000000000001</v>
      </c>
      <c r="AI1782">
        <v>2.2149999999999999</v>
      </c>
      <c r="AJ1782">
        <v>18.045000000000002</v>
      </c>
      <c r="AK1782">
        <v>8.16</v>
      </c>
      <c r="AL1782">
        <v>1.9910000000000001</v>
      </c>
      <c r="AM1782">
        <v>4.585</v>
      </c>
      <c r="AN1782">
        <v>0.45016666666670002</v>
      </c>
      <c r="AO1782">
        <v>1.7191333333333001</v>
      </c>
      <c r="AP1782">
        <v>4</v>
      </c>
      <c r="AQ1782">
        <v>2</v>
      </c>
      <c r="AR1782" s="4">
        <v>1781</v>
      </c>
      <c r="AS1782" s="4">
        <f>ROWS($D$2:D1782)</f>
        <v>1781</v>
      </c>
      <c r="AT1782" s="4" t="str">
        <f>IF(D1782=PUBLIC!$C$15,AS1782,"")</f>
        <v/>
      </c>
      <c r="AU1782" s="4" t="str">
        <f t="shared" si="27"/>
        <v/>
      </c>
      <c r="AV1782"/>
      <c r="AW1782"/>
      <c r="AX1782"/>
    </row>
    <row r="1783" spans="1:50" x14ac:dyDescent="0.25">
      <c r="A1783">
        <v>48</v>
      </c>
      <c r="B1783">
        <v>48417</v>
      </c>
      <c r="C1783" s="99" t="s">
        <v>2181</v>
      </c>
      <c r="D1783" s="1" t="s">
        <v>1915</v>
      </c>
      <c r="E1783">
        <v>-1</v>
      </c>
      <c r="F1783" s="1">
        <v>-1.1436789290222509</v>
      </c>
      <c r="G1783" s="1">
        <v>0.01</v>
      </c>
      <c r="H1783">
        <v>-0.75</v>
      </c>
      <c r="I1783" s="1">
        <v>-0.81688310561735389</v>
      </c>
      <c r="J1783" s="1">
        <v>0.01</v>
      </c>
      <c r="K1783">
        <v>-0.75</v>
      </c>
      <c r="L1783">
        <v>-0.98348181362617071</v>
      </c>
      <c r="M1783">
        <v>0.01</v>
      </c>
      <c r="N1783">
        <v>3323</v>
      </c>
      <c r="O1783">
        <v>17.183</v>
      </c>
      <c r="P1783">
        <v>11.496</v>
      </c>
      <c r="Q1783">
        <v>0.15</v>
      </c>
      <c r="R1783">
        <v>2.5880000000000001</v>
      </c>
      <c r="S1783">
        <v>7</v>
      </c>
      <c r="T1783">
        <v>0.01</v>
      </c>
      <c r="U1783">
        <v>18.466000000000001</v>
      </c>
      <c r="V1783">
        <v>206.91</v>
      </c>
      <c r="W1783">
        <v>138.429</v>
      </c>
      <c r="X1783">
        <v>0.01</v>
      </c>
      <c r="Y1783">
        <v>1776.22</v>
      </c>
      <c r="Z1783">
        <v>0.01</v>
      </c>
      <c r="AA1783">
        <v>0.01</v>
      </c>
      <c r="AB1783">
        <v>0.01</v>
      </c>
      <c r="AC1783">
        <v>9.8699999999999992</v>
      </c>
      <c r="AD1783">
        <v>2.2570000000000001</v>
      </c>
      <c r="AE1783">
        <v>0.01</v>
      </c>
      <c r="AF1783">
        <v>21.065000000000001</v>
      </c>
      <c r="AG1783">
        <v>0.01</v>
      </c>
      <c r="AH1783">
        <v>0.01</v>
      </c>
      <c r="AI1783">
        <v>7.4749999999999996</v>
      </c>
      <c r="AJ1783">
        <v>15.084</v>
      </c>
      <c r="AK1783">
        <v>8.1479999999999997</v>
      </c>
      <c r="AL1783">
        <v>3.5019999999999998</v>
      </c>
      <c r="AM1783">
        <v>4.5119999999999996</v>
      </c>
      <c r="AN1783">
        <v>0.01</v>
      </c>
      <c r="AO1783">
        <v>4.9188499999999999</v>
      </c>
      <c r="AP1783">
        <v>4</v>
      </c>
      <c r="AQ1783">
        <v>2</v>
      </c>
      <c r="AR1783" s="4">
        <v>1782</v>
      </c>
      <c r="AS1783" s="4">
        <f>ROWS($D$2:D1783)</f>
        <v>1782</v>
      </c>
      <c r="AT1783" s="4" t="str">
        <f>IF(D1783=PUBLIC!$C$15,AS1783,"")</f>
        <v/>
      </c>
      <c r="AU1783" s="4" t="str">
        <f t="shared" si="27"/>
        <v/>
      </c>
      <c r="AV1783"/>
      <c r="AW1783"/>
      <c r="AX1783"/>
    </row>
    <row r="1784" spans="1:50" x14ac:dyDescent="0.25">
      <c r="A1784">
        <v>48</v>
      </c>
      <c r="B1784">
        <v>48419</v>
      </c>
      <c r="C1784" s="99" t="s">
        <v>2181</v>
      </c>
      <c r="D1784" s="1" t="s">
        <v>1916</v>
      </c>
      <c r="E1784">
        <v>-0.75</v>
      </c>
      <c r="F1784" s="1">
        <v>-0.94725777949142165</v>
      </c>
      <c r="G1784" s="1">
        <v>0.89400000000000002</v>
      </c>
      <c r="H1784">
        <v>-0.75</v>
      </c>
      <c r="I1784" s="1">
        <v>-0.81688310561735389</v>
      </c>
      <c r="J1784" s="1">
        <v>0.01</v>
      </c>
      <c r="K1784">
        <v>-0.5</v>
      </c>
      <c r="L1784">
        <v>-0.63843339686812062</v>
      </c>
      <c r="M1784">
        <v>2.8409</v>
      </c>
      <c r="N1784">
        <v>25705</v>
      </c>
      <c r="O1784">
        <v>15.930999999999999</v>
      </c>
      <c r="P1784">
        <v>17.596</v>
      </c>
      <c r="Q1784">
        <v>17.635000000000002</v>
      </c>
      <c r="R1784">
        <v>2.093</v>
      </c>
      <c r="S1784">
        <v>9</v>
      </c>
      <c r="T1784">
        <v>0.01</v>
      </c>
      <c r="U1784">
        <v>22.846</v>
      </c>
      <c r="V1784">
        <v>787.97</v>
      </c>
      <c r="W1784">
        <v>38.514000000000003</v>
      </c>
      <c r="X1784">
        <v>0.77800000000000002</v>
      </c>
      <c r="Y1784">
        <v>830.34</v>
      </c>
      <c r="Z1784">
        <v>11.5488</v>
      </c>
      <c r="AA1784">
        <v>5.7367999999999997</v>
      </c>
      <c r="AB1784">
        <v>3.2774999999999999</v>
      </c>
      <c r="AC1784">
        <v>72.498999999999995</v>
      </c>
      <c r="AD1784">
        <v>3.6179999999999999</v>
      </c>
      <c r="AE1784">
        <v>7.7809999999999997</v>
      </c>
      <c r="AF1784">
        <v>18.283999999999999</v>
      </c>
      <c r="AG1784">
        <v>1.95</v>
      </c>
      <c r="AH1784">
        <v>21.396999999999998</v>
      </c>
      <c r="AI1784">
        <v>5.992</v>
      </c>
      <c r="AJ1784">
        <v>7.5949999999999998</v>
      </c>
      <c r="AK1784">
        <v>9.7680000000000007</v>
      </c>
      <c r="AL1784">
        <v>13.006</v>
      </c>
      <c r="AM1784">
        <v>3.9660000000000002</v>
      </c>
      <c r="AN1784">
        <v>1.5169999999999999</v>
      </c>
      <c r="AO1784">
        <v>2.7057428571429001</v>
      </c>
      <c r="AP1784">
        <v>4</v>
      </c>
      <c r="AQ1784">
        <v>2</v>
      </c>
      <c r="AR1784" s="4">
        <v>1783</v>
      </c>
      <c r="AS1784" s="4">
        <f>ROWS($D$2:D1784)</f>
        <v>1783</v>
      </c>
      <c r="AT1784" s="4" t="str">
        <f>IF(D1784=PUBLIC!$C$15,AS1784,"")</f>
        <v/>
      </c>
      <c r="AU1784" s="4" t="str">
        <f t="shared" si="27"/>
        <v/>
      </c>
      <c r="AV1784"/>
      <c r="AW1784"/>
      <c r="AX1784"/>
    </row>
    <row r="1785" spans="1:50" x14ac:dyDescent="0.25">
      <c r="A1785">
        <v>48</v>
      </c>
      <c r="B1785">
        <v>48421</v>
      </c>
      <c r="C1785" s="99" t="s">
        <v>2181</v>
      </c>
      <c r="D1785" s="1" t="s">
        <v>1917</v>
      </c>
      <c r="E1785">
        <v>1.75</v>
      </c>
      <c r="F1785" s="1">
        <v>1.6770518160969856</v>
      </c>
      <c r="G1785" s="1">
        <v>12.8384</v>
      </c>
      <c r="H1785">
        <v>-0.75</v>
      </c>
      <c r="I1785" s="1">
        <v>-0.81688310561735389</v>
      </c>
      <c r="J1785" s="1">
        <v>0.01</v>
      </c>
      <c r="K1785">
        <v>-0.75</v>
      </c>
      <c r="L1785">
        <v>-0.98348181362617071</v>
      </c>
      <c r="M1785">
        <v>0.01</v>
      </c>
      <c r="N1785">
        <v>3069</v>
      </c>
      <c r="O1785">
        <v>12.773</v>
      </c>
      <c r="P1785">
        <v>42.033000000000001</v>
      </c>
      <c r="Q1785">
        <v>0.45600000000000002</v>
      </c>
      <c r="R1785">
        <v>0.84699999999999998</v>
      </c>
      <c r="S1785">
        <v>10</v>
      </c>
      <c r="T1785">
        <v>0.01</v>
      </c>
      <c r="U1785">
        <v>13.612</v>
      </c>
      <c r="V1785">
        <v>16.28</v>
      </c>
      <c r="W1785">
        <v>58.651000000000003</v>
      </c>
      <c r="X1785">
        <v>0.01</v>
      </c>
      <c r="Y1785">
        <v>959.09</v>
      </c>
      <c r="Z1785">
        <v>12.0992</v>
      </c>
      <c r="AA1785">
        <v>0.01</v>
      </c>
      <c r="AB1785">
        <v>0.01</v>
      </c>
      <c r="AC1785">
        <v>11.298999999999999</v>
      </c>
      <c r="AD1785">
        <v>0.97799999999999998</v>
      </c>
      <c r="AE1785">
        <v>0.01</v>
      </c>
      <c r="AF1785">
        <v>0.01</v>
      </c>
      <c r="AG1785">
        <v>0.01</v>
      </c>
      <c r="AH1785">
        <v>0.01</v>
      </c>
      <c r="AI1785">
        <v>21.396999999999998</v>
      </c>
      <c r="AJ1785">
        <v>5.7270000000000003</v>
      </c>
      <c r="AK1785">
        <v>8.1180000000000003</v>
      </c>
      <c r="AL1785">
        <v>11.705</v>
      </c>
      <c r="AM1785">
        <v>5.0979999999999999</v>
      </c>
      <c r="AN1785">
        <v>0.75255714285709996</v>
      </c>
      <c r="AO1785">
        <v>1.6136857142857</v>
      </c>
      <c r="AP1785">
        <v>4</v>
      </c>
      <c r="AQ1785">
        <v>2</v>
      </c>
      <c r="AR1785" s="4">
        <v>1784</v>
      </c>
      <c r="AS1785" s="4">
        <f>ROWS($D$2:D1785)</f>
        <v>1784</v>
      </c>
      <c r="AT1785" s="4" t="str">
        <f>IF(D1785=PUBLIC!$C$15,AS1785,"")</f>
        <v/>
      </c>
      <c r="AU1785" s="4" t="str">
        <f t="shared" si="27"/>
        <v/>
      </c>
      <c r="AV1785"/>
      <c r="AW1785"/>
      <c r="AX1785"/>
    </row>
    <row r="1786" spans="1:50" x14ac:dyDescent="0.25">
      <c r="A1786">
        <v>48</v>
      </c>
      <c r="B1786">
        <v>48425</v>
      </c>
      <c r="C1786" s="99" t="s">
        <v>2181</v>
      </c>
      <c r="D1786" s="1" t="s">
        <v>1918</v>
      </c>
      <c r="E1786">
        <v>-1</v>
      </c>
      <c r="F1786" s="1">
        <v>-1.1436789290222509</v>
      </c>
      <c r="G1786" s="1">
        <v>0.01</v>
      </c>
      <c r="H1786">
        <v>-0.75</v>
      </c>
      <c r="I1786" s="1">
        <v>-0.81688310561735389</v>
      </c>
      <c r="J1786" s="1">
        <v>0.01</v>
      </c>
      <c r="K1786">
        <v>-0.75</v>
      </c>
      <c r="L1786">
        <v>-0.98348181362617071</v>
      </c>
      <c r="M1786">
        <v>0.01</v>
      </c>
      <c r="N1786">
        <v>8673</v>
      </c>
      <c r="O1786">
        <v>18.286999999999999</v>
      </c>
      <c r="P1786">
        <v>19.105</v>
      </c>
      <c r="Q1786">
        <v>0.51900000000000002</v>
      </c>
      <c r="R1786">
        <v>1.476</v>
      </c>
      <c r="S1786">
        <v>1</v>
      </c>
      <c r="T1786">
        <v>0.01</v>
      </c>
      <c r="U1786">
        <v>17.623999999999999</v>
      </c>
      <c r="V1786">
        <v>159.81</v>
      </c>
      <c r="W1786">
        <v>36.896000000000001</v>
      </c>
      <c r="X1786">
        <v>5.7649999999999997</v>
      </c>
      <c r="Y1786">
        <v>1744.7</v>
      </c>
      <c r="Z1786">
        <v>8.4296000000000006</v>
      </c>
      <c r="AA1786">
        <v>3.5783999999999998</v>
      </c>
      <c r="AB1786">
        <v>0.01</v>
      </c>
      <c r="AC1786">
        <v>6.766</v>
      </c>
      <c r="AD1786">
        <v>2.306</v>
      </c>
      <c r="AE1786">
        <v>18.448</v>
      </c>
      <c r="AF1786">
        <v>17.295000000000002</v>
      </c>
      <c r="AG1786">
        <v>0.01</v>
      </c>
      <c r="AH1786">
        <v>14.989000000000001</v>
      </c>
      <c r="AI1786">
        <v>1.7969999999999999</v>
      </c>
      <c r="AJ1786">
        <v>8.6059999999999999</v>
      </c>
      <c r="AK1786">
        <v>10.375999999999999</v>
      </c>
      <c r="AL1786">
        <v>7.1349999999999998</v>
      </c>
      <c r="AM1786">
        <v>4.7389999999999999</v>
      </c>
      <c r="AN1786">
        <v>2.0039750000000001</v>
      </c>
      <c r="AO1786">
        <v>3.1793499999999999</v>
      </c>
      <c r="AP1786">
        <v>4</v>
      </c>
      <c r="AQ1786">
        <v>2</v>
      </c>
      <c r="AR1786" s="4">
        <v>1785</v>
      </c>
      <c r="AS1786" s="4">
        <f>ROWS($D$2:D1786)</f>
        <v>1785</v>
      </c>
      <c r="AT1786" s="4" t="str">
        <f>IF(D1786=PUBLIC!$C$15,AS1786,"")</f>
        <v/>
      </c>
      <c r="AU1786" s="4" t="str">
        <f t="shared" si="27"/>
        <v/>
      </c>
      <c r="AV1786"/>
      <c r="AW1786"/>
      <c r="AX1786"/>
    </row>
    <row r="1787" spans="1:50" x14ac:dyDescent="0.25">
      <c r="A1787">
        <v>48</v>
      </c>
      <c r="B1787">
        <v>48427</v>
      </c>
      <c r="C1787" s="99" t="s">
        <v>2181</v>
      </c>
      <c r="D1787" s="1" t="s">
        <v>1919</v>
      </c>
      <c r="E1787">
        <v>-1</v>
      </c>
      <c r="F1787" s="1">
        <v>-1.1436789290222509</v>
      </c>
      <c r="G1787" s="1">
        <v>0.01</v>
      </c>
      <c r="H1787">
        <v>-0.75</v>
      </c>
      <c r="I1787" s="1">
        <v>-0.81688310561735389</v>
      </c>
      <c r="J1787" s="1">
        <v>0.01</v>
      </c>
      <c r="K1787">
        <v>-0.75</v>
      </c>
      <c r="L1787">
        <v>-0.89605675453136113</v>
      </c>
      <c r="M1787">
        <v>0.7198</v>
      </c>
      <c r="N1787">
        <v>63008</v>
      </c>
      <c r="O1787">
        <v>11.153</v>
      </c>
      <c r="P1787">
        <v>98.959000000000003</v>
      </c>
      <c r="Q1787">
        <v>4.5999999999999999E-2</v>
      </c>
      <c r="R1787">
        <v>0.23499999999999999</v>
      </c>
      <c r="S1787">
        <v>5</v>
      </c>
      <c r="T1787">
        <v>0.01</v>
      </c>
      <c r="U1787">
        <v>37.642000000000003</v>
      </c>
      <c r="V1787">
        <v>255.2</v>
      </c>
      <c r="W1787">
        <v>13.013999999999999</v>
      </c>
      <c r="X1787">
        <v>0.01</v>
      </c>
      <c r="Y1787">
        <v>267.58999999999997</v>
      </c>
      <c r="Z1787">
        <v>0.70089999999999997</v>
      </c>
      <c r="AA1787">
        <v>0.01</v>
      </c>
      <c r="AB1787">
        <v>0.01</v>
      </c>
      <c r="AC1787">
        <v>33.167000000000002</v>
      </c>
      <c r="AD1787">
        <v>2.3889999999999998</v>
      </c>
      <c r="AE1787">
        <v>9.6809999999999992</v>
      </c>
      <c r="AF1787">
        <v>38.408000000000001</v>
      </c>
      <c r="AG1787">
        <v>0.01</v>
      </c>
      <c r="AH1787">
        <v>488.98599999999999</v>
      </c>
      <c r="AI1787">
        <v>2.097</v>
      </c>
      <c r="AJ1787">
        <v>5.0880000000000001</v>
      </c>
      <c r="AK1787">
        <v>12.032999999999999</v>
      </c>
      <c r="AL1787">
        <v>1.8939999999999999</v>
      </c>
      <c r="AM1787">
        <v>3.7970000000000002</v>
      </c>
      <c r="AN1787">
        <v>0.88749999999999996</v>
      </c>
      <c r="AO1787">
        <v>0.96599999999999997</v>
      </c>
      <c r="AP1787">
        <v>4</v>
      </c>
      <c r="AQ1787">
        <v>2</v>
      </c>
      <c r="AR1787" s="4">
        <v>1786</v>
      </c>
      <c r="AS1787" s="4">
        <f>ROWS($D$2:D1787)</f>
        <v>1786</v>
      </c>
      <c r="AT1787" s="4" t="str">
        <f>IF(D1787=PUBLIC!$C$15,AS1787,"")</f>
        <v/>
      </c>
      <c r="AU1787" s="4" t="str">
        <f t="shared" si="27"/>
        <v/>
      </c>
      <c r="AV1787"/>
      <c r="AW1787"/>
      <c r="AX1787"/>
    </row>
    <row r="1788" spans="1:50" x14ac:dyDescent="0.25">
      <c r="A1788">
        <v>48</v>
      </c>
      <c r="B1788">
        <v>48429</v>
      </c>
      <c r="C1788" s="99" t="s">
        <v>2181</v>
      </c>
      <c r="D1788" s="1" t="s">
        <v>1920</v>
      </c>
      <c r="E1788">
        <v>-1</v>
      </c>
      <c r="F1788" s="1">
        <v>-1.1436789290222509</v>
      </c>
      <c r="G1788" s="1">
        <v>0.01</v>
      </c>
      <c r="H1788">
        <v>-0.75</v>
      </c>
      <c r="I1788" s="1">
        <v>-0.81688310561735389</v>
      </c>
      <c r="J1788" s="1">
        <v>0.01</v>
      </c>
      <c r="K1788">
        <v>-0.75</v>
      </c>
      <c r="L1788">
        <v>-0.98348181362617071</v>
      </c>
      <c r="M1788">
        <v>0.01</v>
      </c>
      <c r="N1788">
        <v>9787</v>
      </c>
      <c r="O1788">
        <v>18.157</v>
      </c>
      <c r="P1788">
        <v>23.337</v>
      </c>
      <c r="Q1788">
        <v>2.5139999999999998</v>
      </c>
      <c r="R1788">
        <v>2.2170000000000001</v>
      </c>
      <c r="S1788">
        <v>11</v>
      </c>
      <c r="T1788">
        <v>0.01</v>
      </c>
      <c r="U1788">
        <v>22.024999999999999</v>
      </c>
      <c r="V1788">
        <v>423.38</v>
      </c>
      <c r="W1788">
        <v>43.936</v>
      </c>
      <c r="X1788">
        <v>8.1739999999999995</v>
      </c>
      <c r="Y1788">
        <v>775.42</v>
      </c>
      <c r="Z1788">
        <v>8.5129999999999999</v>
      </c>
      <c r="AA1788">
        <v>0.01</v>
      </c>
      <c r="AB1788">
        <v>0.01</v>
      </c>
      <c r="AC1788">
        <v>116.934</v>
      </c>
      <c r="AD1788">
        <v>2.9119999999999999</v>
      </c>
      <c r="AE1788">
        <v>14.305</v>
      </c>
      <c r="AF1788">
        <v>2.044</v>
      </c>
      <c r="AG1788">
        <v>0.01</v>
      </c>
      <c r="AH1788">
        <v>0.01</v>
      </c>
      <c r="AI1788">
        <v>6.4690000000000003</v>
      </c>
      <c r="AJ1788">
        <v>14.965</v>
      </c>
      <c r="AK1788">
        <v>9.3529999999999998</v>
      </c>
      <c r="AL1788">
        <v>7.7160000000000002</v>
      </c>
      <c r="AM1788">
        <v>4.2350000000000003</v>
      </c>
      <c r="AN1788">
        <v>1.556</v>
      </c>
      <c r="AO1788">
        <v>7.3720999999999997</v>
      </c>
      <c r="AP1788">
        <v>4</v>
      </c>
      <c r="AQ1788">
        <v>2</v>
      </c>
      <c r="AR1788" s="4">
        <v>1787</v>
      </c>
      <c r="AS1788" s="4">
        <f>ROWS($D$2:D1788)</f>
        <v>1787</v>
      </c>
      <c r="AT1788" s="4" t="str">
        <f>IF(D1788=PUBLIC!$C$15,AS1788,"")</f>
        <v/>
      </c>
      <c r="AU1788" s="4" t="str">
        <f t="shared" si="27"/>
        <v/>
      </c>
      <c r="AV1788"/>
      <c r="AW1788"/>
      <c r="AX1788"/>
    </row>
    <row r="1789" spans="1:50" x14ac:dyDescent="0.25">
      <c r="A1789">
        <v>48</v>
      </c>
      <c r="B1789">
        <v>48431</v>
      </c>
      <c r="C1789" s="99" t="s">
        <v>2181</v>
      </c>
      <c r="D1789" s="1" t="s">
        <v>1921</v>
      </c>
      <c r="E1789">
        <v>-1</v>
      </c>
      <c r="F1789" s="1">
        <v>-1.1436789290222509</v>
      </c>
      <c r="G1789" s="1">
        <v>0.01</v>
      </c>
      <c r="H1789">
        <v>-0.75</v>
      </c>
      <c r="I1789" s="1">
        <v>-0.81688310561735389</v>
      </c>
      <c r="J1789" s="1">
        <v>0.01</v>
      </c>
      <c r="K1789">
        <v>-0.75</v>
      </c>
      <c r="L1789">
        <v>-0.98348181362617071</v>
      </c>
      <c r="M1789">
        <v>0.01</v>
      </c>
      <c r="N1789">
        <v>1233</v>
      </c>
      <c r="O1789">
        <v>12.895</v>
      </c>
      <c r="P1789">
        <v>37.713000000000001</v>
      </c>
      <c r="Q1789">
        <v>0.24299999999999999</v>
      </c>
      <c r="R1789">
        <v>1.054</v>
      </c>
      <c r="S1789">
        <v>7</v>
      </c>
      <c r="T1789">
        <v>0.01</v>
      </c>
      <c r="U1789">
        <v>15.526999999999999</v>
      </c>
      <c r="V1789">
        <v>155.91</v>
      </c>
      <c r="W1789">
        <v>32.441000000000003</v>
      </c>
      <c r="X1789">
        <v>0.01</v>
      </c>
      <c r="Y1789">
        <v>1237.0999999999999</v>
      </c>
      <c r="Z1789">
        <v>0.01</v>
      </c>
      <c r="AA1789">
        <v>0.01</v>
      </c>
      <c r="AB1789">
        <v>0.01</v>
      </c>
      <c r="AC1789">
        <v>9.8699999999999992</v>
      </c>
      <c r="AD1789">
        <v>2.028</v>
      </c>
      <c r="AE1789">
        <v>0.01</v>
      </c>
      <c r="AF1789">
        <v>0.01</v>
      </c>
      <c r="AG1789">
        <v>0.01</v>
      </c>
      <c r="AH1789">
        <v>0.01</v>
      </c>
      <c r="AI1789">
        <v>15.567</v>
      </c>
      <c r="AJ1789">
        <v>8.4600000000000009</v>
      </c>
      <c r="AK1789">
        <v>4.399</v>
      </c>
      <c r="AL1789">
        <v>3.3839999999999999</v>
      </c>
      <c r="AM1789">
        <v>7.1070000000000002</v>
      </c>
      <c r="AN1789">
        <v>1.3221333333333001</v>
      </c>
      <c r="AO1789">
        <v>3.8527166666667001</v>
      </c>
      <c r="AP1789">
        <v>4</v>
      </c>
      <c r="AQ1789">
        <v>2</v>
      </c>
      <c r="AR1789" s="4">
        <v>1788</v>
      </c>
      <c r="AS1789" s="4">
        <f>ROWS($D$2:D1789)</f>
        <v>1788</v>
      </c>
      <c r="AT1789" s="4" t="str">
        <f>IF(D1789=PUBLIC!$C$15,AS1789,"")</f>
        <v/>
      </c>
      <c r="AU1789" s="4" t="str">
        <f t="shared" si="27"/>
        <v/>
      </c>
      <c r="AV1789"/>
      <c r="AW1789"/>
      <c r="AX1789"/>
    </row>
    <row r="1790" spans="1:50" x14ac:dyDescent="0.25">
      <c r="A1790">
        <v>48</v>
      </c>
      <c r="B1790">
        <v>48433</v>
      </c>
      <c r="C1790" s="99" t="s">
        <v>2181</v>
      </c>
      <c r="D1790" s="1" t="s">
        <v>1922</v>
      </c>
      <c r="E1790">
        <v>-1</v>
      </c>
      <c r="F1790" s="1">
        <v>-1.1436789290222509</v>
      </c>
      <c r="G1790" s="1">
        <v>0.01</v>
      </c>
      <c r="H1790">
        <v>-0.75</v>
      </c>
      <c r="I1790" s="1">
        <v>-0.81688310561735389</v>
      </c>
      <c r="J1790" s="1">
        <v>0.01</v>
      </c>
      <c r="K1790">
        <v>-0.75</v>
      </c>
      <c r="L1790">
        <v>-0.98348181362617071</v>
      </c>
      <c r="M1790">
        <v>0.01</v>
      </c>
      <c r="N1790">
        <v>1233</v>
      </c>
      <c r="O1790">
        <v>23.844000000000001</v>
      </c>
      <c r="P1790">
        <v>23.033000000000001</v>
      </c>
      <c r="Q1790">
        <v>4.38</v>
      </c>
      <c r="R1790">
        <v>0.64900000000000002</v>
      </c>
      <c r="S1790">
        <v>12</v>
      </c>
      <c r="T1790">
        <v>0.01</v>
      </c>
      <c r="U1790">
        <v>18.856999999999999</v>
      </c>
      <c r="V1790">
        <v>245.27</v>
      </c>
      <c r="W1790">
        <v>40.552</v>
      </c>
      <c r="X1790">
        <v>0.01</v>
      </c>
      <c r="Y1790">
        <v>485</v>
      </c>
      <c r="Z1790">
        <v>0.01</v>
      </c>
      <c r="AA1790">
        <v>0.01</v>
      </c>
      <c r="AB1790">
        <v>0.01</v>
      </c>
      <c r="AC1790">
        <v>3.7290000000000001</v>
      </c>
      <c r="AD1790">
        <v>1.2170000000000001</v>
      </c>
      <c r="AE1790">
        <v>56.771999999999998</v>
      </c>
      <c r="AF1790">
        <v>0.01</v>
      </c>
      <c r="AG1790">
        <v>0.01</v>
      </c>
      <c r="AH1790">
        <v>170.316</v>
      </c>
      <c r="AI1790">
        <v>14.257</v>
      </c>
      <c r="AJ1790">
        <v>11.044</v>
      </c>
      <c r="AK1790">
        <v>9.6389999999999993</v>
      </c>
      <c r="AL1790">
        <v>2.008</v>
      </c>
      <c r="AM1790">
        <v>7.43</v>
      </c>
      <c r="AN1790">
        <v>0.01</v>
      </c>
      <c r="AO1790">
        <v>0.51354285714290004</v>
      </c>
      <c r="AP1790">
        <v>4</v>
      </c>
      <c r="AQ1790">
        <v>2</v>
      </c>
      <c r="AR1790" s="4">
        <v>1789</v>
      </c>
      <c r="AS1790" s="4">
        <f>ROWS($D$2:D1790)</f>
        <v>1789</v>
      </c>
      <c r="AT1790" s="4" t="str">
        <f>IF(D1790=PUBLIC!$C$15,AS1790,"")</f>
        <v/>
      </c>
      <c r="AU1790" s="4" t="str">
        <f t="shared" si="27"/>
        <v/>
      </c>
      <c r="AV1790"/>
      <c r="AW1790"/>
      <c r="AX1790"/>
    </row>
    <row r="1791" spans="1:50" x14ac:dyDescent="0.25">
      <c r="A1791">
        <v>48</v>
      </c>
      <c r="B1791">
        <v>48435</v>
      </c>
      <c r="C1791" s="99" t="s">
        <v>2181</v>
      </c>
      <c r="D1791" s="1" t="s">
        <v>1923</v>
      </c>
      <c r="E1791">
        <v>-1</v>
      </c>
      <c r="F1791" s="1">
        <v>-1.1436789290222509</v>
      </c>
      <c r="G1791" s="1">
        <v>0.01</v>
      </c>
      <c r="H1791">
        <v>-0.75</v>
      </c>
      <c r="I1791" s="1">
        <v>-0.81688310561735389</v>
      </c>
      <c r="J1791" s="1">
        <v>0.01</v>
      </c>
      <c r="K1791">
        <v>-0.75</v>
      </c>
      <c r="L1791">
        <v>-0.98348181362617071</v>
      </c>
      <c r="M1791">
        <v>0.01</v>
      </c>
      <c r="N1791">
        <v>3936</v>
      </c>
      <c r="O1791">
        <v>16.463000000000001</v>
      </c>
      <c r="P1791">
        <v>58.359000000000002</v>
      </c>
      <c r="Q1791">
        <v>7.5999999999999998E-2</v>
      </c>
      <c r="R1791">
        <v>0.83799999999999997</v>
      </c>
      <c r="S1791">
        <v>11</v>
      </c>
      <c r="T1791">
        <v>3.7261000000000002</v>
      </c>
      <c r="U1791">
        <v>9.1959999999999997</v>
      </c>
      <c r="V1791">
        <v>127.19</v>
      </c>
      <c r="W1791">
        <v>60.975999999999999</v>
      </c>
      <c r="X1791">
        <v>7.6219999999999999</v>
      </c>
      <c r="Y1791">
        <v>1018.24</v>
      </c>
      <c r="Z1791">
        <v>0.01</v>
      </c>
      <c r="AA1791">
        <v>0.01</v>
      </c>
      <c r="AB1791">
        <v>0.01</v>
      </c>
      <c r="AC1791">
        <v>4.9020000000000001</v>
      </c>
      <c r="AD1791">
        <v>1.651</v>
      </c>
      <c r="AE1791">
        <v>15.244</v>
      </c>
      <c r="AF1791">
        <v>17.785</v>
      </c>
      <c r="AG1791">
        <v>0.01</v>
      </c>
      <c r="AH1791">
        <v>0.01</v>
      </c>
      <c r="AI1791">
        <v>4.7460000000000004</v>
      </c>
      <c r="AJ1791">
        <v>29.617000000000001</v>
      </c>
      <c r="AK1791">
        <v>5.1459999999999999</v>
      </c>
      <c r="AL1791">
        <v>5.3739999999999997</v>
      </c>
      <c r="AM1791">
        <v>3.5449999999999999</v>
      </c>
      <c r="AN1791">
        <v>4.2794499999999998</v>
      </c>
      <c r="AO1791">
        <v>4.3981166666667004</v>
      </c>
      <c r="AP1791">
        <v>4</v>
      </c>
      <c r="AQ1791">
        <v>2</v>
      </c>
      <c r="AR1791" s="4">
        <v>1790</v>
      </c>
      <c r="AS1791" s="4">
        <f>ROWS($D$2:D1791)</f>
        <v>1790</v>
      </c>
      <c r="AT1791" s="4" t="str">
        <f>IF(D1791=PUBLIC!$C$15,AS1791,"")</f>
        <v/>
      </c>
      <c r="AU1791" s="4" t="str">
        <f t="shared" si="27"/>
        <v/>
      </c>
      <c r="AV1791"/>
      <c r="AW1791"/>
      <c r="AX1791"/>
    </row>
    <row r="1792" spans="1:50" x14ac:dyDescent="0.25">
      <c r="A1792">
        <v>48</v>
      </c>
      <c r="B1792">
        <v>48437</v>
      </c>
      <c r="C1792" s="99" t="s">
        <v>2181</v>
      </c>
      <c r="D1792" s="1" t="s">
        <v>1924</v>
      </c>
      <c r="E1792">
        <v>-1</v>
      </c>
      <c r="F1792" s="1">
        <v>-1.1436789290222509</v>
      </c>
      <c r="G1792" s="1">
        <v>0.01</v>
      </c>
      <c r="H1792">
        <v>-0.75</v>
      </c>
      <c r="I1792" s="1">
        <v>-0.81688310561735389</v>
      </c>
      <c r="J1792" s="1">
        <v>0.01</v>
      </c>
      <c r="K1792">
        <v>-0.75</v>
      </c>
      <c r="L1792">
        <v>-0.98348181362617071</v>
      </c>
      <c r="M1792">
        <v>0.01</v>
      </c>
      <c r="N1792">
        <v>7639</v>
      </c>
      <c r="O1792">
        <v>17.895</v>
      </c>
      <c r="P1792">
        <v>42.44</v>
      </c>
      <c r="Q1792">
        <v>5.7210000000000001</v>
      </c>
      <c r="R1792">
        <v>3.456</v>
      </c>
      <c r="S1792">
        <v>6</v>
      </c>
      <c r="T1792">
        <v>2.1360999999999999</v>
      </c>
      <c r="U1792">
        <v>23.440999999999999</v>
      </c>
      <c r="V1792">
        <v>123.21</v>
      </c>
      <c r="W1792">
        <v>99.489000000000004</v>
      </c>
      <c r="X1792">
        <v>2.6179999999999999</v>
      </c>
      <c r="Y1792">
        <v>719.15</v>
      </c>
      <c r="Z1792">
        <v>12.773999999999999</v>
      </c>
      <c r="AA1792">
        <v>0.01</v>
      </c>
      <c r="AB1792">
        <v>0.01</v>
      </c>
      <c r="AC1792">
        <v>2.5339999999999998</v>
      </c>
      <c r="AD1792">
        <v>2.3559999999999999</v>
      </c>
      <c r="AE1792">
        <v>9.1639999999999997</v>
      </c>
      <c r="AF1792">
        <v>0.01</v>
      </c>
      <c r="AG1792">
        <v>0.01</v>
      </c>
      <c r="AH1792">
        <v>15.709</v>
      </c>
      <c r="AI1792">
        <v>10.866</v>
      </c>
      <c r="AJ1792">
        <v>0.47099999999999997</v>
      </c>
      <c r="AK1792">
        <v>5.2880000000000003</v>
      </c>
      <c r="AL1792">
        <v>6.0119999999999996</v>
      </c>
      <c r="AM1792">
        <v>3.4049999999999998</v>
      </c>
      <c r="AN1792">
        <v>0.78935</v>
      </c>
      <c r="AO1792">
        <v>0.86538333333329998</v>
      </c>
      <c r="AP1792">
        <v>4</v>
      </c>
      <c r="AQ1792">
        <v>2</v>
      </c>
      <c r="AR1792" s="4">
        <v>1791</v>
      </c>
      <c r="AS1792" s="4">
        <f>ROWS($D$2:D1792)</f>
        <v>1791</v>
      </c>
      <c r="AT1792" s="4" t="str">
        <f>IF(D1792=PUBLIC!$C$15,AS1792,"")</f>
        <v/>
      </c>
      <c r="AU1792" s="4" t="str">
        <f t="shared" si="27"/>
        <v/>
      </c>
      <c r="AV1792"/>
      <c r="AW1792"/>
      <c r="AX1792"/>
    </row>
    <row r="1793" spans="1:50" x14ac:dyDescent="0.25">
      <c r="A1793">
        <v>48</v>
      </c>
      <c r="B1793">
        <v>48443</v>
      </c>
      <c r="C1793" s="99" t="s">
        <v>2181</v>
      </c>
      <c r="D1793" s="1" t="s">
        <v>1925</v>
      </c>
      <c r="E1793">
        <v>-1</v>
      </c>
      <c r="F1793" s="1">
        <v>-1.1436789290222509</v>
      </c>
      <c r="G1793" s="1">
        <v>0.01</v>
      </c>
      <c r="H1793">
        <v>3.75</v>
      </c>
      <c r="I1793" s="1">
        <v>3.6367466194267317</v>
      </c>
      <c r="J1793" s="1">
        <v>17.6099</v>
      </c>
      <c r="K1793">
        <v>-0.75</v>
      </c>
      <c r="L1793">
        <v>-0.98348181362617071</v>
      </c>
      <c r="M1793">
        <v>0.01</v>
      </c>
      <c r="N1793">
        <v>778</v>
      </c>
      <c r="O1793">
        <v>32.005000000000003</v>
      </c>
      <c r="P1793">
        <v>69.665999999999997</v>
      </c>
      <c r="Q1793">
        <v>1.2849999999999999</v>
      </c>
      <c r="R1793">
        <v>0.38600000000000001</v>
      </c>
      <c r="S1793">
        <v>12</v>
      </c>
      <c r="T1793">
        <v>0.01</v>
      </c>
      <c r="U1793">
        <v>24.936</v>
      </c>
      <c r="V1793">
        <v>169.49</v>
      </c>
      <c r="W1793">
        <v>0.01</v>
      </c>
      <c r="X1793">
        <v>0.01</v>
      </c>
      <c r="Y1793">
        <v>0.01</v>
      </c>
      <c r="Z1793">
        <v>0.01</v>
      </c>
      <c r="AA1793">
        <v>0.01</v>
      </c>
      <c r="AB1793">
        <v>0.01</v>
      </c>
      <c r="AC1793">
        <v>22.553999999999998</v>
      </c>
      <c r="AD1793">
        <v>2.5710000000000002</v>
      </c>
      <c r="AE1793">
        <v>0.01</v>
      </c>
      <c r="AF1793">
        <v>0.01</v>
      </c>
      <c r="AG1793">
        <v>0.01</v>
      </c>
      <c r="AH1793">
        <v>0.01</v>
      </c>
      <c r="AI1793">
        <v>9.4670000000000005</v>
      </c>
      <c r="AJ1793">
        <v>5.9169999999999998</v>
      </c>
      <c r="AK1793">
        <v>8.2840000000000007</v>
      </c>
      <c r="AL1793">
        <v>5.9169999999999998</v>
      </c>
      <c r="AM1793">
        <v>1.4790000000000001</v>
      </c>
      <c r="AN1793">
        <v>0.53459999999999996</v>
      </c>
      <c r="AO1793">
        <v>2.8021250000000002</v>
      </c>
      <c r="AP1793">
        <v>4</v>
      </c>
      <c r="AQ1793">
        <v>2</v>
      </c>
      <c r="AR1793" s="4">
        <v>1792</v>
      </c>
      <c r="AS1793" s="4">
        <f>ROWS($D$2:D1793)</f>
        <v>1792</v>
      </c>
      <c r="AT1793" s="4" t="str">
        <f>IF(D1793=PUBLIC!$C$15,AS1793,"")</f>
        <v/>
      </c>
      <c r="AU1793" s="4" t="str">
        <f t="shared" si="27"/>
        <v/>
      </c>
      <c r="AV1793"/>
      <c r="AW1793"/>
      <c r="AX1793"/>
    </row>
    <row r="1794" spans="1:50" x14ac:dyDescent="0.25">
      <c r="A1794">
        <v>48</v>
      </c>
      <c r="B1794">
        <v>48445</v>
      </c>
      <c r="C1794" s="99" t="s">
        <v>2181</v>
      </c>
      <c r="D1794" s="1" t="s">
        <v>1926</v>
      </c>
      <c r="E1794">
        <v>-0.25</v>
      </c>
      <c r="F1794" s="1">
        <v>-0.29544276348123044</v>
      </c>
      <c r="G1794" s="1">
        <v>3.8607</v>
      </c>
      <c r="H1794">
        <v>-0.75</v>
      </c>
      <c r="I1794" s="1">
        <v>-0.81688310561735389</v>
      </c>
      <c r="J1794" s="1">
        <v>0.01</v>
      </c>
      <c r="K1794">
        <v>-0.75</v>
      </c>
      <c r="L1794">
        <v>-0.98348181362617071</v>
      </c>
      <c r="M1794">
        <v>0.01</v>
      </c>
      <c r="N1794">
        <v>12724</v>
      </c>
      <c r="O1794">
        <v>14.507999999999999</v>
      </c>
      <c r="P1794">
        <v>53.136000000000003</v>
      </c>
      <c r="Q1794">
        <v>4.59</v>
      </c>
      <c r="R1794">
        <v>0.83299999999999996</v>
      </c>
      <c r="S1794">
        <v>6</v>
      </c>
      <c r="T1794">
        <v>0.01</v>
      </c>
      <c r="U1794">
        <v>13.669</v>
      </c>
      <c r="V1794">
        <v>335.93</v>
      </c>
      <c r="W1794">
        <v>41.654000000000003</v>
      </c>
      <c r="X1794">
        <v>5.5010000000000003</v>
      </c>
      <c r="Y1794">
        <v>730.45</v>
      </c>
      <c r="Z1794">
        <v>4.8042999999999996</v>
      </c>
      <c r="AA1794">
        <v>0.01</v>
      </c>
      <c r="AB1794">
        <v>0.01</v>
      </c>
      <c r="AC1794">
        <v>67.867000000000004</v>
      </c>
      <c r="AD1794">
        <v>2.4359999999999999</v>
      </c>
      <c r="AE1794">
        <v>18.076000000000001</v>
      </c>
      <c r="AF1794">
        <v>3.93</v>
      </c>
      <c r="AG1794">
        <v>0.01</v>
      </c>
      <c r="AH1794">
        <v>9.4309999999999992</v>
      </c>
      <c r="AI1794">
        <v>14.535</v>
      </c>
      <c r="AJ1794">
        <v>6.1029999999999998</v>
      </c>
      <c r="AK1794">
        <v>9.3160000000000007</v>
      </c>
      <c r="AL1794">
        <v>4.4640000000000004</v>
      </c>
      <c r="AM1794">
        <v>3.2349999999999999</v>
      </c>
      <c r="AN1794">
        <v>3.4710285714286</v>
      </c>
      <c r="AO1794">
        <v>1.0282142857143</v>
      </c>
      <c r="AP1794">
        <v>4</v>
      </c>
      <c r="AQ1794">
        <v>2</v>
      </c>
      <c r="AR1794" s="4">
        <v>1793</v>
      </c>
      <c r="AS1794" s="4">
        <f>ROWS($D$2:D1794)</f>
        <v>1793</v>
      </c>
      <c r="AT1794" s="4" t="str">
        <f>IF(D1794=PUBLIC!$C$15,AS1794,"")</f>
        <v/>
      </c>
      <c r="AU1794" s="4" t="str">
        <f t="shared" si="27"/>
        <v/>
      </c>
      <c r="AV1794"/>
      <c r="AW1794"/>
      <c r="AX1794"/>
    </row>
    <row r="1795" spans="1:50" x14ac:dyDescent="0.25">
      <c r="A1795">
        <v>48</v>
      </c>
      <c r="B1795">
        <v>48447</v>
      </c>
      <c r="C1795" s="99" t="s">
        <v>2181</v>
      </c>
      <c r="D1795" s="1" t="s">
        <v>1927</v>
      </c>
      <c r="E1795">
        <v>-1</v>
      </c>
      <c r="F1795" s="1">
        <v>-1.1436789290222509</v>
      </c>
      <c r="G1795" s="1">
        <v>0.01</v>
      </c>
      <c r="H1795">
        <v>-0.75</v>
      </c>
      <c r="I1795" s="1">
        <v>-0.81688310561735389</v>
      </c>
      <c r="J1795" s="1">
        <v>0.01</v>
      </c>
      <c r="K1795">
        <v>2</v>
      </c>
      <c r="L1795">
        <v>1.9995005548964933</v>
      </c>
      <c r="M1795">
        <v>24.559899999999999</v>
      </c>
      <c r="N1795">
        <v>1520</v>
      </c>
      <c r="O1795">
        <v>27.960999999999999</v>
      </c>
      <c r="P1795">
        <v>15.132</v>
      </c>
      <c r="Q1795">
        <v>0.32900000000000001</v>
      </c>
      <c r="R1795">
        <v>3.4870000000000001</v>
      </c>
      <c r="S1795">
        <v>12</v>
      </c>
      <c r="T1795">
        <v>0.01</v>
      </c>
      <c r="U1795">
        <v>13.337999999999999</v>
      </c>
      <c r="V1795">
        <v>0.01</v>
      </c>
      <c r="W1795">
        <v>111.842</v>
      </c>
      <c r="X1795">
        <v>6.5789999999999997</v>
      </c>
      <c r="Y1795">
        <v>622.73</v>
      </c>
      <c r="Z1795">
        <v>0.01</v>
      </c>
      <c r="AA1795">
        <v>0.01</v>
      </c>
      <c r="AB1795">
        <v>18.4451</v>
      </c>
      <c r="AC1795">
        <v>22.553999999999998</v>
      </c>
      <c r="AD1795">
        <v>2.6320000000000001</v>
      </c>
      <c r="AE1795">
        <v>0.01</v>
      </c>
      <c r="AF1795">
        <v>0.01</v>
      </c>
      <c r="AG1795">
        <v>0.01</v>
      </c>
      <c r="AH1795">
        <v>13.157999999999999</v>
      </c>
      <c r="AI1795">
        <v>14.706</v>
      </c>
      <c r="AJ1795">
        <v>12.5</v>
      </c>
      <c r="AK1795">
        <v>7.0590000000000002</v>
      </c>
      <c r="AL1795">
        <v>2.0590000000000002</v>
      </c>
      <c r="AM1795">
        <v>3.5289999999999999</v>
      </c>
      <c r="AN1795">
        <v>1.1414428571429001</v>
      </c>
      <c r="AO1795">
        <v>3.5167857142857</v>
      </c>
      <c r="AP1795">
        <v>4</v>
      </c>
      <c r="AQ1795">
        <v>2</v>
      </c>
      <c r="AR1795" s="4">
        <v>1794</v>
      </c>
      <c r="AS1795" s="4">
        <f>ROWS($D$2:D1795)</f>
        <v>1794</v>
      </c>
      <c r="AT1795" s="4" t="str">
        <f>IF(D1795=PUBLIC!$C$15,AS1795,"")</f>
        <v/>
      </c>
      <c r="AU1795" s="4" t="str">
        <f t="shared" ref="AU1795:AU1858" si="28">IFERROR(SMALL($AT$2:$AT$2013,AS1795),"")</f>
        <v/>
      </c>
      <c r="AV1795"/>
      <c r="AW1795"/>
      <c r="AX1795"/>
    </row>
    <row r="1796" spans="1:50" x14ac:dyDescent="0.25">
      <c r="A1796">
        <v>48</v>
      </c>
      <c r="B1796">
        <v>48449</v>
      </c>
      <c r="C1796" s="99" t="s">
        <v>2181</v>
      </c>
      <c r="D1796" s="1" t="s">
        <v>1928</v>
      </c>
      <c r="E1796">
        <v>-1</v>
      </c>
      <c r="F1796" s="1">
        <v>-1.1436789290222509</v>
      </c>
      <c r="G1796" s="1">
        <v>0.01</v>
      </c>
      <c r="H1796">
        <v>-0.75</v>
      </c>
      <c r="I1796" s="1">
        <v>-0.81688310561735389</v>
      </c>
      <c r="J1796" s="1">
        <v>0.01</v>
      </c>
      <c r="K1796">
        <v>-0.75</v>
      </c>
      <c r="L1796">
        <v>-0.98348181362617071</v>
      </c>
      <c r="M1796">
        <v>0.01</v>
      </c>
      <c r="N1796">
        <v>32592</v>
      </c>
      <c r="O1796">
        <v>13.27</v>
      </c>
      <c r="P1796">
        <v>41.475999999999999</v>
      </c>
      <c r="Q1796">
        <v>9.1709999999999994</v>
      </c>
      <c r="R1796">
        <v>2.359</v>
      </c>
      <c r="S1796">
        <v>8</v>
      </c>
      <c r="T1796">
        <v>5.0240999999999998</v>
      </c>
      <c r="U1796">
        <v>20.768000000000001</v>
      </c>
      <c r="V1796">
        <v>559.01</v>
      </c>
      <c r="W1796">
        <v>54.000999999999998</v>
      </c>
      <c r="X1796">
        <v>1.841</v>
      </c>
      <c r="Y1796">
        <v>856.89</v>
      </c>
      <c r="Z1796">
        <v>3.6324000000000001</v>
      </c>
      <c r="AA1796">
        <v>2.1545000000000001</v>
      </c>
      <c r="AB1796">
        <v>0.01</v>
      </c>
      <c r="AC1796">
        <v>93.7</v>
      </c>
      <c r="AD1796">
        <v>2.7</v>
      </c>
      <c r="AE1796">
        <v>22.091000000000001</v>
      </c>
      <c r="AF1796">
        <v>79.466999999999999</v>
      </c>
      <c r="AG1796">
        <v>0.01</v>
      </c>
      <c r="AH1796">
        <v>1.841</v>
      </c>
      <c r="AI1796">
        <v>2.1280000000000001</v>
      </c>
      <c r="AJ1796">
        <v>1.734</v>
      </c>
      <c r="AK1796">
        <v>5.7690000000000001</v>
      </c>
      <c r="AL1796">
        <v>23.577000000000002</v>
      </c>
      <c r="AM1796">
        <v>5.6180000000000003</v>
      </c>
      <c r="AN1796">
        <v>0.99639999999999995</v>
      </c>
      <c r="AO1796">
        <v>2.0444249999999999</v>
      </c>
      <c r="AP1796">
        <v>4</v>
      </c>
      <c r="AQ1796">
        <v>2</v>
      </c>
      <c r="AR1796" s="4">
        <v>1795</v>
      </c>
      <c r="AS1796" s="4">
        <f>ROWS($D$2:D1796)</f>
        <v>1795</v>
      </c>
      <c r="AT1796" s="4" t="str">
        <f>IF(D1796=PUBLIC!$C$15,AS1796,"")</f>
        <v/>
      </c>
      <c r="AU1796" s="4" t="str">
        <f t="shared" si="28"/>
        <v/>
      </c>
      <c r="AV1796"/>
      <c r="AW1796"/>
      <c r="AX1796"/>
    </row>
    <row r="1797" spans="1:50" x14ac:dyDescent="0.25">
      <c r="A1797">
        <v>48</v>
      </c>
      <c r="B1797">
        <v>48455</v>
      </c>
      <c r="C1797" s="99" t="s">
        <v>2181</v>
      </c>
      <c r="D1797" s="1" t="s">
        <v>1929</v>
      </c>
      <c r="E1797">
        <v>-1</v>
      </c>
      <c r="F1797" s="1">
        <v>-1.1436789290222509</v>
      </c>
      <c r="G1797" s="1">
        <v>0.01</v>
      </c>
      <c r="H1797">
        <v>-0.75</v>
      </c>
      <c r="I1797" s="1">
        <v>-0.81688310561735389</v>
      </c>
      <c r="J1797" s="1">
        <v>0.01</v>
      </c>
      <c r="K1797">
        <v>-0.75</v>
      </c>
      <c r="L1797">
        <v>-0.98348181362617071</v>
      </c>
      <c r="M1797">
        <v>0.01</v>
      </c>
      <c r="N1797">
        <v>14360</v>
      </c>
      <c r="O1797">
        <v>26.163</v>
      </c>
      <c r="P1797">
        <v>9.0670000000000002</v>
      </c>
      <c r="Q1797">
        <v>9.9030000000000005</v>
      </c>
      <c r="R1797">
        <v>1.6639999999999999</v>
      </c>
      <c r="S1797">
        <v>8</v>
      </c>
      <c r="T1797">
        <v>0.01</v>
      </c>
      <c r="U1797">
        <v>15.519</v>
      </c>
      <c r="V1797">
        <v>204.76</v>
      </c>
      <c r="W1797">
        <v>91.921999999999997</v>
      </c>
      <c r="X1797">
        <v>18.106000000000002</v>
      </c>
      <c r="Y1797">
        <v>510.27</v>
      </c>
      <c r="Z1797">
        <v>11.4175</v>
      </c>
      <c r="AA1797">
        <v>14.472799999999999</v>
      </c>
      <c r="AB1797">
        <v>0.01</v>
      </c>
      <c r="AC1797">
        <v>53.167999999999999</v>
      </c>
      <c r="AD1797">
        <v>4.8049999999999997</v>
      </c>
      <c r="AE1797">
        <v>4.875</v>
      </c>
      <c r="AF1797">
        <v>13.928000000000001</v>
      </c>
      <c r="AG1797">
        <v>0.01</v>
      </c>
      <c r="AH1797">
        <v>4.1779999999999999</v>
      </c>
      <c r="AI1797">
        <v>5.3739999999999997</v>
      </c>
      <c r="AJ1797">
        <v>1.8540000000000001</v>
      </c>
      <c r="AK1797">
        <v>8.9359999999999999</v>
      </c>
      <c r="AL1797">
        <v>7.9980000000000002</v>
      </c>
      <c r="AM1797">
        <v>5.4779999999999998</v>
      </c>
      <c r="AN1797">
        <v>2.5314999999999999</v>
      </c>
      <c r="AO1797">
        <v>2.8507199999999999</v>
      </c>
      <c r="AP1797">
        <v>4</v>
      </c>
      <c r="AQ1797">
        <v>2</v>
      </c>
      <c r="AR1797" s="4">
        <v>1796</v>
      </c>
      <c r="AS1797" s="4">
        <f>ROWS($D$2:D1797)</f>
        <v>1796</v>
      </c>
      <c r="AT1797" s="4" t="str">
        <f>IF(D1797=PUBLIC!$C$15,AS1797,"")</f>
        <v/>
      </c>
      <c r="AU1797" s="4" t="str">
        <f t="shared" si="28"/>
        <v/>
      </c>
      <c r="AV1797"/>
      <c r="AW1797"/>
      <c r="AX1797"/>
    </row>
    <row r="1798" spans="1:50" x14ac:dyDescent="0.25">
      <c r="A1798">
        <v>48</v>
      </c>
      <c r="B1798">
        <v>48457</v>
      </c>
      <c r="C1798" s="99" t="s">
        <v>2181</v>
      </c>
      <c r="D1798" s="1" t="s">
        <v>1930</v>
      </c>
      <c r="E1798">
        <v>0.25</v>
      </c>
      <c r="F1798" s="1">
        <v>1.7424928836331913E-2</v>
      </c>
      <c r="G1798" s="1">
        <v>5.2847</v>
      </c>
      <c r="H1798">
        <v>0.75</v>
      </c>
      <c r="I1798" s="1">
        <v>0.50429201085862296</v>
      </c>
      <c r="J1798" s="1">
        <v>5.2240000000000002</v>
      </c>
      <c r="K1798">
        <v>-0.75</v>
      </c>
      <c r="L1798">
        <v>-0.98348181362617071</v>
      </c>
      <c r="M1798">
        <v>0.01</v>
      </c>
      <c r="N1798">
        <v>21371</v>
      </c>
      <c r="O1798">
        <v>20.751999999999999</v>
      </c>
      <c r="P1798">
        <v>7.2480000000000002</v>
      </c>
      <c r="Q1798">
        <v>10.673</v>
      </c>
      <c r="R1798">
        <v>2.3439999999999999</v>
      </c>
      <c r="S1798">
        <v>6</v>
      </c>
      <c r="T1798">
        <v>0.01</v>
      </c>
      <c r="U1798">
        <v>15.702999999999999</v>
      </c>
      <c r="V1798">
        <v>77.180000000000007</v>
      </c>
      <c r="W1798">
        <v>53.811</v>
      </c>
      <c r="X1798">
        <v>0.01</v>
      </c>
      <c r="Y1798">
        <v>652.34</v>
      </c>
      <c r="Z1798">
        <v>8.1081000000000003</v>
      </c>
      <c r="AA1798">
        <v>7.5850999999999997</v>
      </c>
      <c r="AB1798">
        <v>0.01</v>
      </c>
      <c r="AC1798">
        <v>35.765000000000001</v>
      </c>
      <c r="AD1798">
        <v>4.0709999999999997</v>
      </c>
      <c r="AE1798">
        <v>1.8720000000000001</v>
      </c>
      <c r="AF1798">
        <v>6.0830000000000002</v>
      </c>
      <c r="AG1798">
        <v>0.01</v>
      </c>
      <c r="AH1798">
        <v>1.8720000000000001</v>
      </c>
      <c r="AI1798">
        <v>6.4109999999999996</v>
      </c>
      <c r="AJ1798">
        <v>2.335</v>
      </c>
      <c r="AK1798">
        <v>10.776999999999999</v>
      </c>
      <c r="AL1798">
        <v>9.7330000000000005</v>
      </c>
      <c r="AM1798">
        <v>3.4089999999999998</v>
      </c>
      <c r="AN1798">
        <v>2.3791000000000002</v>
      </c>
      <c r="AO1798">
        <v>2.06575</v>
      </c>
      <c r="AP1798">
        <v>4</v>
      </c>
      <c r="AQ1798">
        <v>2</v>
      </c>
      <c r="AR1798" s="4">
        <v>1797</v>
      </c>
      <c r="AS1798" s="4">
        <f>ROWS($D$2:D1798)</f>
        <v>1797</v>
      </c>
      <c r="AT1798" s="4" t="str">
        <f>IF(D1798=PUBLIC!$C$15,AS1798,"")</f>
        <v/>
      </c>
      <c r="AU1798" s="4" t="str">
        <f t="shared" si="28"/>
        <v/>
      </c>
      <c r="AV1798"/>
      <c r="AW1798"/>
      <c r="AX1798"/>
    </row>
    <row r="1799" spans="1:50" x14ac:dyDescent="0.25">
      <c r="A1799">
        <v>48</v>
      </c>
      <c r="B1799">
        <v>48461</v>
      </c>
      <c r="C1799" s="99" t="s">
        <v>2181</v>
      </c>
      <c r="D1799" s="1" t="s">
        <v>1931</v>
      </c>
      <c r="E1799">
        <v>-1</v>
      </c>
      <c r="F1799" s="1">
        <v>-1.1436789290222509</v>
      </c>
      <c r="G1799" s="1">
        <v>0.01</v>
      </c>
      <c r="H1799">
        <v>-0.75</v>
      </c>
      <c r="I1799" s="1">
        <v>-0.81688310561735389</v>
      </c>
      <c r="J1799" s="1">
        <v>0.01</v>
      </c>
      <c r="K1799">
        <v>-0.75</v>
      </c>
      <c r="L1799">
        <v>-0.98348181362617071</v>
      </c>
      <c r="M1799">
        <v>0.01</v>
      </c>
      <c r="N1799">
        <v>3475</v>
      </c>
      <c r="O1799">
        <v>13.727</v>
      </c>
      <c r="P1799">
        <v>52.46</v>
      </c>
      <c r="Q1799">
        <v>4.6909999999999998</v>
      </c>
      <c r="R1799">
        <v>1.18</v>
      </c>
      <c r="S1799">
        <v>7</v>
      </c>
      <c r="T1799">
        <v>0.01</v>
      </c>
      <c r="U1799">
        <v>20.363</v>
      </c>
      <c r="V1799">
        <v>125.03</v>
      </c>
      <c r="W1799">
        <v>20.143999999999998</v>
      </c>
      <c r="X1799">
        <v>0.01</v>
      </c>
      <c r="Y1799">
        <v>528.26</v>
      </c>
      <c r="Z1799">
        <v>0.01</v>
      </c>
      <c r="AA1799">
        <v>0.01</v>
      </c>
      <c r="AB1799">
        <v>0.01</v>
      </c>
      <c r="AC1799">
        <v>1.7310000000000001</v>
      </c>
      <c r="AD1799">
        <v>2.59</v>
      </c>
      <c r="AE1799">
        <v>5.7549999999999999</v>
      </c>
      <c r="AF1799">
        <v>0.01</v>
      </c>
      <c r="AG1799">
        <v>0.01</v>
      </c>
      <c r="AH1799">
        <v>8.6329999999999991</v>
      </c>
      <c r="AI1799">
        <v>3.448</v>
      </c>
      <c r="AJ1799">
        <v>23.698</v>
      </c>
      <c r="AK1799">
        <v>5.3559999999999999</v>
      </c>
      <c r="AL1799">
        <v>2.8610000000000002</v>
      </c>
      <c r="AM1799">
        <v>10.271000000000001</v>
      </c>
      <c r="AN1799">
        <v>0.67273333333329999</v>
      </c>
      <c r="AO1799">
        <v>4.8474000000000004</v>
      </c>
      <c r="AP1799">
        <v>4</v>
      </c>
      <c r="AQ1799">
        <v>2</v>
      </c>
      <c r="AR1799" s="4">
        <v>1798</v>
      </c>
      <c r="AS1799" s="4">
        <f>ROWS($D$2:D1799)</f>
        <v>1798</v>
      </c>
      <c r="AT1799" s="4" t="str">
        <f>IF(D1799=PUBLIC!$C$15,AS1799,"")</f>
        <v/>
      </c>
      <c r="AU1799" s="4" t="str">
        <f t="shared" si="28"/>
        <v/>
      </c>
      <c r="AV1799"/>
      <c r="AW1799"/>
      <c r="AX1799"/>
    </row>
    <row r="1800" spans="1:50" x14ac:dyDescent="0.25">
      <c r="A1800">
        <v>48</v>
      </c>
      <c r="B1800">
        <v>48463</v>
      </c>
      <c r="C1800" s="99" t="s">
        <v>2181</v>
      </c>
      <c r="D1800" s="1" t="s">
        <v>1932</v>
      </c>
      <c r="E1800">
        <v>-1</v>
      </c>
      <c r="F1800" s="1">
        <v>-1.1436789290222509</v>
      </c>
      <c r="G1800" s="1">
        <v>0.01</v>
      </c>
      <c r="H1800">
        <v>-0.25</v>
      </c>
      <c r="I1800" s="1">
        <v>-0.35808835469869582</v>
      </c>
      <c r="J1800" s="1">
        <v>1.8141</v>
      </c>
      <c r="K1800">
        <v>-0.75</v>
      </c>
      <c r="L1800">
        <v>-0.98348181362617071</v>
      </c>
      <c r="M1800">
        <v>0.01</v>
      </c>
      <c r="N1800">
        <v>27055</v>
      </c>
      <c r="O1800">
        <v>16.048999999999999</v>
      </c>
      <c r="P1800">
        <v>70.444999999999993</v>
      </c>
      <c r="Q1800">
        <v>6.7000000000000004E-2</v>
      </c>
      <c r="R1800">
        <v>1.9330000000000001</v>
      </c>
      <c r="S1800">
        <v>3</v>
      </c>
      <c r="T1800">
        <v>0.01</v>
      </c>
      <c r="U1800">
        <v>20.725999999999999</v>
      </c>
      <c r="V1800">
        <v>219.98</v>
      </c>
      <c r="W1800">
        <v>57.66</v>
      </c>
      <c r="X1800">
        <v>0.01</v>
      </c>
      <c r="Y1800">
        <v>616.91</v>
      </c>
      <c r="Z1800">
        <v>7.0532000000000004</v>
      </c>
      <c r="AA1800">
        <v>0.01</v>
      </c>
      <c r="AB1800">
        <v>1.1335999999999999</v>
      </c>
      <c r="AC1800">
        <v>74.033000000000001</v>
      </c>
      <c r="AD1800">
        <v>2.6059999999999999</v>
      </c>
      <c r="AE1800">
        <v>9.24</v>
      </c>
      <c r="AF1800">
        <v>539.27200000000005</v>
      </c>
      <c r="AG1800">
        <v>2.59</v>
      </c>
      <c r="AH1800">
        <v>131.214</v>
      </c>
      <c r="AI1800">
        <v>6.7569999999999997</v>
      </c>
      <c r="AJ1800">
        <v>5.55</v>
      </c>
      <c r="AK1800">
        <v>8.7750000000000004</v>
      </c>
      <c r="AL1800">
        <v>5.1980000000000004</v>
      </c>
      <c r="AM1800">
        <v>3.5680000000000001</v>
      </c>
      <c r="AN1800">
        <v>0.26740000000000003</v>
      </c>
      <c r="AO1800">
        <v>0.96913749999999999</v>
      </c>
      <c r="AP1800">
        <v>4</v>
      </c>
      <c r="AQ1800">
        <v>2</v>
      </c>
      <c r="AR1800" s="4">
        <v>1799</v>
      </c>
      <c r="AS1800" s="4">
        <f>ROWS($D$2:D1800)</f>
        <v>1799</v>
      </c>
      <c r="AT1800" s="4" t="str">
        <f>IF(D1800=PUBLIC!$C$15,AS1800,"")</f>
        <v/>
      </c>
      <c r="AU1800" s="4" t="str">
        <f t="shared" si="28"/>
        <v/>
      </c>
      <c r="AV1800"/>
      <c r="AW1800"/>
      <c r="AX1800"/>
    </row>
    <row r="1801" spans="1:50" x14ac:dyDescent="0.25">
      <c r="A1801">
        <v>48</v>
      </c>
      <c r="B1801">
        <v>48465</v>
      </c>
      <c r="C1801" s="99" t="s">
        <v>2181</v>
      </c>
      <c r="D1801" s="1" t="s">
        <v>1933</v>
      </c>
      <c r="E1801">
        <v>-1</v>
      </c>
      <c r="F1801" s="1">
        <v>-1.1436789290222509</v>
      </c>
      <c r="G1801" s="1">
        <v>0.01</v>
      </c>
      <c r="H1801">
        <v>-0.25</v>
      </c>
      <c r="I1801" s="1">
        <v>-0.36830571203132012</v>
      </c>
      <c r="J1801" s="1">
        <v>1.7737000000000001</v>
      </c>
      <c r="K1801">
        <v>-0.5</v>
      </c>
      <c r="L1801">
        <v>-0.71943335784384788</v>
      </c>
      <c r="M1801">
        <v>2.1739999999999999</v>
      </c>
      <c r="N1801">
        <v>48862</v>
      </c>
      <c r="O1801">
        <v>13.587</v>
      </c>
      <c r="P1801">
        <v>80.918000000000006</v>
      </c>
      <c r="Q1801">
        <v>1.119</v>
      </c>
      <c r="R1801">
        <v>1.504</v>
      </c>
      <c r="S1801">
        <v>8</v>
      </c>
      <c r="T1801">
        <v>0.01</v>
      </c>
      <c r="U1801">
        <v>20.850999999999999</v>
      </c>
      <c r="V1801">
        <v>264.02</v>
      </c>
      <c r="W1801">
        <v>32.335999999999999</v>
      </c>
      <c r="X1801">
        <v>15.962999999999999</v>
      </c>
      <c r="Y1801">
        <v>332.84</v>
      </c>
      <c r="Z1801">
        <v>3.4161000000000001</v>
      </c>
      <c r="AA1801">
        <v>0.81020000000000003</v>
      </c>
      <c r="AB1801">
        <v>1.421</v>
      </c>
      <c r="AC1801">
        <v>40.200000000000003</v>
      </c>
      <c r="AD1801">
        <v>1.9339999999999999</v>
      </c>
      <c r="AE1801">
        <v>2.456</v>
      </c>
      <c r="AF1801">
        <v>29.675000000000001</v>
      </c>
      <c r="AG1801">
        <v>0.01</v>
      </c>
      <c r="AH1801">
        <v>167.61500000000001</v>
      </c>
      <c r="AI1801">
        <v>0.99299999999999999</v>
      </c>
      <c r="AJ1801">
        <v>3.59</v>
      </c>
      <c r="AK1801">
        <v>6.1859999999999999</v>
      </c>
      <c r="AL1801">
        <v>6.8079999999999998</v>
      </c>
      <c r="AM1801">
        <v>6.0659999999999998</v>
      </c>
      <c r="AN1801">
        <v>0.01</v>
      </c>
      <c r="AO1801">
        <v>3.5219800000000001</v>
      </c>
      <c r="AP1801">
        <v>4</v>
      </c>
      <c r="AQ1801">
        <v>2</v>
      </c>
      <c r="AR1801" s="4">
        <v>1800</v>
      </c>
      <c r="AS1801" s="4">
        <f>ROWS($D$2:D1801)</f>
        <v>1800</v>
      </c>
      <c r="AT1801" s="4" t="str">
        <f>IF(D1801=PUBLIC!$C$15,AS1801,"")</f>
        <v/>
      </c>
      <c r="AU1801" s="4" t="str">
        <f t="shared" si="28"/>
        <v/>
      </c>
      <c r="AV1801"/>
      <c r="AW1801"/>
      <c r="AX1801"/>
    </row>
    <row r="1802" spans="1:50" x14ac:dyDescent="0.25">
      <c r="A1802">
        <v>48</v>
      </c>
      <c r="B1802">
        <v>48467</v>
      </c>
      <c r="C1802" s="99" t="s">
        <v>2181</v>
      </c>
      <c r="D1802" s="1" t="s">
        <v>1934</v>
      </c>
      <c r="E1802">
        <v>-0.5</v>
      </c>
      <c r="F1802" s="1">
        <v>-0.638520643785917</v>
      </c>
      <c r="G1802" s="1">
        <v>2.2991999999999999</v>
      </c>
      <c r="H1802">
        <v>-0.25</v>
      </c>
      <c r="I1802" s="1">
        <v>-0.3991348174483228</v>
      </c>
      <c r="J1802" s="1">
        <v>1.6517999999999999</v>
      </c>
      <c r="K1802">
        <v>-0.75</v>
      </c>
      <c r="L1802">
        <v>-0.75740095088780102</v>
      </c>
      <c r="M1802">
        <v>1.8613999999999999</v>
      </c>
      <c r="N1802">
        <v>53070</v>
      </c>
      <c r="O1802">
        <v>19.931999999999999</v>
      </c>
      <c r="P1802">
        <v>10.016999999999999</v>
      </c>
      <c r="Q1802">
        <v>2.54</v>
      </c>
      <c r="R1802">
        <v>2.8319999999999999</v>
      </c>
      <c r="S1802">
        <v>4</v>
      </c>
      <c r="T1802">
        <v>2.9950000000000001</v>
      </c>
      <c r="U1802">
        <v>15.769</v>
      </c>
      <c r="V1802">
        <v>339.49</v>
      </c>
      <c r="W1802">
        <v>55.963999999999999</v>
      </c>
      <c r="X1802">
        <v>5.0880000000000001</v>
      </c>
      <c r="Y1802">
        <v>842.93</v>
      </c>
      <c r="Z1802">
        <v>6.6963999999999997</v>
      </c>
      <c r="AA1802">
        <v>3.9613999999999998</v>
      </c>
      <c r="AB1802">
        <v>1.8358000000000001</v>
      </c>
      <c r="AC1802">
        <v>82.832999999999998</v>
      </c>
      <c r="AD1802">
        <v>3.363</v>
      </c>
      <c r="AE1802">
        <v>11.117000000000001</v>
      </c>
      <c r="AF1802">
        <v>9.9870000000000001</v>
      </c>
      <c r="AG1802">
        <v>0.01</v>
      </c>
      <c r="AH1802">
        <v>11.683</v>
      </c>
      <c r="AI1802">
        <v>2.5030000000000001</v>
      </c>
      <c r="AJ1802">
        <v>2.746</v>
      </c>
      <c r="AK1802">
        <v>7.7530000000000001</v>
      </c>
      <c r="AL1802">
        <v>9.9009999999999998</v>
      </c>
      <c r="AM1802">
        <v>3.996</v>
      </c>
      <c r="AN1802">
        <v>3.4218999999999999</v>
      </c>
      <c r="AO1802">
        <v>2.4791166666666999</v>
      </c>
      <c r="AP1802">
        <v>4</v>
      </c>
      <c r="AQ1802">
        <v>2</v>
      </c>
      <c r="AR1802" s="4">
        <v>1801</v>
      </c>
      <c r="AS1802" s="4">
        <f>ROWS($D$2:D1802)</f>
        <v>1801</v>
      </c>
      <c r="AT1802" s="4" t="str">
        <f>IF(D1802=PUBLIC!$C$15,AS1802,"")</f>
        <v/>
      </c>
      <c r="AU1802" s="4" t="str">
        <f t="shared" si="28"/>
        <v/>
      </c>
      <c r="AV1802"/>
      <c r="AW1802"/>
      <c r="AX1802"/>
    </row>
    <row r="1803" spans="1:50" x14ac:dyDescent="0.25">
      <c r="A1803">
        <v>48</v>
      </c>
      <c r="B1803">
        <v>48471</v>
      </c>
      <c r="C1803" s="99" t="s">
        <v>2181</v>
      </c>
      <c r="D1803" s="1" t="s">
        <v>1935</v>
      </c>
      <c r="E1803">
        <v>-0.75</v>
      </c>
      <c r="F1803" s="1">
        <v>-0.81275103704984042</v>
      </c>
      <c r="G1803" s="1">
        <v>1.5062</v>
      </c>
      <c r="H1803">
        <v>-0.75</v>
      </c>
      <c r="I1803" s="1">
        <v>-0.81688310561735389</v>
      </c>
      <c r="J1803" s="1">
        <v>0.01</v>
      </c>
      <c r="K1803">
        <v>-0.75</v>
      </c>
      <c r="L1803">
        <v>-0.82285436064911366</v>
      </c>
      <c r="M1803">
        <v>1.3225</v>
      </c>
      <c r="N1803">
        <v>69926</v>
      </c>
      <c r="O1803">
        <v>11.416</v>
      </c>
      <c r="P1803">
        <v>17.609000000000002</v>
      </c>
      <c r="Q1803">
        <v>22.99</v>
      </c>
      <c r="R1803">
        <v>2.1389999999999998</v>
      </c>
      <c r="S1803">
        <v>3</v>
      </c>
      <c r="T1803">
        <v>3.0312000000000001</v>
      </c>
      <c r="U1803">
        <v>24.039000000000001</v>
      </c>
      <c r="V1803">
        <v>548.12</v>
      </c>
      <c r="W1803">
        <v>74.650000000000006</v>
      </c>
      <c r="X1803">
        <v>7.4359999999999999</v>
      </c>
      <c r="Y1803">
        <v>959.21</v>
      </c>
      <c r="Z1803">
        <v>3.4367000000000001</v>
      </c>
      <c r="AA1803">
        <v>1.4692000000000001</v>
      </c>
      <c r="AB1803">
        <v>0.48209999999999997</v>
      </c>
      <c r="AC1803">
        <v>74.266999999999996</v>
      </c>
      <c r="AD1803">
        <v>1.8660000000000001</v>
      </c>
      <c r="AE1803">
        <v>17.446999999999999</v>
      </c>
      <c r="AF1803">
        <v>35.895000000000003</v>
      </c>
      <c r="AG1803">
        <v>1</v>
      </c>
      <c r="AH1803">
        <v>1.0009999999999999</v>
      </c>
      <c r="AI1803">
        <v>0.99199999999999999</v>
      </c>
      <c r="AJ1803">
        <v>2.1859999999999999</v>
      </c>
      <c r="AK1803">
        <v>4.6970000000000001</v>
      </c>
      <c r="AL1803">
        <v>4.9560000000000004</v>
      </c>
      <c r="AM1803">
        <v>2.5939999999999999</v>
      </c>
      <c r="AN1803">
        <v>2.0792833333332998</v>
      </c>
      <c r="AO1803">
        <v>2.3251666666666999</v>
      </c>
      <c r="AP1803">
        <v>4</v>
      </c>
      <c r="AQ1803">
        <v>2</v>
      </c>
      <c r="AR1803" s="4">
        <v>1802</v>
      </c>
      <c r="AS1803" s="4">
        <f>ROWS($D$2:D1803)</f>
        <v>1802</v>
      </c>
      <c r="AT1803" s="4" t="str">
        <f>IF(D1803=PUBLIC!$C$15,AS1803,"")</f>
        <v/>
      </c>
      <c r="AU1803" s="4" t="str">
        <f t="shared" si="28"/>
        <v/>
      </c>
      <c r="AV1803"/>
      <c r="AW1803"/>
      <c r="AX1803"/>
    </row>
    <row r="1804" spans="1:50" x14ac:dyDescent="0.25">
      <c r="A1804">
        <v>48</v>
      </c>
      <c r="B1804">
        <v>48475</v>
      </c>
      <c r="C1804" s="99" t="s">
        <v>2181</v>
      </c>
      <c r="D1804" s="1" t="s">
        <v>1936</v>
      </c>
      <c r="E1804">
        <v>-0.5</v>
      </c>
      <c r="F1804" s="1">
        <v>-0.65814078769319106</v>
      </c>
      <c r="G1804" s="1">
        <v>2.2099000000000002</v>
      </c>
      <c r="H1804">
        <v>-0.75</v>
      </c>
      <c r="I1804" s="1">
        <v>-0.81688310561735389</v>
      </c>
      <c r="J1804" s="1">
        <v>0.01</v>
      </c>
      <c r="K1804">
        <v>-0.75</v>
      </c>
      <c r="L1804">
        <v>-0.98348181362617071</v>
      </c>
      <c r="M1804">
        <v>0.01</v>
      </c>
      <c r="N1804">
        <v>11396</v>
      </c>
      <c r="O1804">
        <v>14.382</v>
      </c>
      <c r="P1804">
        <v>51.386000000000003</v>
      </c>
      <c r="Q1804">
        <v>4.8090000000000002</v>
      </c>
      <c r="R1804">
        <v>1.6060000000000001</v>
      </c>
      <c r="S1804">
        <v>6</v>
      </c>
      <c r="T1804">
        <v>4.9067999999999996</v>
      </c>
      <c r="U1804">
        <v>16.649000000000001</v>
      </c>
      <c r="V1804">
        <v>348.73</v>
      </c>
      <c r="W1804">
        <v>40.365000000000002</v>
      </c>
      <c r="X1804">
        <v>5.2649999999999997</v>
      </c>
      <c r="Y1804">
        <v>550.94000000000005</v>
      </c>
      <c r="Z1804">
        <v>9.8905999999999992</v>
      </c>
      <c r="AA1804">
        <v>3.2115999999999998</v>
      </c>
      <c r="AB1804">
        <v>2.9956</v>
      </c>
      <c r="AC1804">
        <v>67.531000000000006</v>
      </c>
      <c r="AD1804">
        <v>2.4569999999999999</v>
      </c>
      <c r="AE1804">
        <v>11.407999999999999</v>
      </c>
      <c r="AF1804">
        <v>42.12</v>
      </c>
      <c r="AG1804">
        <v>0.01</v>
      </c>
      <c r="AH1804">
        <v>1.7549999999999999</v>
      </c>
      <c r="AI1804">
        <v>2.0790000000000002</v>
      </c>
      <c r="AJ1804">
        <v>21.882000000000001</v>
      </c>
      <c r="AK1804">
        <v>6.1109999999999998</v>
      </c>
      <c r="AL1804">
        <v>2.1840000000000002</v>
      </c>
      <c r="AM1804">
        <v>5.7960000000000003</v>
      </c>
      <c r="AN1804">
        <v>0.92808333333329995</v>
      </c>
      <c r="AO1804">
        <v>4.4524166666667</v>
      </c>
      <c r="AP1804">
        <v>4</v>
      </c>
      <c r="AQ1804">
        <v>2</v>
      </c>
      <c r="AR1804" s="4">
        <v>1803</v>
      </c>
      <c r="AS1804" s="4">
        <f>ROWS($D$2:D1804)</f>
        <v>1803</v>
      </c>
      <c r="AT1804" s="4" t="str">
        <f>IF(D1804=PUBLIC!$C$15,AS1804,"")</f>
        <v/>
      </c>
      <c r="AU1804" s="4" t="str">
        <f t="shared" si="28"/>
        <v/>
      </c>
      <c r="AV1804"/>
      <c r="AW1804"/>
      <c r="AX1804"/>
    </row>
    <row r="1805" spans="1:50" x14ac:dyDescent="0.25">
      <c r="A1805">
        <v>48</v>
      </c>
      <c r="B1805">
        <v>48477</v>
      </c>
      <c r="C1805" s="99" t="s">
        <v>2181</v>
      </c>
      <c r="D1805" s="1" t="s">
        <v>1937</v>
      </c>
      <c r="E1805">
        <v>-1</v>
      </c>
      <c r="F1805" s="1">
        <v>-1.1436789290222509</v>
      </c>
      <c r="G1805" s="1">
        <v>0.01</v>
      </c>
      <c r="H1805">
        <v>-0.5</v>
      </c>
      <c r="I1805" s="1">
        <v>-0.57821676614216633</v>
      </c>
      <c r="J1805" s="1">
        <v>0.94369999999999998</v>
      </c>
      <c r="K1805">
        <v>-0.5</v>
      </c>
      <c r="L1805">
        <v>-0.55552655422000008</v>
      </c>
      <c r="M1805">
        <v>3.5234999999999999</v>
      </c>
      <c r="N1805">
        <v>34544</v>
      </c>
      <c r="O1805">
        <v>19.917000000000002</v>
      </c>
      <c r="P1805">
        <v>15.076000000000001</v>
      </c>
      <c r="Q1805">
        <v>16.867999999999999</v>
      </c>
      <c r="R1805">
        <v>3.2709999999999999</v>
      </c>
      <c r="S1805">
        <v>3</v>
      </c>
      <c r="T1805">
        <v>0.01</v>
      </c>
      <c r="U1805">
        <v>14.365</v>
      </c>
      <c r="V1805">
        <v>547.91</v>
      </c>
      <c r="W1805">
        <v>127.374</v>
      </c>
      <c r="X1805">
        <v>7.5270000000000001</v>
      </c>
      <c r="Y1805">
        <v>1389.44</v>
      </c>
      <c r="Z1805">
        <v>1.6607000000000001</v>
      </c>
      <c r="AA1805">
        <v>0.01</v>
      </c>
      <c r="AB1805">
        <v>1.9910000000000001</v>
      </c>
      <c r="AC1805">
        <v>84.667000000000002</v>
      </c>
      <c r="AD1805">
        <v>2.3879999999999999</v>
      </c>
      <c r="AE1805">
        <v>19.106000000000002</v>
      </c>
      <c r="AF1805">
        <v>58.765999999999998</v>
      </c>
      <c r="AG1805">
        <v>0.57999999999999996</v>
      </c>
      <c r="AH1805">
        <v>23.158999999999999</v>
      </c>
      <c r="AI1805">
        <v>3.339</v>
      </c>
      <c r="AJ1805">
        <v>0.72899999999999998</v>
      </c>
      <c r="AK1805">
        <v>8.2370000000000001</v>
      </c>
      <c r="AL1805">
        <v>16.004999999999999</v>
      </c>
      <c r="AM1805">
        <v>2.8</v>
      </c>
      <c r="AN1805">
        <v>1.3704714285713999</v>
      </c>
      <c r="AO1805">
        <v>2.3414142857143001</v>
      </c>
      <c r="AP1805">
        <v>4</v>
      </c>
      <c r="AQ1805">
        <v>2</v>
      </c>
      <c r="AR1805" s="4">
        <v>1804</v>
      </c>
      <c r="AS1805" s="4">
        <f>ROWS($D$2:D1805)</f>
        <v>1804</v>
      </c>
      <c r="AT1805" s="4" t="str">
        <f>IF(D1805=PUBLIC!$C$15,AS1805,"")</f>
        <v/>
      </c>
      <c r="AU1805" s="4" t="str">
        <f t="shared" si="28"/>
        <v/>
      </c>
      <c r="AV1805"/>
      <c r="AW1805"/>
      <c r="AX1805"/>
    </row>
    <row r="1806" spans="1:50" x14ac:dyDescent="0.25">
      <c r="A1806">
        <v>48</v>
      </c>
      <c r="B1806">
        <v>48481</v>
      </c>
      <c r="C1806" s="99" t="s">
        <v>2181</v>
      </c>
      <c r="D1806" s="1" t="s">
        <v>1938</v>
      </c>
      <c r="E1806">
        <v>-0.75</v>
      </c>
      <c r="F1806" s="1">
        <v>-0.78181580455102517</v>
      </c>
      <c r="G1806" s="1">
        <v>1.647</v>
      </c>
      <c r="H1806">
        <v>-0.25</v>
      </c>
      <c r="I1806" s="1">
        <v>-0.30115946520429643</v>
      </c>
      <c r="J1806" s="1">
        <v>2.0392000000000001</v>
      </c>
      <c r="K1806">
        <v>-0.75</v>
      </c>
      <c r="L1806">
        <v>-0.98348181362617071</v>
      </c>
      <c r="M1806">
        <v>0.01</v>
      </c>
      <c r="N1806">
        <v>41377</v>
      </c>
      <c r="O1806">
        <v>15.835000000000001</v>
      </c>
      <c r="P1806">
        <v>39.637999999999998</v>
      </c>
      <c r="Q1806">
        <v>13.88</v>
      </c>
      <c r="R1806">
        <v>0.70599999999999996</v>
      </c>
      <c r="S1806">
        <v>3</v>
      </c>
      <c r="T1806">
        <v>0.01</v>
      </c>
      <c r="U1806">
        <v>17.713000000000001</v>
      </c>
      <c r="V1806">
        <v>441.58</v>
      </c>
      <c r="W1806">
        <v>61.628</v>
      </c>
      <c r="X1806">
        <v>17.401</v>
      </c>
      <c r="Y1806">
        <v>735.18</v>
      </c>
      <c r="Z1806">
        <v>4.2956000000000003</v>
      </c>
      <c r="AA1806">
        <v>0.01</v>
      </c>
      <c r="AB1806">
        <v>1.8471</v>
      </c>
      <c r="AC1806">
        <v>69.867000000000004</v>
      </c>
      <c r="AD1806">
        <v>2.61</v>
      </c>
      <c r="AE1806">
        <v>11.359</v>
      </c>
      <c r="AF1806">
        <v>11.117000000000001</v>
      </c>
      <c r="AG1806">
        <v>0.01</v>
      </c>
      <c r="AH1806">
        <v>7.492</v>
      </c>
      <c r="AI1806">
        <v>6.5679999999999996</v>
      </c>
      <c r="AJ1806">
        <v>4.9489999999999998</v>
      </c>
      <c r="AK1806">
        <v>9.3279999999999994</v>
      </c>
      <c r="AL1806">
        <v>9.6590000000000007</v>
      </c>
      <c r="AM1806">
        <v>4.1130000000000004</v>
      </c>
      <c r="AN1806">
        <v>0.86326666666670004</v>
      </c>
      <c r="AO1806">
        <v>3.4619499999999999</v>
      </c>
      <c r="AP1806">
        <v>4</v>
      </c>
      <c r="AQ1806">
        <v>2</v>
      </c>
      <c r="AR1806" s="4">
        <v>1805</v>
      </c>
      <c r="AS1806" s="4">
        <f>ROWS($D$2:D1806)</f>
        <v>1805</v>
      </c>
      <c r="AT1806" s="4" t="str">
        <f>IF(D1806=PUBLIC!$C$15,AS1806,"")</f>
        <v/>
      </c>
      <c r="AU1806" s="4" t="str">
        <f t="shared" si="28"/>
        <v/>
      </c>
      <c r="AV1806"/>
      <c r="AW1806"/>
      <c r="AX1806"/>
    </row>
    <row r="1807" spans="1:50" x14ac:dyDescent="0.25">
      <c r="A1807">
        <v>48</v>
      </c>
      <c r="B1807">
        <v>48483</v>
      </c>
      <c r="C1807" s="99" t="s">
        <v>2181</v>
      </c>
      <c r="D1807" s="1" t="s">
        <v>1939</v>
      </c>
      <c r="E1807">
        <v>1</v>
      </c>
      <c r="F1807" s="1">
        <v>0.78028161036428723</v>
      </c>
      <c r="G1807" s="1">
        <v>8.7568000000000001</v>
      </c>
      <c r="H1807">
        <v>-0.75</v>
      </c>
      <c r="I1807" s="1">
        <v>-0.81688310561735389</v>
      </c>
      <c r="J1807" s="1">
        <v>0.01</v>
      </c>
      <c r="K1807">
        <v>-0.75</v>
      </c>
      <c r="L1807">
        <v>-0.98348181362617071</v>
      </c>
      <c r="M1807">
        <v>0.01</v>
      </c>
      <c r="N1807">
        <v>5642</v>
      </c>
      <c r="O1807">
        <v>17.795000000000002</v>
      </c>
      <c r="P1807">
        <v>26.462</v>
      </c>
      <c r="Q1807">
        <v>2.6589999999999998</v>
      </c>
      <c r="R1807">
        <v>2.4809999999999999</v>
      </c>
      <c r="S1807">
        <v>10</v>
      </c>
      <c r="T1807">
        <v>3.3582000000000001</v>
      </c>
      <c r="U1807">
        <v>17.2</v>
      </c>
      <c r="V1807">
        <v>267.39999999999998</v>
      </c>
      <c r="W1807">
        <v>54.945</v>
      </c>
      <c r="X1807">
        <v>3.5449999999999999</v>
      </c>
      <c r="Y1807">
        <v>975.77</v>
      </c>
      <c r="Z1807">
        <v>0.01</v>
      </c>
      <c r="AA1807">
        <v>6.0006000000000004</v>
      </c>
      <c r="AB1807">
        <v>0.01</v>
      </c>
      <c r="AC1807">
        <v>44.134999999999998</v>
      </c>
      <c r="AD1807">
        <v>2.0379999999999998</v>
      </c>
      <c r="AE1807">
        <v>24.814</v>
      </c>
      <c r="AF1807">
        <v>12.407</v>
      </c>
      <c r="AG1807">
        <v>0.01</v>
      </c>
      <c r="AH1807">
        <v>0.01</v>
      </c>
      <c r="AI1807">
        <v>8.93</v>
      </c>
      <c r="AJ1807">
        <v>15.05</v>
      </c>
      <c r="AK1807">
        <v>8.468</v>
      </c>
      <c r="AL1807">
        <v>3.387</v>
      </c>
      <c r="AM1807">
        <v>5.774</v>
      </c>
      <c r="AN1807">
        <v>3.6813428571429001</v>
      </c>
      <c r="AO1807">
        <v>0.8727714285714</v>
      </c>
      <c r="AP1807">
        <v>4</v>
      </c>
      <c r="AQ1807">
        <v>2</v>
      </c>
      <c r="AR1807" s="4">
        <v>1806</v>
      </c>
      <c r="AS1807" s="4">
        <f>ROWS($D$2:D1807)</f>
        <v>1806</v>
      </c>
      <c r="AT1807" s="4" t="str">
        <f>IF(D1807=PUBLIC!$C$15,AS1807,"")</f>
        <v/>
      </c>
      <c r="AU1807" s="4" t="str">
        <f t="shared" si="28"/>
        <v/>
      </c>
      <c r="AV1807"/>
      <c r="AW1807"/>
      <c r="AX1807"/>
    </row>
    <row r="1808" spans="1:50" x14ac:dyDescent="0.25">
      <c r="A1808">
        <v>48</v>
      </c>
      <c r="B1808">
        <v>48487</v>
      </c>
      <c r="C1808" s="99" t="s">
        <v>2181</v>
      </c>
      <c r="D1808" s="1" t="s">
        <v>1940</v>
      </c>
      <c r="E1808">
        <v>-1</v>
      </c>
      <c r="F1808" s="1">
        <v>-1.1436789290222509</v>
      </c>
      <c r="G1808" s="1">
        <v>0.01</v>
      </c>
      <c r="H1808">
        <v>-0.75</v>
      </c>
      <c r="I1808" s="1">
        <v>-0.81688310561735389</v>
      </c>
      <c r="J1808" s="1">
        <v>0.01</v>
      </c>
      <c r="K1808">
        <v>-0.75</v>
      </c>
      <c r="L1808">
        <v>-0.98348181362617071</v>
      </c>
      <c r="M1808">
        <v>0.01</v>
      </c>
      <c r="N1808">
        <v>13061</v>
      </c>
      <c r="O1808">
        <v>16.568000000000001</v>
      </c>
      <c r="P1808">
        <v>28.053000000000001</v>
      </c>
      <c r="Q1808">
        <v>8.82</v>
      </c>
      <c r="R1808">
        <v>2.9550000000000001</v>
      </c>
      <c r="S1808">
        <v>5</v>
      </c>
      <c r="T1808">
        <v>0.01</v>
      </c>
      <c r="U1808">
        <v>16.376999999999999</v>
      </c>
      <c r="V1808">
        <v>702.68</v>
      </c>
      <c r="W1808">
        <v>61.250999999999998</v>
      </c>
      <c r="X1808">
        <v>33.688000000000002</v>
      </c>
      <c r="Y1808">
        <v>754.5</v>
      </c>
      <c r="Z1808">
        <v>5.2007000000000003</v>
      </c>
      <c r="AA1808">
        <v>0.01</v>
      </c>
      <c r="AB1808">
        <v>2.8553999999999999</v>
      </c>
      <c r="AC1808">
        <v>155.76900000000001</v>
      </c>
      <c r="AD1808">
        <v>3.5979999999999999</v>
      </c>
      <c r="AE1808">
        <v>37.515999999999998</v>
      </c>
      <c r="AF1808">
        <v>17.61</v>
      </c>
      <c r="AG1808">
        <v>0.01</v>
      </c>
      <c r="AH1808">
        <v>5.359</v>
      </c>
      <c r="AI1808">
        <v>3.5880000000000001</v>
      </c>
      <c r="AJ1808">
        <v>4.2859999999999996</v>
      </c>
      <c r="AK1808">
        <v>5.3819999999999997</v>
      </c>
      <c r="AL1808">
        <v>10.605</v>
      </c>
      <c r="AM1808">
        <v>1.048</v>
      </c>
      <c r="AN1808">
        <v>2.0931000000000002</v>
      </c>
      <c r="AO1808">
        <v>3.6084714285713999</v>
      </c>
      <c r="AP1808">
        <v>4</v>
      </c>
      <c r="AQ1808">
        <v>2</v>
      </c>
      <c r="AR1808" s="4">
        <v>1807</v>
      </c>
      <c r="AS1808" s="4">
        <f>ROWS($D$2:D1808)</f>
        <v>1807</v>
      </c>
      <c r="AT1808" s="4" t="str">
        <f>IF(D1808=PUBLIC!$C$15,AS1808,"")</f>
        <v/>
      </c>
      <c r="AU1808" s="4" t="str">
        <f t="shared" si="28"/>
        <v/>
      </c>
      <c r="AV1808"/>
      <c r="AW1808"/>
      <c r="AX1808"/>
    </row>
    <row r="1809" spans="1:50" x14ac:dyDescent="0.25">
      <c r="A1809">
        <v>48</v>
      </c>
      <c r="B1809">
        <v>48489</v>
      </c>
      <c r="C1809" s="99" t="s">
        <v>2181</v>
      </c>
      <c r="D1809" s="1" t="s">
        <v>1941</v>
      </c>
      <c r="E1809">
        <v>-1</v>
      </c>
      <c r="F1809" s="1">
        <v>-1.1436789290222509</v>
      </c>
      <c r="G1809" s="1">
        <v>0.01</v>
      </c>
      <c r="H1809">
        <v>-0.25</v>
      </c>
      <c r="I1809" s="1">
        <v>-0.33418884311619584</v>
      </c>
      <c r="J1809" s="1">
        <v>1.9086000000000001</v>
      </c>
      <c r="K1809">
        <v>-0.25</v>
      </c>
      <c r="L1809">
        <v>-0.27488701331354415</v>
      </c>
      <c r="M1809">
        <v>5.8341000000000003</v>
      </c>
      <c r="N1809">
        <v>21944</v>
      </c>
      <c r="O1809">
        <v>13.962999999999999</v>
      </c>
      <c r="P1809">
        <v>87.813999999999993</v>
      </c>
      <c r="Q1809">
        <v>0.55100000000000005</v>
      </c>
      <c r="R1809">
        <v>0.50600000000000001</v>
      </c>
      <c r="S1809">
        <v>5</v>
      </c>
      <c r="T1809">
        <v>4.6662999999999997</v>
      </c>
      <c r="U1809">
        <v>37.164999999999999</v>
      </c>
      <c r="V1809">
        <v>565.19000000000005</v>
      </c>
      <c r="W1809">
        <v>13.215</v>
      </c>
      <c r="X1809">
        <v>1.367</v>
      </c>
      <c r="Y1809">
        <v>325.88</v>
      </c>
      <c r="Z1809">
        <v>1.3564000000000001</v>
      </c>
      <c r="AA1809">
        <v>0.01</v>
      </c>
      <c r="AB1809">
        <v>0.01</v>
      </c>
      <c r="AC1809">
        <v>43.3</v>
      </c>
      <c r="AD1809">
        <v>2.552</v>
      </c>
      <c r="AE1809">
        <v>13.215</v>
      </c>
      <c r="AF1809">
        <v>52.862000000000002</v>
      </c>
      <c r="AG1809">
        <v>0.01</v>
      </c>
      <c r="AH1809">
        <v>3.6459999999999999</v>
      </c>
      <c r="AI1809">
        <v>8.0690000000000008</v>
      </c>
      <c r="AJ1809">
        <v>2.3239999999999998</v>
      </c>
      <c r="AK1809">
        <v>7.1390000000000002</v>
      </c>
      <c r="AL1809">
        <v>4.0510000000000002</v>
      </c>
      <c r="AM1809">
        <v>4.8310000000000004</v>
      </c>
      <c r="AN1809">
        <v>0.26979999999999998</v>
      </c>
      <c r="AO1809">
        <v>0.53533333333330002</v>
      </c>
      <c r="AP1809">
        <v>4</v>
      </c>
      <c r="AQ1809">
        <v>2</v>
      </c>
      <c r="AR1809" s="4">
        <v>1808</v>
      </c>
      <c r="AS1809" s="4">
        <f>ROWS($D$2:D1809)</f>
        <v>1808</v>
      </c>
      <c r="AT1809" s="4" t="str">
        <f>IF(D1809=PUBLIC!$C$15,AS1809,"")</f>
        <v/>
      </c>
      <c r="AU1809" s="4" t="str">
        <f t="shared" si="28"/>
        <v/>
      </c>
      <c r="AV1809"/>
      <c r="AW1809"/>
      <c r="AX1809"/>
    </row>
    <row r="1810" spans="1:50" x14ac:dyDescent="0.25">
      <c r="A1810">
        <v>48</v>
      </c>
      <c r="B1810">
        <v>48495</v>
      </c>
      <c r="C1810" s="99" t="s">
        <v>2181</v>
      </c>
      <c r="D1810" s="1" t="s">
        <v>1942</v>
      </c>
      <c r="E1810">
        <v>-1</v>
      </c>
      <c r="F1810" s="1">
        <v>-1.1436789290222509</v>
      </c>
      <c r="G1810" s="1">
        <v>0.01</v>
      </c>
      <c r="H1810">
        <v>-0.75</v>
      </c>
      <c r="I1810" s="1">
        <v>-0.81688310561735389</v>
      </c>
      <c r="J1810" s="1">
        <v>0.01</v>
      </c>
      <c r="K1810">
        <v>-0.75</v>
      </c>
      <c r="L1810">
        <v>-0.98348181362617071</v>
      </c>
      <c r="M1810">
        <v>0.01</v>
      </c>
      <c r="N1810">
        <v>7723</v>
      </c>
      <c r="O1810">
        <v>11.071</v>
      </c>
      <c r="P1810">
        <v>58.475000000000001</v>
      </c>
      <c r="Q1810">
        <v>2.5640000000000001</v>
      </c>
      <c r="R1810">
        <v>1.139</v>
      </c>
      <c r="S1810">
        <v>6</v>
      </c>
      <c r="T1810">
        <v>0.01</v>
      </c>
      <c r="U1810">
        <v>17.295999999999999</v>
      </c>
      <c r="V1810">
        <v>245.85</v>
      </c>
      <c r="W1810">
        <v>24.602</v>
      </c>
      <c r="X1810">
        <v>7.7690000000000001</v>
      </c>
      <c r="Y1810">
        <v>484.26</v>
      </c>
      <c r="Z1810">
        <v>0.01</v>
      </c>
      <c r="AA1810">
        <v>4.4412000000000003</v>
      </c>
      <c r="AB1810">
        <v>8.8824000000000005</v>
      </c>
      <c r="AC1810">
        <v>67.734999999999999</v>
      </c>
      <c r="AD1810">
        <v>2.0070000000000001</v>
      </c>
      <c r="AE1810">
        <v>9.0640000000000001</v>
      </c>
      <c r="AF1810">
        <v>0.01</v>
      </c>
      <c r="AG1810">
        <v>0.01</v>
      </c>
      <c r="AH1810">
        <v>3.8849999999999998</v>
      </c>
      <c r="AI1810">
        <v>1.0029999999999999</v>
      </c>
      <c r="AJ1810">
        <v>22.56</v>
      </c>
      <c r="AK1810">
        <v>11.067</v>
      </c>
      <c r="AL1810">
        <v>2.706</v>
      </c>
      <c r="AM1810">
        <v>6.6890000000000001</v>
      </c>
      <c r="AN1810">
        <v>3.3463799999999999</v>
      </c>
      <c r="AO1810">
        <v>1.6667000000000001</v>
      </c>
      <c r="AP1810">
        <v>4</v>
      </c>
      <c r="AQ1810">
        <v>2</v>
      </c>
      <c r="AR1810" s="4">
        <v>1809</v>
      </c>
      <c r="AS1810" s="4">
        <f>ROWS($D$2:D1810)</f>
        <v>1809</v>
      </c>
      <c r="AT1810" s="4" t="str">
        <f>IF(D1810=PUBLIC!$C$15,AS1810,"")</f>
        <v/>
      </c>
      <c r="AU1810" s="4" t="str">
        <f t="shared" si="28"/>
        <v/>
      </c>
      <c r="AV1810"/>
      <c r="AW1810"/>
      <c r="AX1810"/>
    </row>
    <row r="1811" spans="1:50" x14ac:dyDescent="0.25">
      <c r="A1811">
        <v>48</v>
      </c>
      <c r="B1811">
        <v>48499</v>
      </c>
      <c r="C1811" s="99" t="s">
        <v>2181</v>
      </c>
      <c r="D1811" s="1" t="s">
        <v>1943</v>
      </c>
      <c r="E1811">
        <v>-0.25</v>
      </c>
      <c r="F1811" s="1">
        <v>-0.4300154190602381</v>
      </c>
      <c r="G1811" s="1">
        <v>3.2482000000000002</v>
      </c>
      <c r="H1811">
        <v>-0.75</v>
      </c>
      <c r="I1811" s="1">
        <v>-0.81688310561735389</v>
      </c>
      <c r="J1811" s="1">
        <v>0.01</v>
      </c>
      <c r="K1811">
        <v>-0.5</v>
      </c>
      <c r="L1811">
        <v>-0.67768843868451745</v>
      </c>
      <c r="M1811">
        <v>2.5177</v>
      </c>
      <c r="N1811">
        <v>43198</v>
      </c>
      <c r="O1811">
        <v>26.297999999999998</v>
      </c>
      <c r="P1811">
        <v>9.4009999999999998</v>
      </c>
      <c r="Q1811">
        <v>5.0369999999999999</v>
      </c>
      <c r="R1811">
        <v>2.0630000000000002</v>
      </c>
      <c r="S1811">
        <v>6</v>
      </c>
      <c r="T1811">
        <v>0.01</v>
      </c>
      <c r="U1811">
        <v>13.301</v>
      </c>
      <c r="V1811">
        <v>312.82</v>
      </c>
      <c r="W1811">
        <v>59.030999999999999</v>
      </c>
      <c r="X1811">
        <v>10.186</v>
      </c>
      <c r="Y1811">
        <v>994.56</v>
      </c>
      <c r="Z1811">
        <v>4.4934000000000003</v>
      </c>
      <c r="AA1811">
        <v>5.9546000000000001</v>
      </c>
      <c r="AB1811">
        <v>3.2593999999999999</v>
      </c>
      <c r="AC1811">
        <v>102.73399999999999</v>
      </c>
      <c r="AD1811">
        <v>3.9350000000000001</v>
      </c>
      <c r="AE1811">
        <v>12.731999999999999</v>
      </c>
      <c r="AF1811">
        <v>31.483000000000001</v>
      </c>
      <c r="AG1811">
        <v>0.01</v>
      </c>
      <c r="AH1811">
        <v>6.25</v>
      </c>
      <c r="AI1811">
        <v>2.044</v>
      </c>
      <c r="AJ1811">
        <v>2.774</v>
      </c>
      <c r="AK1811">
        <v>8.4510000000000005</v>
      </c>
      <c r="AL1811">
        <v>9.0660000000000007</v>
      </c>
      <c r="AM1811">
        <v>4.0999999999999996</v>
      </c>
      <c r="AN1811">
        <v>3.0080285714285999</v>
      </c>
      <c r="AO1811">
        <v>2.2324285714286001</v>
      </c>
      <c r="AP1811">
        <v>4</v>
      </c>
      <c r="AQ1811">
        <v>2</v>
      </c>
      <c r="AR1811" s="4">
        <v>1810</v>
      </c>
      <c r="AS1811" s="4">
        <f>ROWS($D$2:D1811)</f>
        <v>1810</v>
      </c>
      <c r="AT1811" s="4" t="str">
        <f>IF(D1811=PUBLIC!$C$15,AS1811,"")</f>
        <v/>
      </c>
      <c r="AU1811" s="4" t="str">
        <f t="shared" si="28"/>
        <v/>
      </c>
      <c r="AV1811"/>
      <c r="AW1811"/>
      <c r="AX1811"/>
    </row>
    <row r="1812" spans="1:50" x14ac:dyDescent="0.25">
      <c r="A1812">
        <v>48</v>
      </c>
      <c r="B1812">
        <v>48501</v>
      </c>
      <c r="C1812" s="99" t="s">
        <v>2181</v>
      </c>
      <c r="D1812" s="1" t="s">
        <v>1944</v>
      </c>
      <c r="E1812">
        <v>-0.25</v>
      </c>
      <c r="F1812" s="1">
        <v>-0.45734740004640717</v>
      </c>
      <c r="G1812" s="1">
        <v>3.1238000000000001</v>
      </c>
      <c r="H1812">
        <v>-0.75</v>
      </c>
      <c r="I1812" s="1">
        <v>-0.81688310561735389</v>
      </c>
      <c r="J1812" s="1">
        <v>0.01</v>
      </c>
      <c r="K1812">
        <v>-0.75</v>
      </c>
      <c r="L1812">
        <v>-0.98348181362617071</v>
      </c>
      <c r="M1812">
        <v>0.01</v>
      </c>
      <c r="N1812">
        <v>8316</v>
      </c>
      <c r="O1812">
        <v>11.423999999999999</v>
      </c>
      <c r="P1812">
        <v>63.552</v>
      </c>
      <c r="Q1812">
        <v>0.01</v>
      </c>
      <c r="R1812">
        <v>2.177</v>
      </c>
      <c r="S1812">
        <v>9</v>
      </c>
      <c r="T1812">
        <v>0.01</v>
      </c>
      <c r="U1812">
        <v>11.977</v>
      </c>
      <c r="V1812">
        <v>177.25</v>
      </c>
      <c r="W1812">
        <v>56.518000000000001</v>
      </c>
      <c r="X1812">
        <v>0.01</v>
      </c>
      <c r="Y1812">
        <v>1058.1199999999999</v>
      </c>
      <c r="Z1812">
        <v>0.01</v>
      </c>
      <c r="AA1812">
        <v>0.01</v>
      </c>
      <c r="AB1812">
        <v>0.01</v>
      </c>
      <c r="AC1812">
        <v>7.4329999999999998</v>
      </c>
      <c r="AD1812">
        <v>1.6839999999999999</v>
      </c>
      <c r="AE1812">
        <v>16.835000000000001</v>
      </c>
      <c r="AF1812">
        <v>2.4049999999999998</v>
      </c>
      <c r="AG1812">
        <v>0.01</v>
      </c>
      <c r="AH1812">
        <v>9.6199999999999992</v>
      </c>
      <c r="AI1812">
        <v>7.9560000000000004</v>
      </c>
      <c r="AJ1812">
        <v>21.823</v>
      </c>
      <c r="AK1812">
        <v>7.5140000000000002</v>
      </c>
      <c r="AL1812">
        <v>0.88400000000000001</v>
      </c>
      <c r="AM1812">
        <v>3.95</v>
      </c>
      <c r="AN1812">
        <v>5.7583599999999997</v>
      </c>
      <c r="AO1812">
        <v>1.3061</v>
      </c>
      <c r="AP1812">
        <v>4</v>
      </c>
      <c r="AQ1812">
        <v>2</v>
      </c>
      <c r="AR1812" s="4">
        <v>1811</v>
      </c>
      <c r="AS1812" s="4">
        <f>ROWS($D$2:D1812)</f>
        <v>1811</v>
      </c>
      <c r="AT1812" s="4" t="str">
        <f>IF(D1812=PUBLIC!$C$15,AS1812,"")</f>
        <v/>
      </c>
      <c r="AU1812" s="4" t="str">
        <f t="shared" si="28"/>
        <v/>
      </c>
      <c r="AV1812"/>
      <c r="AW1812"/>
      <c r="AX1812"/>
    </row>
    <row r="1813" spans="1:50" x14ac:dyDescent="0.25">
      <c r="A1813">
        <v>48</v>
      </c>
      <c r="B1813">
        <v>48503</v>
      </c>
      <c r="C1813" s="99" t="s">
        <v>2181</v>
      </c>
      <c r="D1813" s="1" t="s">
        <v>1945</v>
      </c>
      <c r="E1813">
        <v>0.01</v>
      </c>
      <c r="F1813" s="1">
        <v>-0.16939487367604394</v>
      </c>
      <c r="G1813" s="1">
        <v>4.4344000000000001</v>
      </c>
      <c r="H1813">
        <v>-0.75</v>
      </c>
      <c r="I1813" s="1">
        <v>-0.81688310561735389</v>
      </c>
      <c r="J1813" s="1">
        <v>0.01</v>
      </c>
      <c r="K1813">
        <v>0.25</v>
      </c>
      <c r="L1813">
        <v>0.11782129951119567</v>
      </c>
      <c r="M1813">
        <v>9.0673999999999992</v>
      </c>
      <c r="N1813">
        <v>18275</v>
      </c>
      <c r="O1813">
        <v>19.387</v>
      </c>
      <c r="P1813">
        <v>17.669</v>
      </c>
      <c r="Q1813">
        <v>1.2589999999999999</v>
      </c>
      <c r="R1813">
        <v>1.97</v>
      </c>
      <c r="S1813">
        <v>11</v>
      </c>
      <c r="T1813">
        <v>0.01</v>
      </c>
      <c r="U1813">
        <v>15.34</v>
      </c>
      <c r="V1813">
        <v>379.21</v>
      </c>
      <c r="W1813">
        <v>91.382000000000005</v>
      </c>
      <c r="X1813">
        <v>9.3019999999999996</v>
      </c>
      <c r="Y1813">
        <v>1287.83</v>
      </c>
      <c r="Z1813">
        <v>23.334299999999999</v>
      </c>
      <c r="AA1813">
        <v>5.4588000000000001</v>
      </c>
      <c r="AB1813">
        <v>0.01</v>
      </c>
      <c r="AC1813">
        <v>104.968</v>
      </c>
      <c r="AD1813">
        <v>3.2559999999999998</v>
      </c>
      <c r="AE1813">
        <v>14.773999999999999</v>
      </c>
      <c r="AF1813">
        <v>68.399000000000001</v>
      </c>
      <c r="AG1813">
        <v>0.55000000000000004</v>
      </c>
      <c r="AH1813">
        <v>12.038</v>
      </c>
      <c r="AI1813">
        <v>2.6890000000000001</v>
      </c>
      <c r="AJ1813">
        <v>8.31</v>
      </c>
      <c r="AK1813">
        <v>10.617000000000001</v>
      </c>
      <c r="AL1813">
        <v>9.5619999999999994</v>
      </c>
      <c r="AM1813">
        <v>2.33</v>
      </c>
      <c r="AN1813">
        <v>1.7883666666667</v>
      </c>
      <c r="AO1813">
        <v>7.2510500000000002</v>
      </c>
      <c r="AP1813">
        <v>4</v>
      </c>
      <c r="AQ1813">
        <v>2</v>
      </c>
      <c r="AR1813" s="4">
        <v>1812</v>
      </c>
      <c r="AS1813" s="4">
        <f>ROWS($D$2:D1813)</f>
        <v>1812</v>
      </c>
      <c r="AT1813" s="4" t="str">
        <f>IF(D1813=PUBLIC!$C$15,AS1813,"")</f>
        <v/>
      </c>
      <c r="AU1813" s="4" t="str">
        <f t="shared" si="28"/>
        <v/>
      </c>
      <c r="AV1813"/>
      <c r="AW1813"/>
      <c r="AX1813"/>
    </row>
    <row r="1814" spans="1:50" x14ac:dyDescent="0.25">
      <c r="A1814">
        <v>48</v>
      </c>
      <c r="B1814">
        <v>48505</v>
      </c>
      <c r="C1814" s="99" t="s">
        <v>2181</v>
      </c>
      <c r="D1814" s="1" t="s">
        <v>1946</v>
      </c>
      <c r="E1814">
        <v>-0.25</v>
      </c>
      <c r="F1814" s="1">
        <v>-0.43605745665766299</v>
      </c>
      <c r="G1814" s="1">
        <v>3.2206999999999999</v>
      </c>
      <c r="H1814">
        <v>0.01</v>
      </c>
      <c r="I1814" s="1">
        <v>-5.7586770970373562E-2</v>
      </c>
      <c r="J1814" s="1">
        <v>3.0023</v>
      </c>
      <c r="K1814">
        <v>-0.75</v>
      </c>
      <c r="L1814">
        <v>-0.98348181362617071</v>
      </c>
      <c r="M1814">
        <v>0.01</v>
      </c>
      <c r="N1814">
        <v>14335</v>
      </c>
      <c r="O1814">
        <v>11.727</v>
      </c>
      <c r="P1814">
        <v>94.119</v>
      </c>
      <c r="Q1814">
        <v>1.4E-2</v>
      </c>
      <c r="R1814">
        <v>0.01</v>
      </c>
      <c r="S1814">
        <v>5</v>
      </c>
      <c r="T1814">
        <v>0.01</v>
      </c>
      <c r="U1814">
        <v>34.106000000000002</v>
      </c>
      <c r="V1814">
        <v>176.26</v>
      </c>
      <c r="W1814">
        <v>4.1859999999999999</v>
      </c>
      <c r="X1814">
        <v>0.01</v>
      </c>
      <c r="Y1814">
        <v>195.12</v>
      </c>
      <c r="Z1814">
        <v>8.5300999999999991</v>
      </c>
      <c r="AA1814">
        <v>1.9985999999999999</v>
      </c>
      <c r="AB1814">
        <v>7.3335999999999997</v>
      </c>
      <c r="AC1814">
        <v>13.366</v>
      </c>
      <c r="AD1814">
        <v>1.9530000000000001</v>
      </c>
      <c r="AE1814">
        <v>9.766</v>
      </c>
      <c r="AF1814">
        <v>0.01</v>
      </c>
      <c r="AG1814">
        <v>0.01</v>
      </c>
      <c r="AH1814">
        <v>136.03100000000001</v>
      </c>
      <c r="AI1814">
        <v>2.1869999999999998</v>
      </c>
      <c r="AJ1814">
        <v>15.154</v>
      </c>
      <c r="AK1814">
        <v>9.8019999999999996</v>
      </c>
      <c r="AL1814">
        <v>0.67100000000000004</v>
      </c>
      <c r="AM1814">
        <v>3.2610000000000001</v>
      </c>
      <c r="AN1814">
        <v>0.15690000000000001</v>
      </c>
      <c r="AO1814">
        <v>2.6178333333333001</v>
      </c>
      <c r="AP1814">
        <v>4</v>
      </c>
      <c r="AQ1814">
        <v>2</v>
      </c>
      <c r="AR1814" s="4">
        <v>1813</v>
      </c>
      <c r="AS1814" s="4">
        <f>ROWS($D$2:D1814)</f>
        <v>1813</v>
      </c>
      <c r="AT1814" s="4" t="str">
        <f>IF(D1814=PUBLIC!$C$15,AS1814,"")</f>
        <v/>
      </c>
      <c r="AU1814" s="4" t="str">
        <f t="shared" si="28"/>
        <v/>
      </c>
      <c r="AV1814"/>
      <c r="AW1814"/>
      <c r="AX1814"/>
    </row>
    <row r="1815" spans="1:50" x14ac:dyDescent="0.25">
      <c r="A1815">
        <v>48</v>
      </c>
      <c r="B1815">
        <v>48507</v>
      </c>
      <c r="C1815" s="99" t="s">
        <v>2181</v>
      </c>
      <c r="D1815" s="1" t="s">
        <v>1947</v>
      </c>
      <c r="E1815">
        <v>-1</v>
      </c>
      <c r="F1815" s="1">
        <v>-1.1436789290222509</v>
      </c>
      <c r="G1815" s="1">
        <v>0.01</v>
      </c>
      <c r="H1815">
        <v>-0.75</v>
      </c>
      <c r="I1815" s="1">
        <v>-0.81688310561735389</v>
      </c>
      <c r="J1815" s="1">
        <v>0.01</v>
      </c>
      <c r="K1815">
        <v>-0.75</v>
      </c>
      <c r="L1815">
        <v>-0.98348181362617071</v>
      </c>
      <c r="M1815">
        <v>0.01</v>
      </c>
      <c r="N1815">
        <v>12107</v>
      </c>
      <c r="O1815">
        <v>12.48</v>
      </c>
      <c r="P1815">
        <v>93.325999999999993</v>
      </c>
      <c r="Q1815">
        <v>0.59499999999999997</v>
      </c>
      <c r="R1815">
        <v>0.28100000000000003</v>
      </c>
      <c r="S1815">
        <v>9</v>
      </c>
      <c r="T1815">
        <v>0.01</v>
      </c>
      <c r="U1815">
        <v>35.823999999999998</v>
      </c>
      <c r="V1815">
        <v>182.37</v>
      </c>
      <c r="W1815">
        <v>8.26</v>
      </c>
      <c r="X1815">
        <v>0.01</v>
      </c>
      <c r="Y1815">
        <v>532.63</v>
      </c>
      <c r="Z1815">
        <v>7.0555000000000003</v>
      </c>
      <c r="AA1815">
        <v>0.01</v>
      </c>
      <c r="AB1815">
        <v>3.3163999999999998</v>
      </c>
      <c r="AC1815">
        <v>2.2029999999999998</v>
      </c>
      <c r="AD1815">
        <v>2.891</v>
      </c>
      <c r="AE1815">
        <v>9.9120000000000008</v>
      </c>
      <c r="AF1815">
        <v>33.865000000000002</v>
      </c>
      <c r="AG1815">
        <v>0.01</v>
      </c>
      <c r="AH1815">
        <v>372.512</v>
      </c>
      <c r="AI1815">
        <v>5.54</v>
      </c>
      <c r="AJ1815">
        <v>6.3410000000000002</v>
      </c>
      <c r="AK1815">
        <v>7.0720000000000001</v>
      </c>
      <c r="AL1815">
        <v>3.819</v>
      </c>
      <c r="AM1815">
        <v>2.9</v>
      </c>
      <c r="AN1815">
        <v>0.35653333333330001</v>
      </c>
      <c r="AO1815">
        <v>0.68320000000000003</v>
      </c>
      <c r="AP1815">
        <v>4</v>
      </c>
      <c r="AQ1815">
        <v>2</v>
      </c>
      <c r="AR1815" s="4">
        <v>1814</v>
      </c>
      <c r="AS1815" s="4">
        <f>ROWS($D$2:D1815)</f>
        <v>1814</v>
      </c>
      <c r="AT1815" s="4" t="str">
        <f>IF(D1815=PUBLIC!$C$15,AS1815,"")</f>
        <v/>
      </c>
      <c r="AU1815" s="4" t="str">
        <f t="shared" si="28"/>
        <v/>
      </c>
      <c r="AV1815"/>
      <c r="AW1815"/>
      <c r="AX1815"/>
    </row>
    <row r="1816" spans="1:50" x14ac:dyDescent="0.25">
      <c r="A1816">
        <v>49</v>
      </c>
      <c r="B1816">
        <v>49001</v>
      </c>
      <c r="C1816" s="99" t="s">
        <v>2182</v>
      </c>
      <c r="D1816" s="1" t="s">
        <v>1948</v>
      </c>
      <c r="E1816">
        <v>1</v>
      </c>
      <c r="F1816" s="1">
        <v>0.81405110777243994</v>
      </c>
      <c r="G1816" s="1">
        <v>8.9105000000000008</v>
      </c>
      <c r="H1816">
        <v>-0.75</v>
      </c>
      <c r="I1816" s="1">
        <v>-0.81688310561735389</v>
      </c>
      <c r="J1816" s="1">
        <v>0.01</v>
      </c>
      <c r="K1816">
        <v>0.01</v>
      </c>
      <c r="L1816">
        <v>-0.21902874062987804</v>
      </c>
      <c r="M1816">
        <v>6.2939999999999996</v>
      </c>
      <c r="N1816">
        <v>6437</v>
      </c>
      <c r="O1816">
        <v>13.422000000000001</v>
      </c>
      <c r="P1816">
        <v>10.811999999999999</v>
      </c>
      <c r="Q1816">
        <v>0.14000000000000001</v>
      </c>
      <c r="R1816">
        <v>0.38800000000000001</v>
      </c>
      <c r="S1816">
        <v>9</v>
      </c>
      <c r="T1816">
        <v>1.2282999999999999</v>
      </c>
      <c r="U1816">
        <v>11.695</v>
      </c>
      <c r="V1816">
        <v>463.2</v>
      </c>
      <c r="W1816">
        <v>4.6609999999999996</v>
      </c>
      <c r="X1816">
        <v>0.01</v>
      </c>
      <c r="Y1816">
        <v>1749.06</v>
      </c>
      <c r="Z1816">
        <v>0.01</v>
      </c>
      <c r="AA1816">
        <v>0.01</v>
      </c>
      <c r="AB1816">
        <v>5.5762999999999998</v>
      </c>
      <c r="AC1816">
        <v>94.596000000000004</v>
      </c>
      <c r="AD1816">
        <v>2.4079999999999999</v>
      </c>
      <c r="AE1816">
        <v>24.856000000000002</v>
      </c>
      <c r="AF1816">
        <v>73.015000000000001</v>
      </c>
      <c r="AG1816">
        <v>0.01</v>
      </c>
      <c r="AH1816">
        <v>4.6609999999999996</v>
      </c>
      <c r="AI1816">
        <v>17.367999999999999</v>
      </c>
      <c r="AJ1816">
        <v>3.3719999999999999</v>
      </c>
      <c r="AK1816">
        <v>3.6619999999999999</v>
      </c>
      <c r="AL1816">
        <v>9.3550000000000004</v>
      </c>
      <c r="AM1816">
        <v>9.5719999999999992</v>
      </c>
      <c r="AN1816">
        <v>12.154366666667</v>
      </c>
      <c r="AO1816">
        <v>5.8802333333333001</v>
      </c>
      <c r="AP1816">
        <v>3</v>
      </c>
      <c r="AQ1816">
        <v>1</v>
      </c>
      <c r="AR1816" s="4">
        <v>1815</v>
      </c>
      <c r="AS1816" s="4">
        <f>ROWS($D$2:D1816)</f>
        <v>1815</v>
      </c>
      <c r="AT1816" s="4" t="str">
        <f>IF(D1816=PUBLIC!$C$15,AS1816,"")</f>
        <v/>
      </c>
      <c r="AU1816" s="4" t="str">
        <f t="shared" si="28"/>
        <v/>
      </c>
      <c r="AV1816"/>
      <c r="AW1816"/>
      <c r="AX1816"/>
    </row>
    <row r="1817" spans="1:50" x14ac:dyDescent="0.25">
      <c r="A1817">
        <v>49</v>
      </c>
      <c r="B1817">
        <v>49003</v>
      </c>
      <c r="C1817" s="99" t="s">
        <v>2182</v>
      </c>
      <c r="D1817" s="1" t="s">
        <v>1949</v>
      </c>
      <c r="E1817">
        <v>1.75</v>
      </c>
      <c r="F1817" s="1">
        <v>1.727826902961163</v>
      </c>
      <c r="G1817" s="1">
        <v>13.0695</v>
      </c>
      <c r="H1817">
        <v>-0.25</v>
      </c>
      <c r="I1817" s="1">
        <v>-0.42424827247628305</v>
      </c>
      <c r="J1817" s="1">
        <v>1.5525</v>
      </c>
      <c r="K1817">
        <v>-0.25</v>
      </c>
      <c r="L1817">
        <v>-0.41094362792594447</v>
      </c>
      <c r="M1817">
        <v>4.7138999999999998</v>
      </c>
      <c r="N1817">
        <v>51528</v>
      </c>
      <c r="O1817">
        <v>12.507999999999999</v>
      </c>
      <c r="P1817">
        <v>8.9700000000000006</v>
      </c>
      <c r="Q1817">
        <v>0.32400000000000001</v>
      </c>
      <c r="R1817">
        <v>3.2469999999999999</v>
      </c>
      <c r="S1817">
        <v>2</v>
      </c>
      <c r="T1817">
        <v>1.2727999999999999</v>
      </c>
      <c r="U1817">
        <v>10.281000000000001</v>
      </c>
      <c r="V1817">
        <v>338.32</v>
      </c>
      <c r="W1817">
        <v>5.0460000000000003</v>
      </c>
      <c r="X1817">
        <v>4.8520000000000003</v>
      </c>
      <c r="Y1817">
        <v>2377.2600000000002</v>
      </c>
      <c r="Z1817">
        <v>5.3045</v>
      </c>
      <c r="AA1817">
        <v>5.6375000000000002</v>
      </c>
      <c r="AB1817">
        <v>4.8419999999999996</v>
      </c>
      <c r="AC1817">
        <v>82.5</v>
      </c>
      <c r="AD1817">
        <v>2.2410000000000001</v>
      </c>
      <c r="AE1817">
        <v>5.6280000000000001</v>
      </c>
      <c r="AF1817">
        <v>41.530999999999999</v>
      </c>
      <c r="AG1817">
        <v>7.18</v>
      </c>
      <c r="AH1817">
        <v>29.887</v>
      </c>
      <c r="AI1817">
        <v>3.5219999999999998</v>
      </c>
      <c r="AJ1817">
        <v>0.53900000000000003</v>
      </c>
      <c r="AK1817">
        <v>5.9850000000000003</v>
      </c>
      <c r="AL1817">
        <v>25.501999999999999</v>
      </c>
      <c r="AM1817">
        <v>4.0979999999999999</v>
      </c>
      <c r="AN1817">
        <v>7.1329428571428997</v>
      </c>
      <c r="AO1817">
        <v>4.4681857142857</v>
      </c>
      <c r="AP1817">
        <v>3</v>
      </c>
      <c r="AQ1817">
        <v>1</v>
      </c>
      <c r="AR1817" s="4">
        <v>1816</v>
      </c>
      <c r="AS1817" s="4">
        <f>ROWS($D$2:D1817)</f>
        <v>1816</v>
      </c>
      <c r="AT1817" s="4" t="str">
        <f>IF(D1817=PUBLIC!$C$15,AS1817,"")</f>
        <v/>
      </c>
      <c r="AU1817" s="4" t="str">
        <f t="shared" si="28"/>
        <v/>
      </c>
      <c r="AV1817"/>
      <c r="AW1817"/>
      <c r="AX1817"/>
    </row>
    <row r="1818" spans="1:50" x14ac:dyDescent="0.25">
      <c r="A1818">
        <v>49</v>
      </c>
      <c r="B1818">
        <v>49007</v>
      </c>
      <c r="C1818" s="99" t="s">
        <v>2182</v>
      </c>
      <c r="D1818" s="1" t="s">
        <v>1950</v>
      </c>
      <c r="E1818">
        <v>4</v>
      </c>
      <c r="F1818" s="1">
        <v>3.8203712768387579</v>
      </c>
      <c r="G1818" s="1">
        <v>22.593599999999999</v>
      </c>
      <c r="H1818">
        <v>1.5</v>
      </c>
      <c r="I1818" s="1">
        <v>1.4273189677120632</v>
      </c>
      <c r="J1818" s="1">
        <v>8.8736999999999995</v>
      </c>
      <c r="K1818">
        <v>1</v>
      </c>
      <c r="L1818">
        <v>0.88453348073083315</v>
      </c>
      <c r="M1818">
        <v>15.38</v>
      </c>
      <c r="N1818">
        <v>20733</v>
      </c>
      <c r="O1818">
        <v>15.179</v>
      </c>
      <c r="P1818">
        <v>13.138</v>
      </c>
      <c r="Q1818">
        <v>0.88300000000000001</v>
      </c>
      <c r="R1818">
        <v>2.8170000000000002</v>
      </c>
      <c r="S1818">
        <v>8</v>
      </c>
      <c r="T1818">
        <v>0.01</v>
      </c>
      <c r="U1818">
        <v>15.504</v>
      </c>
      <c r="V1818">
        <v>1314.68</v>
      </c>
      <c r="W1818">
        <v>7.2350000000000003</v>
      </c>
      <c r="X1818">
        <v>11.093</v>
      </c>
      <c r="Y1818">
        <v>1200.1300000000001</v>
      </c>
      <c r="Z1818">
        <v>6.7423000000000002</v>
      </c>
      <c r="AA1818">
        <v>16.816299999999998</v>
      </c>
      <c r="AB1818">
        <v>8.3569999999999993</v>
      </c>
      <c r="AC1818">
        <v>182.666</v>
      </c>
      <c r="AD1818">
        <v>4.0030000000000001</v>
      </c>
      <c r="AE1818">
        <v>0.01</v>
      </c>
      <c r="AF1818">
        <v>77.653999999999996</v>
      </c>
      <c r="AG1818">
        <v>16.399999999999999</v>
      </c>
      <c r="AH1818">
        <v>9.1639999999999997</v>
      </c>
      <c r="AI1818">
        <v>1.302</v>
      </c>
      <c r="AJ1818">
        <v>6.3090000000000002</v>
      </c>
      <c r="AK1818">
        <v>6.6509999999999998</v>
      </c>
      <c r="AL1818">
        <v>6.2869999999999999</v>
      </c>
      <c r="AM1818">
        <v>6.4749999999999996</v>
      </c>
      <c r="AN1818">
        <v>10.96818</v>
      </c>
      <c r="AO1818">
        <v>6.1364799999999997</v>
      </c>
      <c r="AP1818">
        <v>3</v>
      </c>
      <c r="AQ1818">
        <v>1</v>
      </c>
      <c r="AR1818" s="4">
        <v>1817</v>
      </c>
      <c r="AS1818" s="4">
        <f>ROWS($D$2:D1818)</f>
        <v>1817</v>
      </c>
      <c r="AT1818" s="4" t="str">
        <f>IF(D1818=PUBLIC!$C$15,AS1818,"")</f>
        <v/>
      </c>
      <c r="AU1818" s="4" t="str">
        <f t="shared" si="28"/>
        <v/>
      </c>
      <c r="AV1818"/>
      <c r="AW1818"/>
      <c r="AX1818"/>
    </row>
    <row r="1819" spans="1:50" x14ac:dyDescent="0.25">
      <c r="A1819">
        <v>49</v>
      </c>
      <c r="B1819">
        <v>49009</v>
      </c>
      <c r="C1819" s="99" t="s">
        <v>2182</v>
      </c>
      <c r="D1819" s="1" t="s">
        <v>1951</v>
      </c>
      <c r="E1819">
        <v>8.5</v>
      </c>
      <c r="F1819" s="1">
        <v>8.2608954031672628</v>
      </c>
      <c r="G1819" s="1">
        <v>42.804400000000001</v>
      </c>
      <c r="H1819">
        <v>-0.75</v>
      </c>
      <c r="I1819" s="1">
        <v>-0.81688310561735389</v>
      </c>
      <c r="J1819" s="1">
        <v>0.01</v>
      </c>
      <c r="K1819">
        <v>-0.75</v>
      </c>
      <c r="L1819">
        <v>-0.98348181362617071</v>
      </c>
      <c r="M1819">
        <v>0.01</v>
      </c>
      <c r="N1819">
        <v>751</v>
      </c>
      <c r="O1819">
        <v>20.239999999999998</v>
      </c>
      <c r="P1819">
        <v>2.3969999999999998</v>
      </c>
      <c r="Q1819">
        <v>0.01</v>
      </c>
      <c r="R1819">
        <v>1.7310000000000001</v>
      </c>
      <c r="S1819">
        <v>10</v>
      </c>
      <c r="T1819">
        <v>0.01</v>
      </c>
      <c r="U1819">
        <v>4.7690000000000001</v>
      </c>
      <c r="V1819">
        <v>133.81</v>
      </c>
      <c r="W1819">
        <v>0.01</v>
      </c>
      <c r="X1819">
        <v>0.01</v>
      </c>
      <c r="Y1819">
        <v>1455.81</v>
      </c>
      <c r="Z1819">
        <v>0.01</v>
      </c>
      <c r="AA1819">
        <v>0.01</v>
      </c>
      <c r="AB1819">
        <v>0.01</v>
      </c>
      <c r="AC1819">
        <v>34.874000000000002</v>
      </c>
      <c r="AD1819">
        <v>3.3290000000000002</v>
      </c>
      <c r="AE1819">
        <v>0.01</v>
      </c>
      <c r="AF1819">
        <v>0.01</v>
      </c>
      <c r="AG1819">
        <v>0.01</v>
      </c>
      <c r="AH1819">
        <v>0.01</v>
      </c>
      <c r="AI1819">
        <v>7.6120000000000001</v>
      </c>
      <c r="AJ1819">
        <v>6.5739999999999998</v>
      </c>
      <c r="AK1819">
        <v>3.806</v>
      </c>
      <c r="AL1819">
        <v>1.038</v>
      </c>
      <c r="AM1819">
        <v>5.8819999999999997</v>
      </c>
      <c r="AN1819">
        <v>4.5213599999999996</v>
      </c>
      <c r="AO1819">
        <v>5.4689800000000002</v>
      </c>
      <c r="AP1819">
        <v>3</v>
      </c>
      <c r="AQ1819">
        <v>1</v>
      </c>
      <c r="AR1819" s="4">
        <v>1818</v>
      </c>
      <c r="AS1819" s="4">
        <f>ROWS($D$2:D1819)</f>
        <v>1818</v>
      </c>
      <c r="AT1819" s="4" t="str">
        <f>IF(D1819=PUBLIC!$C$15,AS1819,"")</f>
        <v/>
      </c>
      <c r="AU1819" s="4" t="str">
        <f t="shared" si="28"/>
        <v/>
      </c>
      <c r="AV1819"/>
      <c r="AW1819"/>
      <c r="AX1819"/>
    </row>
    <row r="1820" spans="1:50" x14ac:dyDescent="0.25">
      <c r="A1820">
        <v>49</v>
      </c>
      <c r="B1820">
        <v>49013</v>
      </c>
      <c r="C1820" s="99" t="s">
        <v>2182</v>
      </c>
      <c r="D1820" s="1" t="s">
        <v>1952</v>
      </c>
      <c r="E1820">
        <v>0.5</v>
      </c>
      <c r="F1820" s="1">
        <v>0.39838089211541999</v>
      </c>
      <c r="G1820" s="1">
        <v>7.0186000000000002</v>
      </c>
      <c r="H1820">
        <v>-0.75</v>
      </c>
      <c r="I1820" s="1">
        <v>-0.81688310561735389</v>
      </c>
      <c r="J1820" s="1">
        <v>0.01</v>
      </c>
      <c r="K1820">
        <v>0.25</v>
      </c>
      <c r="L1820">
        <v>7.345289983443283E-2</v>
      </c>
      <c r="M1820">
        <v>8.7020999999999997</v>
      </c>
      <c r="N1820">
        <v>20078</v>
      </c>
      <c r="O1820">
        <v>10.957000000000001</v>
      </c>
      <c r="P1820">
        <v>7.8639999999999999</v>
      </c>
      <c r="Q1820">
        <v>0.16400000000000001</v>
      </c>
      <c r="R1820">
        <v>6.32</v>
      </c>
      <c r="S1820">
        <v>9</v>
      </c>
      <c r="T1820">
        <v>0.01</v>
      </c>
      <c r="U1820">
        <v>12.097</v>
      </c>
      <c r="V1820">
        <v>591.24</v>
      </c>
      <c r="W1820">
        <v>3.984</v>
      </c>
      <c r="X1820">
        <v>0.01</v>
      </c>
      <c r="Y1820">
        <v>2166.0700000000002</v>
      </c>
      <c r="Z1820">
        <v>2.0834000000000001</v>
      </c>
      <c r="AA1820">
        <v>7.3922999999999996</v>
      </c>
      <c r="AB1820">
        <v>6.4920999999999998</v>
      </c>
      <c r="AC1820">
        <v>54.334000000000003</v>
      </c>
      <c r="AD1820">
        <v>2.3159999999999998</v>
      </c>
      <c r="AE1820">
        <v>9.9610000000000003</v>
      </c>
      <c r="AF1820">
        <v>19.423999999999999</v>
      </c>
      <c r="AG1820">
        <v>13.95</v>
      </c>
      <c r="AH1820">
        <v>8.9649999999999999</v>
      </c>
      <c r="AI1820">
        <v>3.8940000000000001</v>
      </c>
      <c r="AJ1820">
        <v>21.777000000000001</v>
      </c>
      <c r="AK1820">
        <v>8.0030000000000001</v>
      </c>
      <c r="AL1820">
        <v>2.7850000000000001</v>
      </c>
      <c r="AM1820">
        <v>6.5279999999999996</v>
      </c>
      <c r="AN1820">
        <v>14.197383333333001</v>
      </c>
      <c r="AO1820">
        <v>8.8097333333333001</v>
      </c>
      <c r="AP1820">
        <v>3</v>
      </c>
      <c r="AQ1820">
        <v>1</v>
      </c>
      <c r="AR1820" s="4">
        <v>1819</v>
      </c>
      <c r="AS1820" s="4">
        <f>ROWS($D$2:D1820)</f>
        <v>1819</v>
      </c>
      <c r="AT1820" s="4" t="str">
        <f>IF(D1820=PUBLIC!$C$15,AS1820,"")</f>
        <v/>
      </c>
      <c r="AU1820" s="4" t="str">
        <f t="shared" si="28"/>
        <v/>
      </c>
      <c r="AV1820"/>
      <c r="AW1820"/>
      <c r="AX1820"/>
    </row>
    <row r="1821" spans="1:50" x14ac:dyDescent="0.25">
      <c r="A1821">
        <v>49</v>
      </c>
      <c r="B1821">
        <v>49015</v>
      </c>
      <c r="C1821" s="99" t="s">
        <v>2182</v>
      </c>
      <c r="D1821" s="1" t="s">
        <v>1953</v>
      </c>
      <c r="E1821">
        <v>5.75</v>
      </c>
      <c r="F1821" s="1">
        <v>5.6785724761195056</v>
      </c>
      <c r="G1821" s="1">
        <v>31.051100000000002</v>
      </c>
      <c r="H1821">
        <v>-0.75</v>
      </c>
      <c r="I1821" s="1">
        <v>-0.81688310561735389</v>
      </c>
      <c r="J1821" s="1">
        <v>0.01</v>
      </c>
      <c r="K1821">
        <v>-0.5</v>
      </c>
      <c r="L1821">
        <v>-0.71343336073453467</v>
      </c>
      <c r="M1821">
        <v>2.2233999999999998</v>
      </c>
      <c r="N1821">
        <v>10570</v>
      </c>
      <c r="O1821">
        <v>14.398999999999999</v>
      </c>
      <c r="P1821">
        <v>6.2060000000000004</v>
      </c>
      <c r="Q1821">
        <v>0.161</v>
      </c>
      <c r="R1821">
        <v>2.1949999999999998</v>
      </c>
      <c r="S1821">
        <v>10</v>
      </c>
      <c r="T1821">
        <v>1.4750000000000001</v>
      </c>
      <c r="U1821">
        <v>11.988</v>
      </c>
      <c r="V1821">
        <v>76.81</v>
      </c>
      <c r="W1821">
        <v>0.01</v>
      </c>
      <c r="X1821">
        <v>11.353</v>
      </c>
      <c r="Y1821">
        <v>1852.38</v>
      </c>
      <c r="Z1821">
        <v>0.01</v>
      </c>
      <c r="AA1821">
        <v>24.6236</v>
      </c>
      <c r="AB1821">
        <v>0.01</v>
      </c>
      <c r="AC1821">
        <v>79.763999999999996</v>
      </c>
      <c r="AD1821">
        <v>3.169</v>
      </c>
      <c r="AE1821">
        <v>19.867999999999999</v>
      </c>
      <c r="AF1821">
        <v>14.191000000000001</v>
      </c>
      <c r="AG1821">
        <v>6.62</v>
      </c>
      <c r="AH1821">
        <v>53.926000000000002</v>
      </c>
      <c r="AI1821">
        <v>1.9239999999999999</v>
      </c>
      <c r="AJ1821">
        <v>7.7469999999999999</v>
      </c>
      <c r="AK1821">
        <v>12.01</v>
      </c>
      <c r="AL1821">
        <v>4.1900000000000004</v>
      </c>
      <c r="AM1821">
        <v>4.0190000000000001</v>
      </c>
      <c r="AN1821">
        <v>12.133371428570999</v>
      </c>
      <c r="AO1821">
        <v>8.8020714285714003</v>
      </c>
      <c r="AP1821">
        <v>3</v>
      </c>
      <c r="AQ1821">
        <v>1</v>
      </c>
      <c r="AR1821" s="4">
        <v>1820</v>
      </c>
      <c r="AS1821" s="4">
        <f>ROWS($D$2:D1821)</f>
        <v>1820</v>
      </c>
      <c r="AT1821" s="4" t="str">
        <f>IF(D1821=PUBLIC!$C$15,AS1821,"")</f>
        <v/>
      </c>
      <c r="AU1821" s="4" t="str">
        <f t="shared" si="28"/>
        <v/>
      </c>
      <c r="AV1821"/>
      <c r="AW1821"/>
      <c r="AX1821"/>
    </row>
    <row r="1822" spans="1:50" x14ac:dyDescent="0.25">
      <c r="A1822">
        <v>49</v>
      </c>
      <c r="B1822">
        <v>49017</v>
      </c>
      <c r="C1822" s="99" t="s">
        <v>2182</v>
      </c>
      <c r="D1822" s="1" t="s">
        <v>1954</v>
      </c>
      <c r="E1822">
        <v>3.25</v>
      </c>
      <c r="F1822" s="1">
        <v>3.1633930650634952</v>
      </c>
      <c r="G1822" s="1">
        <v>19.603400000000001</v>
      </c>
      <c r="H1822">
        <v>1.5</v>
      </c>
      <c r="I1822" s="1">
        <v>1.2763347516829366</v>
      </c>
      <c r="J1822" s="1">
        <v>8.2766999999999999</v>
      </c>
      <c r="K1822">
        <v>-0.75</v>
      </c>
      <c r="L1822">
        <v>-0.98348181362617071</v>
      </c>
      <c r="M1822">
        <v>0.01</v>
      </c>
      <c r="N1822">
        <v>5020</v>
      </c>
      <c r="O1822">
        <v>18.864999999999998</v>
      </c>
      <c r="P1822">
        <v>5.5780000000000003</v>
      </c>
      <c r="Q1822">
        <v>0.39800000000000002</v>
      </c>
      <c r="R1822">
        <v>4.0640000000000001</v>
      </c>
      <c r="S1822">
        <v>12</v>
      </c>
      <c r="T1822">
        <v>0.01</v>
      </c>
      <c r="U1822">
        <v>13.502000000000001</v>
      </c>
      <c r="V1822">
        <v>337.56</v>
      </c>
      <c r="W1822">
        <v>0.01</v>
      </c>
      <c r="X1822">
        <v>0.01</v>
      </c>
      <c r="Y1822">
        <v>1801.39</v>
      </c>
      <c r="Z1822">
        <v>0.01</v>
      </c>
      <c r="AA1822">
        <v>10.628299999999999</v>
      </c>
      <c r="AB1822">
        <v>3.8418000000000001</v>
      </c>
      <c r="AC1822">
        <v>88.867000000000004</v>
      </c>
      <c r="AD1822">
        <v>1.8919999999999999</v>
      </c>
      <c r="AE1822">
        <v>39.841000000000001</v>
      </c>
      <c r="AF1822">
        <v>1.992</v>
      </c>
      <c r="AG1822">
        <v>0.01</v>
      </c>
      <c r="AH1822">
        <v>0.01</v>
      </c>
      <c r="AI1822">
        <v>5.1539999999999999</v>
      </c>
      <c r="AJ1822">
        <v>1.466</v>
      </c>
      <c r="AK1822">
        <v>6.8090000000000002</v>
      </c>
      <c r="AL1822">
        <v>1.1819999999999999</v>
      </c>
      <c r="AM1822">
        <v>3.7349999999999999</v>
      </c>
      <c r="AN1822">
        <v>10.9876</v>
      </c>
      <c r="AO1822">
        <v>4.3243499999999999</v>
      </c>
      <c r="AP1822">
        <v>3</v>
      </c>
      <c r="AQ1822">
        <v>1</v>
      </c>
      <c r="AR1822" s="4">
        <v>1821</v>
      </c>
      <c r="AS1822" s="4">
        <f>ROWS($D$2:D1822)</f>
        <v>1821</v>
      </c>
      <c r="AT1822" s="4" t="str">
        <f>IF(D1822=PUBLIC!$C$15,AS1822,"")</f>
        <v/>
      </c>
      <c r="AU1822" s="4" t="str">
        <f t="shared" si="28"/>
        <v/>
      </c>
      <c r="AV1822"/>
      <c r="AW1822"/>
      <c r="AX1822"/>
    </row>
    <row r="1823" spans="1:50" x14ac:dyDescent="0.25">
      <c r="A1823">
        <v>49</v>
      </c>
      <c r="B1823">
        <v>49019</v>
      </c>
      <c r="C1823" s="99" t="s">
        <v>2182</v>
      </c>
      <c r="D1823" s="1" t="s">
        <v>1955</v>
      </c>
      <c r="E1823">
        <v>-1</v>
      </c>
      <c r="F1823" s="1">
        <v>-1.1436789290222509</v>
      </c>
      <c r="G1823" s="1">
        <v>0.01</v>
      </c>
      <c r="H1823">
        <v>-0.75</v>
      </c>
      <c r="I1823" s="1">
        <v>-0.81688310561735389</v>
      </c>
      <c r="J1823" s="1">
        <v>0.01</v>
      </c>
      <c r="K1823">
        <v>0.01</v>
      </c>
      <c r="L1823">
        <v>-1.4130053921148135E-2</v>
      </c>
      <c r="M1823">
        <v>7.9809999999999999</v>
      </c>
      <c r="N1823">
        <v>9428</v>
      </c>
      <c r="O1823">
        <v>15.782999999999999</v>
      </c>
      <c r="P1823">
        <v>9.8640000000000008</v>
      </c>
      <c r="Q1823">
        <v>0.255</v>
      </c>
      <c r="R1823">
        <v>1.952</v>
      </c>
      <c r="S1823">
        <v>11</v>
      </c>
      <c r="T1823">
        <v>1.38</v>
      </c>
      <c r="U1823">
        <v>17.03</v>
      </c>
      <c r="V1823">
        <v>341.87</v>
      </c>
      <c r="W1823">
        <v>16.971</v>
      </c>
      <c r="X1823">
        <v>20.152999999999999</v>
      </c>
      <c r="Y1823">
        <v>865.03</v>
      </c>
      <c r="Z1823">
        <v>13.651899999999999</v>
      </c>
      <c r="AA1823">
        <v>5.9694000000000003</v>
      </c>
      <c r="AB1823">
        <v>10.190099999999999</v>
      </c>
      <c r="AC1823">
        <v>95.697999999999993</v>
      </c>
      <c r="AD1823">
        <v>2.121</v>
      </c>
      <c r="AE1823">
        <v>28.638000000000002</v>
      </c>
      <c r="AF1823">
        <v>90.156999999999996</v>
      </c>
      <c r="AG1823">
        <v>23.33</v>
      </c>
      <c r="AH1823">
        <v>5.3029999999999999</v>
      </c>
      <c r="AI1823">
        <v>1.8340000000000001</v>
      </c>
      <c r="AJ1823">
        <v>1.8759999999999999</v>
      </c>
      <c r="AK1823">
        <v>6.6280000000000001</v>
      </c>
      <c r="AL1823">
        <v>4.2309999999999999</v>
      </c>
      <c r="AM1823">
        <v>2.1469999999999998</v>
      </c>
      <c r="AN1823">
        <v>12.303114285714001</v>
      </c>
      <c r="AO1823">
        <v>5.1369428571429001</v>
      </c>
      <c r="AP1823">
        <v>3</v>
      </c>
      <c r="AQ1823">
        <v>1</v>
      </c>
      <c r="AR1823" s="4">
        <v>1822</v>
      </c>
      <c r="AS1823" s="4">
        <f>ROWS($D$2:D1823)</f>
        <v>1822</v>
      </c>
      <c r="AT1823" s="4" t="str">
        <f>IF(D1823=PUBLIC!$C$15,AS1823,"")</f>
        <v/>
      </c>
      <c r="AU1823" s="4" t="str">
        <f t="shared" si="28"/>
        <v/>
      </c>
      <c r="AV1823"/>
      <c r="AW1823"/>
      <c r="AX1823"/>
    </row>
    <row r="1824" spans="1:50" x14ac:dyDescent="0.25">
      <c r="A1824">
        <v>49</v>
      </c>
      <c r="B1824">
        <v>49021</v>
      </c>
      <c r="C1824" s="99" t="s">
        <v>2182</v>
      </c>
      <c r="D1824" s="1" t="s">
        <v>1956</v>
      </c>
      <c r="E1824">
        <v>2</v>
      </c>
      <c r="F1824" s="1">
        <v>1.9318060922502254</v>
      </c>
      <c r="G1824" s="1">
        <v>13.9979</v>
      </c>
      <c r="H1824">
        <v>-0.5</v>
      </c>
      <c r="I1824" s="1">
        <v>-0.65234318778058697</v>
      </c>
      <c r="J1824" s="1">
        <v>0.65059999999999996</v>
      </c>
      <c r="K1824">
        <v>-0.25</v>
      </c>
      <c r="L1824">
        <v>-0.35595984874808906</v>
      </c>
      <c r="M1824">
        <v>5.1665999999999999</v>
      </c>
      <c r="N1824">
        <v>47751</v>
      </c>
      <c r="O1824">
        <v>11.472</v>
      </c>
      <c r="P1824">
        <v>8.2530000000000001</v>
      </c>
      <c r="Q1824">
        <v>0.58399999999999996</v>
      </c>
      <c r="R1824">
        <v>4.6070000000000002</v>
      </c>
      <c r="S1824">
        <v>5</v>
      </c>
      <c r="T1824">
        <v>1.8614999999999999</v>
      </c>
      <c r="U1824">
        <v>21.471</v>
      </c>
      <c r="V1824">
        <v>635</v>
      </c>
      <c r="W1824">
        <v>7.12</v>
      </c>
      <c r="X1824">
        <v>3.141</v>
      </c>
      <c r="Y1824">
        <v>2030.71</v>
      </c>
      <c r="Z1824">
        <v>4.5213999999999999</v>
      </c>
      <c r="AA1824">
        <v>8.1694999999999993</v>
      </c>
      <c r="AB1824">
        <v>4.0784000000000002</v>
      </c>
      <c r="AC1824">
        <v>106.6</v>
      </c>
      <c r="AD1824">
        <v>2.335</v>
      </c>
      <c r="AE1824">
        <v>20.733000000000001</v>
      </c>
      <c r="AF1824">
        <v>58.847000000000001</v>
      </c>
      <c r="AG1824">
        <v>4.1900000000000004</v>
      </c>
      <c r="AH1824">
        <v>19.684999999999999</v>
      </c>
      <c r="AI1824">
        <v>2.9809999999999999</v>
      </c>
      <c r="AJ1824">
        <v>0.54200000000000004</v>
      </c>
      <c r="AK1824">
        <v>8.0559999999999992</v>
      </c>
      <c r="AL1824">
        <v>7.9219999999999997</v>
      </c>
      <c r="AM1824">
        <v>4.359</v>
      </c>
      <c r="AN1824">
        <v>10.789199999999999</v>
      </c>
      <c r="AO1824">
        <v>8.2825199999999999</v>
      </c>
      <c r="AP1824">
        <v>3</v>
      </c>
      <c r="AQ1824">
        <v>1</v>
      </c>
      <c r="AR1824" s="4">
        <v>1823</v>
      </c>
      <c r="AS1824" s="4">
        <f>ROWS($D$2:D1824)</f>
        <v>1823</v>
      </c>
      <c r="AT1824" s="4" t="str">
        <f>IF(D1824=PUBLIC!$C$15,AS1824,"")</f>
        <v/>
      </c>
      <c r="AU1824" s="4" t="str">
        <f t="shared" si="28"/>
        <v/>
      </c>
      <c r="AV1824"/>
      <c r="AW1824"/>
      <c r="AX1824"/>
    </row>
    <row r="1825" spans="1:50" x14ac:dyDescent="0.25">
      <c r="A1825">
        <v>49</v>
      </c>
      <c r="B1825">
        <v>49025</v>
      </c>
      <c r="C1825" s="99" t="s">
        <v>2182</v>
      </c>
      <c r="D1825" s="1" t="s">
        <v>1957</v>
      </c>
      <c r="E1825">
        <v>0.25</v>
      </c>
      <c r="F1825" s="1">
        <v>1.2503414575156732E-2</v>
      </c>
      <c r="G1825" s="1">
        <v>5.2622999999999998</v>
      </c>
      <c r="H1825">
        <v>-0.75</v>
      </c>
      <c r="I1825" s="1">
        <v>-0.81688310561735389</v>
      </c>
      <c r="J1825" s="1">
        <v>0.01</v>
      </c>
      <c r="K1825">
        <v>0.25</v>
      </c>
      <c r="L1825">
        <v>0.14938808592233907</v>
      </c>
      <c r="M1825">
        <v>9.3272999999999993</v>
      </c>
      <c r="N1825">
        <v>7216</v>
      </c>
      <c r="O1825">
        <v>21.687999999999999</v>
      </c>
      <c r="P1825">
        <v>4.476</v>
      </c>
      <c r="Q1825">
        <v>0.222</v>
      </c>
      <c r="R1825">
        <v>3.6030000000000002</v>
      </c>
      <c r="S1825">
        <v>6</v>
      </c>
      <c r="T1825">
        <v>0.01</v>
      </c>
      <c r="U1825">
        <v>9.0030000000000001</v>
      </c>
      <c r="V1825">
        <v>327.11</v>
      </c>
      <c r="W1825">
        <v>5.5430000000000001</v>
      </c>
      <c r="X1825">
        <v>821.78499999999997</v>
      </c>
      <c r="Y1825">
        <v>2103.23</v>
      </c>
      <c r="Z1825">
        <v>0.01</v>
      </c>
      <c r="AA1825">
        <v>11.719099999999999</v>
      </c>
      <c r="AB1825">
        <v>8.5832999999999995</v>
      </c>
      <c r="AC1825">
        <v>128.86600000000001</v>
      </c>
      <c r="AD1825">
        <v>2.4940000000000002</v>
      </c>
      <c r="AE1825">
        <v>66.519000000000005</v>
      </c>
      <c r="AF1825">
        <v>0.01</v>
      </c>
      <c r="AG1825">
        <v>0.01</v>
      </c>
      <c r="AH1825">
        <v>0.01</v>
      </c>
      <c r="AI1825">
        <v>2.4860000000000002</v>
      </c>
      <c r="AJ1825">
        <v>1.3240000000000001</v>
      </c>
      <c r="AK1825">
        <v>9.4930000000000003</v>
      </c>
      <c r="AL1825">
        <v>2.5830000000000002</v>
      </c>
      <c r="AM1825">
        <v>4.617</v>
      </c>
      <c r="AN1825">
        <v>8.3724166666666999</v>
      </c>
      <c r="AO1825">
        <v>8.1371500000000001</v>
      </c>
      <c r="AP1825">
        <v>3</v>
      </c>
      <c r="AQ1825">
        <v>1</v>
      </c>
      <c r="AR1825" s="4">
        <v>1824</v>
      </c>
      <c r="AS1825" s="4">
        <f>ROWS($D$2:D1825)</f>
        <v>1824</v>
      </c>
      <c r="AT1825" s="4" t="str">
        <f>IF(D1825=PUBLIC!$C$15,AS1825,"")</f>
        <v/>
      </c>
      <c r="AU1825" s="4" t="str">
        <f t="shared" si="28"/>
        <v/>
      </c>
      <c r="AV1825"/>
      <c r="AW1825"/>
      <c r="AX1825"/>
    </row>
    <row r="1826" spans="1:50" x14ac:dyDescent="0.25">
      <c r="A1826">
        <v>49</v>
      </c>
      <c r="B1826">
        <v>49027</v>
      </c>
      <c r="C1826" s="99" t="s">
        <v>2182</v>
      </c>
      <c r="D1826" s="1" t="s">
        <v>1958</v>
      </c>
      <c r="E1826">
        <v>1.25</v>
      </c>
      <c r="F1826" s="1">
        <v>1.2246020697560052</v>
      </c>
      <c r="G1826" s="1">
        <v>10.7791</v>
      </c>
      <c r="H1826">
        <v>-0.75</v>
      </c>
      <c r="I1826" s="1">
        <v>-0.81688310561735389</v>
      </c>
      <c r="J1826" s="1">
        <v>0.01</v>
      </c>
      <c r="K1826">
        <v>-0.5</v>
      </c>
      <c r="L1826">
        <v>-0.5498909294047748</v>
      </c>
      <c r="M1826">
        <v>3.5699000000000001</v>
      </c>
      <c r="N1826">
        <v>12604</v>
      </c>
      <c r="O1826">
        <v>15.891999999999999</v>
      </c>
      <c r="P1826">
        <v>12.766</v>
      </c>
      <c r="Q1826">
        <v>0.317</v>
      </c>
      <c r="R1826">
        <v>2.9279999999999999</v>
      </c>
      <c r="S1826">
        <v>11</v>
      </c>
      <c r="T1826">
        <v>0.91180000000000005</v>
      </c>
      <c r="U1826">
        <v>10.335000000000001</v>
      </c>
      <c r="V1826">
        <v>440.2</v>
      </c>
      <c r="W1826">
        <v>2.38</v>
      </c>
      <c r="X1826">
        <v>0.01</v>
      </c>
      <c r="Y1826">
        <v>2410.4299999999998</v>
      </c>
      <c r="Z1826">
        <v>0.01</v>
      </c>
      <c r="AA1826">
        <v>2.7664</v>
      </c>
      <c r="AB1826">
        <v>7.4839000000000002</v>
      </c>
      <c r="AC1826">
        <v>65.701999999999998</v>
      </c>
      <c r="AD1826">
        <v>2.2610000000000001</v>
      </c>
      <c r="AE1826">
        <v>34.909999999999997</v>
      </c>
      <c r="AF1826">
        <v>15.074999999999999</v>
      </c>
      <c r="AG1826">
        <v>0.79</v>
      </c>
      <c r="AH1826">
        <v>5.5540000000000003</v>
      </c>
      <c r="AI1826">
        <v>14.959</v>
      </c>
      <c r="AJ1826">
        <v>3.1120000000000001</v>
      </c>
      <c r="AK1826">
        <v>5.7510000000000003</v>
      </c>
      <c r="AL1826">
        <v>8.1709999999999994</v>
      </c>
      <c r="AM1826">
        <v>2.9849999999999999</v>
      </c>
      <c r="AN1826">
        <v>10.213516666666999</v>
      </c>
      <c r="AO1826">
        <v>8.0042666666666999</v>
      </c>
      <c r="AP1826">
        <v>3</v>
      </c>
      <c r="AQ1826">
        <v>1</v>
      </c>
      <c r="AR1826" s="4">
        <v>1825</v>
      </c>
      <c r="AS1826" s="4">
        <f>ROWS($D$2:D1826)</f>
        <v>1825</v>
      </c>
      <c r="AT1826" s="4" t="str">
        <f>IF(D1826=PUBLIC!$C$15,AS1826,"")</f>
        <v/>
      </c>
      <c r="AU1826" s="4" t="str">
        <f t="shared" si="28"/>
        <v/>
      </c>
      <c r="AV1826"/>
      <c r="AW1826"/>
      <c r="AX1826"/>
    </row>
    <row r="1827" spans="1:50" x14ac:dyDescent="0.25">
      <c r="A1827">
        <v>49</v>
      </c>
      <c r="B1827">
        <v>49031</v>
      </c>
      <c r="C1827" s="99" t="s">
        <v>2182</v>
      </c>
      <c r="D1827" s="1" t="s">
        <v>1959</v>
      </c>
      <c r="E1827">
        <v>-1</v>
      </c>
      <c r="F1827" s="1">
        <v>-1.1436789290222509</v>
      </c>
      <c r="G1827" s="1">
        <v>0.01</v>
      </c>
      <c r="H1827">
        <v>-0.75</v>
      </c>
      <c r="I1827" s="1">
        <v>-0.81688310561735389</v>
      </c>
      <c r="J1827" s="1">
        <v>0.01</v>
      </c>
      <c r="K1827">
        <v>-0.75</v>
      </c>
      <c r="L1827">
        <v>-0.98348181362617071</v>
      </c>
      <c r="M1827">
        <v>0.01</v>
      </c>
      <c r="N1827">
        <v>1859</v>
      </c>
      <c r="O1827">
        <v>26.466000000000001</v>
      </c>
      <c r="P1827">
        <v>4.3570000000000002</v>
      </c>
      <c r="Q1827">
        <v>5.3999999999999999E-2</v>
      </c>
      <c r="R1827">
        <v>0.377</v>
      </c>
      <c r="S1827">
        <v>12</v>
      </c>
      <c r="T1827">
        <v>0.01</v>
      </c>
      <c r="U1827">
        <v>16.684999999999999</v>
      </c>
      <c r="V1827">
        <v>199.25</v>
      </c>
      <c r="W1827">
        <v>37.655000000000001</v>
      </c>
      <c r="X1827">
        <v>0.01</v>
      </c>
      <c r="Y1827">
        <v>1290.2</v>
      </c>
      <c r="Z1827">
        <v>24.470800000000001</v>
      </c>
      <c r="AA1827">
        <v>0.01</v>
      </c>
      <c r="AB1827">
        <v>0.01</v>
      </c>
      <c r="AC1827">
        <v>87.742000000000004</v>
      </c>
      <c r="AD1827">
        <v>2.4209999999999998</v>
      </c>
      <c r="AE1827">
        <v>0.01</v>
      </c>
      <c r="AF1827">
        <v>0.01</v>
      </c>
      <c r="AG1827">
        <v>0.01</v>
      </c>
      <c r="AH1827">
        <v>0.01</v>
      </c>
      <c r="AI1827">
        <v>6.5570000000000004</v>
      </c>
      <c r="AJ1827">
        <v>0.49199999999999999</v>
      </c>
      <c r="AK1827">
        <v>8.0329999999999995</v>
      </c>
      <c r="AL1827">
        <v>11.148</v>
      </c>
      <c r="AM1827">
        <v>6.3929999999999998</v>
      </c>
      <c r="AN1827">
        <v>19.511175000000001</v>
      </c>
      <c r="AO1827">
        <v>6.3560499999999998</v>
      </c>
      <c r="AP1827">
        <v>3</v>
      </c>
      <c r="AQ1827">
        <v>1</v>
      </c>
      <c r="AR1827" s="4">
        <v>1826</v>
      </c>
      <c r="AS1827" s="4">
        <f>ROWS($D$2:D1827)</f>
        <v>1826</v>
      </c>
      <c r="AT1827" s="4" t="str">
        <f>IF(D1827=PUBLIC!$C$15,AS1827,"")</f>
        <v/>
      </c>
      <c r="AU1827" s="4" t="str">
        <f t="shared" si="28"/>
        <v/>
      </c>
      <c r="AV1827"/>
      <c r="AW1827"/>
      <c r="AX1827"/>
    </row>
    <row r="1828" spans="1:50" x14ac:dyDescent="0.25">
      <c r="A1828">
        <v>49</v>
      </c>
      <c r="B1828">
        <v>49033</v>
      </c>
      <c r="C1828" s="99" t="s">
        <v>2182</v>
      </c>
      <c r="D1828" s="1" t="s">
        <v>1960</v>
      </c>
      <c r="E1828">
        <v>3</v>
      </c>
      <c r="F1828" s="1">
        <v>2.9537453459557579</v>
      </c>
      <c r="G1828" s="1">
        <v>18.6492</v>
      </c>
      <c r="H1828">
        <v>-0.75</v>
      </c>
      <c r="I1828" s="1">
        <v>-0.81688310561735389</v>
      </c>
      <c r="J1828" s="1">
        <v>0.01</v>
      </c>
      <c r="K1828">
        <v>-0.75</v>
      </c>
      <c r="L1828">
        <v>-0.98348181362617071</v>
      </c>
      <c r="M1828">
        <v>0.01</v>
      </c>
      <c r="N1828">
        <v>2284</v>
      </c>
      <c r="O1828">
        <v>15.936999999999999</v>
      </c>
      <c r="P1828">
        <v>8.1869999999999994</v>
      </c>
      <c r="Q1828">
        <v>8.7999999999999995E-2</v>
      </c>
      <c r="R1828">
        <v>1.7949999999999999</v>
      </c>
      <c r="S1828">
        <v>7</v>
      </c>
      <c r="T1828">
        <v>0.19040000000000001</v>
      </c>
      <c r="U1828">
        <v>15.787000000000001</v>
      </c>
      <c r="V1828">
        <v>64.63</v>
      </c>
      <c r="W1828">
        <v>0.01</v>
      </c>
      <c r="X1828">
        <v>0.01</v>
      </c>
      <c r="Y1828">
        <v>2396.7399999999998</v>
      </c>
      <c r="Z1828">
        <v>0.01</v>
      </c>
      <c r="AA1828">
        <v>0.01</v>
      </c>
      <c r="AB1828">
        <v>0.01</v>
      </c>
      <c r="AC1828">
        <v>34.874000000000002</v>
      </c>
      <c r="AD1828">
        <v>1.97</v>
      </c>
      <c r="AE1828">
        <v>0.01</v>
      </c>
      <c r="AF1828">
        <v>0.01</v>
      </c>
      <c r="AG1828">
        <v>0.01</v>
      </c>
      <c r="AH1828">
        <v>0.01</v>
      </c>
      <c r="AI1828">
        <v>11.064</v>
      </c>
      <c r="AJ1828">
        <v>5.4619999999999997</v>
      </c>
      <c r="AK1828">
        <v>10.504</v>
      </c>
      <c r="AL1828">
        <v>4.6219999999999999</v>
      </c>
      <c r="AM1828">
        <v>2.661</v>
      </c>
      <c r="AN1828">
        <v>7.4777125</v>
      </c>
      <c r="AO1828">
        <v>4.9039875000000004</v>
      </c>
      <c r="AP1828">
        <v>3</v>
      </c>
      <c r="AQ1828">
        <v>1</v>
      </c>
      <c r="AR1828" s="4">
        <v>1827</v>
      </c>
      <c r="AS1828" s="4">
        <f>ROWS($D$2:D1828)</f>
        <v>1827</v>
      </c>
      <c r="AT1828" s="4" t="str">
        <f>IF(D1828=PUBLIC!$C$15,AS1828,"")</f>
        <v/>
      </c>
      <c r="AU1828" s="4" t="str">
        <f t="shared" si="28"/>
        <v/>
      </c>
      <c r="AV1828"/>
      <c r="AW1828"/>
      <c r="AX1828"/>
    </row>
    <row r="1829" spans="1:50" x14ac:dyDescent="0.25">
      <c r="A1829">
        <v>49</v>
      </c>
      <c r="B1829">
        <v>49037</v>
      </c>
      <c r="C1829" s="99" t="s">
        <v>2182</v>
      </c>
      <c r="D1829" s="1" t="s">
        <v>1961</v>
      </c>
      <c r="E1829">
        <v>-0.25</v>
      </c>
      <c r="F1829" s="1">
        <v>-0.44064940523170582</v>
      </c>
      <c r="G1829" s="1">
        <v>3.1998000000000002</v>
      </c>
      <c r="H1829">
        <v>-0.75</v>
      </c>
      <c r="I1829" s="1">
        <v>-0.81688310561735389</v>
      </c>
      <c r="J1829" s="1">
        <v>0.01</v>
      </c>
      <c r="K1829">
        <v>-0.25</v>
      </c>
      <c r="L1829">
        <v>-0.35609345192258796</v>
      </c>
      <c r="M1829">
        <v>5.1654999999999998</v>
      </c>
      <c r="N1829">
        <v>15540</v>
      </c>
      <c r="O1829">
        <v>11.57</v>
      </c>
      <c r="P1829">
        <v>5.18</v>
      </c>
      <c r="Q1829">
        <v>0.10299999999999999</v>
      </c>
      <c r="R1829">
        <v>49.408000000000001</v>
      </c>
      <c r="S1829">
        <v>9</v>
      </c>
      <c r="T1829">
        <v>0.01</v>
      </c>
      <c r="U1829">
        <v>27.57</v>
      </c>
      <c r="V1829">
        <v>148.75</v>
      </c>
      <c r="W1829">
        <v>3.218</v>
      </c>
      <c r="X1829">
        <v>2.5739999999999998</v>
      </c>
      <c r="Y1829">
        <v>1617.66</v>
      </c>
      <c r="Z1829">
        <v>1.9055</v>
      </c>
      <c r="AA1829">
        <v>1.9055</v>
      </c>
      <c r="AB1829">
        <v>1.9055</v>
      </c>
      <c r="AC1829">
        <v>19.667999999999999</v>
      </c>
      <c r="AD1829">
        <v>1.7370000000000001</v>
      </c>
      <c r="AE1829">
        <v>17.375</v>
      </c>
      <c r="AF1829">
        <v>1.931</v>
      </c>
      <c r="AG1829">
        <v>0.01</v>
      </c>
      <c r="AH1829">
        <v>15.444000000000001</v>
      </c>
      <c r="AI1829">
        <v>4.6319999999999997</v>
      </c>
      <c r="AJ1829">
        <v>4.024</v>
      </c>
      <c r="AK1829">
        <v>10.289</v>
      </c>
      <c r="AL1829">
        <v>4.6890000000000001</v>
      </c>
      <c r="AM1829">
        <v>2.9609999999999999</v>
      </c>
      <c r="AN1829">
        <v>8.5164142857142995</v>
      </c>
      <c r="AO1829">
        <v>4.4579071428571</v>
      </c>
      <c r="AP1829">
        <v>3</v>
      </c>
      <c r="AQ1829">
        <v>1</v>
      </c>
      <c r="AR1829" s="4">
        <v>1828</v>
      </c>
      <c r="AS1829" s="4">
        <f>ROWS($D$2:D1829)</f>
        <v>1828</v>
      </c>
      <c r="AT1829" s="4" t="str">
        <f>IF(D1829=PUBLIC!$C$15,AS1829,"")</f>
        <v/>
      </c>
      <c r="AU1829" s="4" t="str">
        <f t="shared" si="28"/>
        <v/>
      </c>
      <c r="AV1829"/>
      <c r="AW1829"/>
      <c r="AX1829"/>
    </row>
    <row r="1830" spans="1:50" x14ac:dyDescent="0.25">
      <c r="A1830">
        <v>49</v>
      </c>
      <c r="B1830">
        <v>49039</v>
      </c>
      <c r="C1830" s="99" t="s">
        <v>2182</v>
      </c>
      <c r="D1830" s="1" t="s">
        <v>1962</v>
      </c>
      <c r="E1830">
        <v>0.01</v>
      </c>
      <c r="F1830" s="1">
        <v>-0.17844694454927676</v>
      </c>
      <c r="G1830" s="1">
        <v>4.3932000000000002</v>
      </c>
      <c r="H1830">
        <v>-0.5</v>
      </c>
      <c r="I1830" s="1">
        <v>-0.52518261186861881</v>
      </c>
      <c r="J1830" s="1">
        <v>1.1534</v>
      </c>
      <c r="K1830">
        <v>-0.25</v>
      </c>
      <c r="L1830">
        <v>-0.34202868137079723</v>
      </c>
      <c r="M1830">
        <v>5.2812999999999999</v>
      </c>
      <c r="N1830">
        <v>28551</v>
      </c>
      <c r="O1830">
        <v>12.742000000000001</v>
      </c>
      <c r="P1830">
        <v>9.5229999999999997</v>
      </c>
      <c r="Q1830">
        <v>0.64800000000000002</v>
      </c>
      <c r="R1830">
        <v>3.6459999999999999</v>
      </c>
      <c r="S1830">
        <v>6</v>
      </c>
      <c r="T1830">
        <v>0.01</v>
      </c>
      <c r="U1830">
        <v>16.733000000000001</v>
      </c>
      <c r="V1830">
        <v>303.18</v>
      </c>
      <c r="W1830">
        <v>4.2030000000000003</v>
      </c>
      <c r="X1830">
        <v>0.35</v>
      </c>
      <c r="Y1830">
        <v>2246.4</v>
      </c>
      <c r="Z1830">
        <v>3.4409999999999998</v>
      </c>
      <c r="AA1830">
        <v>14.9245</v>
      </c>
      <c r="AB1830">
        <v>5.0166000000000004</v>
      </c>
      <c r="AC1830">
        <v>92.665999999999997</v>
      </c>
      <c r="AD1830">
        <v>2.0310000000000001</v>
      </c>
      <c r="AE1830">
        <v>12.609</v>
      </c>
      <c r="AF1830">
        <v>21.716000000000001</v>
      </c>
      <c r="AG1830">
        <v>0.01</v>
      </c>
      <c r="AH1830">
        <v>17.863</v>
      </c>
      <c r="AI1830">
        <v>4.9050000000000002</v>
      </c>
      <c r="AJ1830">
        <v>4.1539999999999999</v>
      </c>
      <c r="AK1830">
        <v>10.750999999999999</v>
      </c>
      <c r="AL1830">
        <v>8.7260000000000009</v>
      </c>
      <c r="AM1830">
        <v>3.5459999999999998</v>
      </c>
      <c r="AN1830">
        <v>16.563600000000001</v>
      </c>
      <c r="AO1830">
        <v>9.8414999999999999</v>
      </c>
      <c r="AP1830">
        <v>3</v>
      </c>
      <c r="AQ1830">
        <v>1</v>
      </c>
      <c r="AR1830" s="4">
        <v>1829</v>
      </c>
      <c r="AS1830" s="4">
        <f>ROWS($D$2:D1830)</f>
        <v>1829</v>
      </c>
      <c r="AT1830" s="4" t="str">
        <f>IF(D1830=PUBLIC!$C$15,AS1830,"")</f>
        <v/>
      </c>
      <c r="AU1830" s="4" t="str">
        <f t="shared" si="28"/>
        <v/>
      </c>
      <c r="AV1830"/>
      <c r="AW1830"/>
      <c r="AX1830"/>
    </row>
    <row r="1831" spans="1:50" x14ac:dyDescent="0.25">
      <c r="A1831">
        <v>49</v>
      </c>
      <c r="B1831">
        <v>49041</v>
      </c>
      <c r="C1831" s="99" t="s">
        <v>2182</v>
      </c>
      <c r="D1831" s="1" t="s">
        <v>1963</v>
      </c>
      <c r="E1831">
        <v>2.25</v>
      </c>
      <c r="F1831" s="1">
        <v>2.1311493908736274</v>
      </c>
      <c r="G1831" s="1">
        <v>14.905200000000001</v>
      </c>
      <c r="H1831">
        <v>-0.75</v>
      </c>
      <c r="I1831" s="1">
        <v>-0.81688310561735389</v>
      </c>
      <c r="J1831" s="1">
        <v>0.01</v>
      </c>
      <c r="K1831">
        <v>0.5</v>
      </c>
      <c r="L1831">
        <v>0.34220175821048887</v>
      </c>
      <c r="M1831">
        <v>10.9148</v>
      </c>
      <c r="N1831">
        <v>20913</v>
      </c>
      <c r="O1831">
        <v>15.584</v>
      </c>
      <c r="P1831">
        <v>4.8819999999999997</v>
      </c>
      <c r="Q1831">
        <v>0.34399999999999997</v>
      </c>
      <c r="R1831">
        <v>2.5299999999999998</v>
      </c>
      <c r="S1831">
        <v>11</v>
      </c>
      <c r="T1831">
        <v>2.0089999999999999</v>
      </c>
      <c r="U1831">
        <v>14.507</v>
      </c>
      <c r="V1831">
        <v>593.16</v>
      </c>
      <c r="W1831">
        <v>0.95599999999999996</v>
      </c>
      <c r="X1831">
        <v>2.8690000000000002</v>
      </c>
      <c r="Y1831">
        <v>2016.12</v>
      </c>
      <c r="Z1831">
        <v>1.8179000000000001</v>
      </c>
      <c r="AA1831">
        <v>10.9734</v>
      </c>
      <c r="AB1831">
        <v>4.8361000000000001</v>
      </c>
      <c r="AC1831">
        <v>122.434</v>
      </c>
      <c r="AD1831">
        <v>2.8210000000000002</v>
      </c>
      <c r="AE1831">
        <v>2.8690000000000002</v>
      </c>
      <c r="AF1831">
        <v>85.114999999999995</v>
      </c>
      <c r="AG1831">
        <v>0.01</v>
      </c>
      <c r="AH1831">
        <v>47.817</v>
      </c>
      <c r="AI1831">
        <v>5.5129999999999999</v>
      </c>
      <c r="AJ1831">
        <v>5.6420000000000003</v>
      </c>
      <c r="AK1831">
        <v>7.1079999999999997</v>
      </c>
      <c r="AL1831">
        <v>5.4660000000000002</v>
      </c>
      <c r="AM1831">
        <v>7.5650000000000004</v>
      </c>
      <c r="AN1831">
        <v>14.93675</v>
      </c>
      <c r="AO1831">
        <v>3.0870000000000002</v>
      </c>
      <c r="AP1831">
        <v>3</v>
      </c>
      <c r="AQ1831">
        <v>1</v>
      </c>
      <c r="AR1831" s="4">
        <v>1830</v>
      </c>
      <c r="AS1831" s="4">
        <f>ROWS($D$2:D1831)</f>
        <v>1830</v>
      </c>
      <c r="AT1831" s="4" t="str">
        <f>IF(D1831=PUBLIC!$C$15,AS1831,"")</f>
        <v/>
      </c>
      <c r="AU1831" s="4" t="str">
        <f t="shared" si="28"/>
        <v/>
      </c>
      <c r="AV1831"/>
      <c r="AW1831"/>
      <c r="AX1831"/>
    </row>
    <row r="1832" spans="1:50" x14ac:dyDescent="0.25">
      <c r="A1832">
        <v>49</v>
      </c>
      <c r="B1832">
        <v>49047</v>
      </c>
      <c r="C1832" s="99" t="s">
        <v>2182</v>
      </c>
      <c r="D1832" s="1" t="s">
        <v>1964</v>
      </c>
      <c r="E1832">
        <v>0.25</v>
      </c>
      <c r="F1832" s="1">
        <v>2.5773926243682653E-2</v>
      </c>
      <c r="G1832" s="1">
        <v>5.3227000000000002</v>
      </c>
      <c r="H1832">
        <v>-0.5</v>
      </c>
      <c r="I1832" s="1">
        <v>-0.55173762473806331</v>
      </c>
      <c r="J1832" s="1">
        <v>1.0484</v>
      </c>
      <c r="K1832">
        <v>-0.25</v>
      </c>
      <c r="L1832">
        <v>-0.27243357320001937</v>
      </c>
      <c r="M1832">
        <v>5.8543000000000003</v>
      </c>
      <c r="N1832">
        <v>36308</v>
      </c>
      <c r="O1832">
        <v>9.1270000000000007</v>
      </c>
      <c r="P1832">
        <v>8.1219999999999999</v>
      </c>
      <c r="Q1832">
        <v>0.40799999999999997</v>
      </c>
      <c r="R1832">
        <v>9.532</v>
      </c>
      <c r="S1832">
        <v>8</v>
      </c>
      <c r="T1832">
        <v>0.01</v>
      </c>
      <c r="U1832">
        <v>9.5090000000000003</v>
      </c>
      <c r="V1832">
        <v>576.91</v>
      </c>
      <c r="W1832">
        <v>4.407</v>
      </c>
      <c r="X1832">
        <v>1.653</v>
      </c>
      <c r="Y1832">
        <v>1937.45</v>
      </c>
      <c r="Z1832">
        <v>2.7254</v>
      </c>
      <c r="AA1832">
        <v>3.24</v>
      </c>
      <c r="AB1832">
        <v>7.4080000000000004</v>
      </c>
      <c r="AC1832">
        <v>73.665999999999997</v>
      </c>
      <c r="AD1832">
        <v>1.474</v>
      </c>
      <c r="AE1832">
        <v>6.335</v>
      </c>
      <c r="AF1832">
        <v>33.600999999999999</v>
      </c>
      <c r="AG1832">
        <v>0.55000000000000004</v>
      </c>
      <c r="AH1832">
        <v>6.335</v>
      </c>
      <c r="AI1832">
        <v>1.8839999999999999</v>
      </c>
      <c r="AJ1832">
        <v>20.564</v>
      </c>
      <c r="AK1832">
        <v>5.992</v>
      </c>
      <c r="AL1832">
        <v>1.7669999999999999</v>
      </c>
      <c r="AM1832">
        <v>5.47</v>
      </c>
      <c r="AN1832">
        <v>15.50685</v>
      </c>
      <c r="AO1832">
        <v>6.9233374999999997</v>
      </c>
      <c r="AP1832">
        <v>3</v>
      </c>
      <c r="AQ1832">
        <v>1</v>
      </c>
      <c r="AR1832" s="4">
        <v>1831</v>
      </c>
      <c r="AS1832" s="4">
        <f>ROWS($D$2:D1832)</f>
        <v>1831</v>
      </c>
      <c r="AT1832" s="4" t="str">
        <f>IF(D1832=PUBLIC!$C$15,AS1832,"")</f>
        <v/>
      </c>
      <c r="AU1832" s="4" t="str">
        <f t="shared" si="28"/>
        <v/>
      </c>
      <c r="AV1832"/>
      <c r="AW1832"/>
      <c r="AX1832"/>
    </row>
    <row r="1833" spans="1:50" x14ac:dyDescent="0.25">
      <c r="A1833">
        <v>49</v>
      </c>
      <c r="B1833">
        <v>49051</v>
      </c>
      <c r="C1833" s="99" t="s">
        <v>2182</v>
      </c>
      <c r="D1833" s="1" t="s">
        <v>1965</v>
      </c>
      <c r="E1833">
        <v>0.25</v>
      </c>
      <c r="F1833" s="1">
        <v>1.5469505759347218E-2</v>
      </c>
      <c r="G1833" s="1">
        <v>5.2758000000000003</v>
      </c>
      <c r="H1833">
        <v>0.25</v>
      </c>
      <c r="I1833" s="1">
        <v>9.5268941203837859E-2</v>
      </c>
      <c r="J1833" s="1">
        <v>3.6067</v>
      </c>
      <c r="K1833">
        <v>-0.5</v>
      </c>
      <c r="L1833">
        <v>-0.73197991050360578</v>
      </c>
      <c r="M1833">
        <v>2.0707</v>
      </c>
      <c r="N1833">
        <v>27895</v>
      </c>
      <c r="O1833">
        <v>9.4169999999999998</v>
      </c>
      <c r="P1833">
        <v>13.3</v>
      </c>
      <c r="Q1833">
        <v>6.0999999999999999E-2</v>
      </c>
      <c r="R1833">
        <v>2.7389999999999999</v>
      </c>
      <c r="S1833">
        <v>3</v>
      </c>
      <c r="T1833">
        <v>0.01</v>
      </c>
      <c r="U1833">
        <v>8.8439999999999994</v>
      </c>
      <c r="V1833">
        <v>154.07</v>
      </c>
      <c r="W1833">
        <v>10.755000000000001</v>
      </c>
      <c r="X1833">
        <v>32.264000000000003</v>
      </c>
      <c r="Y1833">
        <v>3846.56</v>
      </c>
      <c r="Z1833">
        <v>1.4024000000000001</v>
      </c>
      <c r="AA1833">
        <v>4.3598999999999997</v>
      </c>
      <c r="AB1833">
        <v>3.1118000000000001</v>
      </c>
      <c r="AC1833">
        <v>74.5</v>
      </c>
      <c r="AD1833">
        <v>1.129</v>
      </c>
      <c r="AE1833">
        <v>8.2449999999999992</v>
      </c>
      <c r="AF1833">
        <v>30.471</v>
      </c>
      <c r="AG1833">
        <v>15.06</v>
      </c>
      <c r="AH1833">
        <v>5.3769999999999998</v>
      </c>
      <c r="AI1833">
        <v>2.1259999999999999</v>
      </c>
      <c r="AJ1833">
        <v>0.64800000000000002</v>
      </c>
      <c r="AK1833">
        <v>9.2560000000000002</v>
      </c>
      <c r="AL1833">
        <v>3.6179999999999999</v>
      </c>
      <c r="AM1833">
        <v>4.266</v>
      </c>
      <c r="AN1833">
        <v>5.9486749999999997</v>
      </c>
      <c r="AO1833">
        <v>7.9353749999999996</v>
      </c>
      <c r="AP1833">
        <v>3</v>
      </c>
      <c r="AQ1833">
        <v>1</v>
      </c>
      <c r="AR1833" s="4">
        <v>1832</v>
      </c>
      <c r="AS1833" s="4">
        <f>ROWS($D$2:D1833)</f>
        <v>1832</v>
      </c>
      <c r="AT1833" s="4" t="str">
        <f>IF(D1833=PUBLIC!$C$15,AS1833,"")</f>
        <v/>
      </c>
      <c r="AU1833" s="4" t="str">
        <f t="shared" si="28"/>
        <v/>
      </c>
      <c r="AV1833"/>
      <c r="AW1833"/>
      <c r="AX1833"/>
    </row>
    <row r="1834" spans="1:50" x14ac:dyDescent="0.25">
      <c r="A1834">
        <v>49</v>
      </c>
      <c r="B1834">
        <v>49055</v>
      </c>
      <c r="C1834" s="99" t="s">
        <v>2182</v>
      </c>
      <c r="D1834" s="1" t="s">
        <v>1966</v>
      </c>
      <c r="E1834">
        <v>6.5</v>
      </c>
      <c r="F1834" s="1">
        <v>6.4567649476220161</v>
      </c>
      <c r="G1834" s="1">
        <v>34.593000000000004</v>
      </c>
      <c r="H1834">
        <v>-0.75</v>
      </c>
      <c r="I1834" s="1">
        <v>-0.81688310561735389</v>
      </c>
      <c r="J1834" s="1">
        <v>0.01</v>
      </c>
      <c r="K1834">
        <v>-0.75</v>
      </c>
      <c r="L1834">
        <v>-0.98348181362617071</v>
      </c>
      <c r="M1834">
        <v>0.01</v>
      </c>
      <c r="N1834">
        <v>2716</v>
      </c>
      <c r="O1834">
        <v>18.704000000000001</v>
      </c>
      <c r="P1834">
        <v>5.0439999999999996</v>
      </c>
      <c r="Q1834">
        <v>0.40500000000000003</v>
      </c>
      <c r="R1834">
        <v>2.246</v>
      </c>
      <c r="S1834">
        <v>12</v>
      </c>
      <c r="T1834">
        <v>0.01</v>
      </c>
      <c r="U1834">
        <v>13.677</v>
      </c>
      <c r="V1834">
        <v>130.31</v>
      </c>
      <c r="W1834">
        <v>3.6819999999999999</v>
      </c>
      <c r="X1834">
        <v>3.6819999999999999</v>
      </c>
      <c r="Y1834">
        <v>1680</v>
      </c>
      <c r="Z1834">
        <v>14.7811</v>
      </c>
      <c r="AA1834">
        <v>12.4962</v>
      </c>
      <c r="AB1834">
        <v>8.1311</v>
      </c>
      <c r="AC1834">
        <v>87.742000000000004</v>
      </c>
      <c r="AD1834">
        <v>2.2090000000000001</v>
      </c>
      <c r="AE1834">
        <v>0.01</v>
      </c>
      <c r="AF1834">
        <v>0.01</v>
      </c>
      <c r="AG1834">
        <v>0.01</v>
      </c>
      <c r="AH1834">
        <v>11.045999999999999</v>
      </c>
      <c r="AI1834">
        <v>7.4189999999999996</v>
      </c>
      <c r="AJ1834">
        <v>3.0649999999999999</v>
      </c>
      <c r="AK1834">
        <v>14.757999999999999</v>
      </c>
      <c r="AL1834">
        <v>5.726</v>
      </c>
      <c r="AM1834">
        <v>3.0649999999999999</v>
      </c>
      <c r="AN1834">
        <v>11.448083333333001</v>
      </c>
      <c r="AO1834">
        <v>5.7500166666667001</v>
      </c>
      <c r="AP1834">
        <v>3</v>
      </c>
      <c r="AQ1834">
        <v>1</v>
      </c>
      <c r="AR1834" s="4">
        <v>1833</v>
      </c>
      <c r="AS1834" s="4">
        <f>ROWS($D$2:D1834)</f>
        <v>1833</v>
      </c>
      <c r="AT1834" s="4" t="str">
        <f>IF(D1834=PUBLIC!$C$15,AS1834,"")</f>
        <v/>
      </c>
      <c r="AU1834" s="4" t="str">
        <f t="shared" si="28"/>
        <v/>
      </c>
      <c r="AV1834"/>
      <c r="AW1834"/>
      <c r="AX1834"/>
    </row>
    <row r="1835" spans="1:50" x14ac:dyDescent="0.25">
      <c r="A1835">
        <v>50</v>
      </c>
      <c r="B1835">
        <v>50001</v>
      </c>
      <c r="C1835" s="99" t="s">
        <v>2183</v>
      </c>
      <c r="D1835" s="1" t="s">
        <v>1967</v>
      </c>
      <c r="E1835">
        <v>-0.75</v>
      </c>
      <c r="F1835" s="1">
        <v>-0.81086152711028203</v>
      </c>
      <c r="G1835" s="1">
        <v>1.5147999999999999</v>
      </c>
      <c r="H1835">
        <v>-0.75</v>
      </c>
      <c r="I1835" s="1">
        <v>-0.81688310561735389</v>
      </c>
      <c r="J1835" s="1">
        <v>0.01</v>
      </c>
      <c r="K1835">
        <v>0.01</v>
      </c>
      <c r="L1835">
        <v>-8.5401274644730074E-2</v>
      </c>
      <c r="M1835">
        <v>7.3941999999999997</v>
      </c>
      <c r="N1835">
        <v>36926</v>
      </c>
      <c r="O1835">
        <v>16.974</v>
      </c>
      <c r="P1835">
        <v>2.0720000000000001</v>
      </c>
      <c r="Q1835">
        <v>0.97499999999999998</v>
      </c>
      <c r="R1835">
        <v>3.8460000000000001</v>
      </c>
      <c r="S1835">
        <v>6</v>
      </c>
      <c r="T1835">
        <v>0.01</v>
      </c>
      <c r="U1835">
        <v>8.6609999999999996</v>
      </c>
      <c r="V1835">
        <v>75.989999999999995</v>
      </c>
      <c r="W1835">
        <v>34.664000000000001</v>
      </c>
      <c r="X1835">
        <v>31.684999999999999</v>
      </c>
      <c r="Y1835">
        <v>909.23</v>
      </c>
      <c r="Z1835">
        <v>2.0486</v>
      </c>
      <c r="AA1835">
        <v>2.7892999999999999</v>
      </c>
      <c r="AB1835">
        <v>2.0695000000000001</v>
      </c>
      <c r="AC1835">
        <v>40.667000000000002</v>
      </c>
      <c r="AD1835">
        <v>2.681</v>
      </c>
      <c r="AE1835">
        <v>28.977</v>
      </c>
      <c r="AF1835">
        <v>11.103</v>
      </c>
      <c r="AG1835">
        <v>56.6</v>
      </c>
      <c r="AH1835">
        <v>76.911000000000001</v>
      </c>
      <c r="AI1835">
        <v>5.4740000000000002</v>
      </c>
      <c r="AJ1835">
        <v>0.35</v>
      </c>
      <c r="AK1835">
        <v>9.093</v>
      </c>
      <c r="AL1835">
        <v>11.044</v>
      </c>
      <c r="AM1835">
        <v>2.605</v>
      </c>
      <c r="AN1835">
        <v>2.3816000000000002</v>
      </c>
      <c r="AO1835">
        <v>15.627914285714001</v>
      </c>
      <c r="AP1835">
        <v>4</v>
      </c>
      <c r="AQ1835">
        <v>3</v>
      </c>
      <c r="AR1835" s="4">
        <v>1834</v>
      </c>
      <c r="AS1835" s="4">
        <f>ROWS($D$2:D1835)</f>
        <v>1834</v>
      </c>
      <c r="AT1835" s="4" t="str">
        <f>IF(D1835=PUBLIC!$C$15,AS1835,"")</f>
        <v/>
      </c>
      <c r="AU1835" s="4" t="str">
        <f t="shared" si="28"/>
        <v/>
      </c>
      <c r="AV1835"/>
      <c r="AW1835"/>
      <c r="AX1835"/>
    </row>
    <row r="1836" spans="1:50" x14ac:dyDescent="0.25">
      <c r="A1836">
        <v>50</v>
      </c>
      <c r="B1836">
        <v>50003</v>
      </c>
      <c r="C1836" s="99" t="s">
        <v>2183</v>
      </c>
      <c r="D1836" s="1" t="s">
        <v>1968</v>
      </c>
      <c r="E1836">
        <v>0.25</v>
      </c>
      <c r="F1836" s="1">
        <v>0.2075623592658393</v>
      </c>
      <c r="G1836" s="1">
        <v>6.1501000000000001</v>
      </c>
      <c r="H1836">
        <v>-0.75</v>
      </c>
      <c r="I1836" s="1">
        <v>-0.81688310561735389</v>
      </c>
      <c r="J1836" s="1">
        <v>0.01</v>
      </c>
      <c r="K1836">
        <v>1.75</v>
      </c>
      <c r="L1836">
        <v>1.5808246432464268</v>
      </c>
      <c r="M1836">
        <v>21.1128</v>
      </c>
      <c r="N1836">
        <v>36503</v>
      </c>
      <c r="O1836">
        <v>21.19</v>
      </c>
      <c r="P1836">
        <v>1.7370000000000001</v>
      </c>
      <c r="Q1836">
        <v>0.52300000000000002</v>
      </c>
      <c r="R1836">
        <v>2.9039999999999999</v>
      </c>
      <c r="S1836">
        <v>5</v>
      </c>
      <c r="T1836">
        <v>0.01</v>
      </c>
      <c r="U1836">
        <v>13.38</v>
      </c>
      <c r="V1836">
        <v>406.46</v>
      </c>
      <c r="W1836">
        <v>33.148000000000003</v>
      </c>
      <c r="X1836">
        <v>34.244</v>
      </c>
      <c r="Y1836">
        <v>925.59</v>
      </c>
      <c r="Z1836">
        <v>1.9040999999999999</v>
      </c>
      <c r="AA1836">
        <v>5.9439000000000002</v>
      </c>
      <c r="AB1836">
        <v>1.2724</v>
      </c>
      <c r="AC1836">
        <v>79.2</v>
      </c>
      <c r="AD1836">
        <v>4.3280000000000003</v>
      </c>
      <c r="AE1836">
        <v>30.408000000000001</v>
      </c>
      <c r="AF1836">
        <v>76.98</v>
      </c>
      <c r="AG1836">
        <v>33.97</v>
      </c>
      <c r="AH1836">
        <v>49.859000000000002</v>
      </c>
      <c r="AI1836">
        <v>2.1669999999999998</v>
      </c>
      <c r="AJ1836">
        <v>3.4000000000000002E-2</v>
      </c>
      <c r="AK1836">
        <v>7.9459999999999997</v>
      </c>
      <c r="AL1836">
        <v>14.041</v>
      </c>
      <c r="AM1836">
        <v>2.7120000000000002</v>
      </c>
      <c r="AN1836">
        <v>1.9245571428571</v>
      </c>
      <c r="AO1836">
        <v>22.3733</v>
      </c>
      <c r="AP1836">
        <v>4</v>
      </c>
      <c r="AQ1836">
        <v>3</v>
      </c>
      <c r="AR1836" s="4">
        <v>1835</v>
      </c>
      <c r="AS1836" s="4">
        <f>ROWS($D$2:D1836)</f>
        <v>1835</v>
      </c>
      <c r="AT1836" s="4" t="str">
        <f>IF(D1836=PUBLIC!$C$15,AS1836,"")</f>
        <v/>
      </c>
      <c r="AU1836" s="4" t="str">
        <f t="shared" si="28"/>
        <v/>
      </c>
      <c r="AV1836"/>
      <c r="AW1836"/>
      <c r="AX1836"/>
    </row>
    <row r="1837" spans="1:50" x14ac:dyDescent="0.25">
      <c r="A1837">
        <v>50</v>
      </c>
      <c r="B1837">
        <v>50005</v>
      </c>
      <c r="C1837" s="99" t="s">
        <v>2183</v>
      </c>
      <c r="D1837" s="1" t="s">
        <v>1969</v>
      </c>
      <c r="E1837">
        <v>0.25</v>
      </c>
      <c r="F1837" s="1">
        <v>0.14771323048262017</v>
      </c>
      <c r="G1837" s="1">
        <v>5.8776999999999999</v>
      </c>
      <c r="H1837">
        <v>-0.25</v>
      </c>
      <c r="I1837" s="1">
        <v>-0.44938701799269037</v>
      </c>
      <c r="J1837" s="1">
        <v>1.4531000000000001</v>
      </c>
      <c r="K1837">
        <v>1</v>
      </c>
      <c r="L1837">
        <v>0.83160233214300594</v>
      </c>
      <c r="M1837">
        <v>14.9442</v>
      </c>
      <c r="N1837">
        <v>30859</v>
      </c>
      <c r="O1837">
        <v>18.027000000000001</v>
      </c>
      <c r="P1837">
        <v>1.371</v>
      </c>
      <c r="Q1837">
        <v>0.79400000000000004</v>
      </c>
      <c r="R1837">
        <v>2.5790000000000002</v>
      </c>
      <c r="S1837">
        <v>9</v>
      </c>
      <c r="T1837">
        <v>8.0807000000000002</v>
      </c>
      <c r="U1837">
        <v>12.387</v>
      </c>
      <c r="V1837">
        <v>236.27</v>
      </c>
      <c r="W1837">
        <v>38.561999999999998</v>
      </c>
      <c r="X1837">
        <v>28.516999999999999</v>
      </c>
      <c r="Y1837">
        <v>461.62</v>
      </c>
      <c r="Z1837">
        <v>2.3109999999999999</v>
      </c>
      <c r="AA1837">
        <v>4.5072999999999999</v>
      </c>
      <c r="AB1837">
        <v>0.88939999999999997</v>
      </c>
      <c r="AC1837">
        <v>57.033000000000001</v>
      </c>
      <c r="AD1837">
        <v>3.9860000000000002</v>
      </c>
      <c r="AE1837">
        <v>34.35</v>
      </c>
      <c r="AF1837">
        <v>11.018000000000001</v>
      </c>
      <c r="AG1837">
        <v>76.48</v>
      </c>
      <c r="AH1837">
        <v>56.71</v>
      </c>
      <c r="AI1837">
        <v>3.8580000000000001</v>
      </c>
      <c r="AJ1837">
        <v>8.8999999999999996E-2</v>
      </c>
      <c r="AK1837">
        <v>8.74</v>
      </c>
      <c r="AL1837">
        <v>11.71</v>
      </c>
      <c r="AM1837">
        <v>2.3079999999999998</v>
      </c>
      <c r="AN1837">
        <v>2.6472166666666999</v>
      </c>
      <c r="AO1837">
        <v>11.999116666667</v>
      </c>
      <c r="AP1837">
        <v>4</v>
      </c>
      <c r="AQ1837">
        <v>3</v>
      </c>
      <c r="AR1837" s="4">
        <v>1836</v>
      </c>
      <c r="AS1837" s="4">
        <f>ROWS($D$2:D1837)</f>
        <v>1836</v>
      </c>
      <c r="AT1837" s="4" t="str">
        <f>IF(D1837=PUBLIC!$C$15,AS1837,"")</f>
        <v/>
      </c>
      <c r="AU1837" s="4" t="str">
        <f t="shared" si="28"/>
        <v/>
      </c>
      <c r="AV1837"/>
      <c r="AW1837"/>
      <c r="AX1837"/>
    </row>
    <row r="1838" spans="1:50" x14ac:dyDescent="0.25">
      <c r="A1838">
        <v>50</v>
      </c>
      <c r="B1838">
        <v>50009</v>
      </c>
      <c r="C1838" s="99" t="s">
        <v>2183</v>
      </c>
      <c r="D1838" s="1" t="s">
        <v>1970</v>
      </c>
      <c r="E1838">
        <v>-1</v>
      </c>
      <c r="F1838" s="1">
        <v>-1.1436789290222509</v>
      </c>
      <c r="G1838" s="1">
        <v>0.01</v>
      </c>
      <c r="H1838">
        <v>-0.75</v>
      </c>
      <c r="I1838" s="1">
        <v>-0.81688310561735389</v>
      </c>
      <c r="J1838" s="1">
        <v>0.01</v>
      </c>
      <c r="K1838">
        <v>-0.75</v>
      </c>
      <c r="L1838">
        <v>-0.98348181362617071</v>
      </c>
      <c r="M1838">
        <v>0.01</v>
      </c>
      <c r="N1838">
        <v>6173</v>
      </c>
      <c r="O1838">
        <v>22.809000000000001</v>
      </c>
      <c r="P1838">
        <v>1.264</v>
      </c>
      <c r="Q1838">
        <v>0.69699999999999995</v>
      </c>
      <c r="R1838">
        <v>2.3490000000000002</v>
      </c>
      <c r="S1838">
        <v>8</v>
      </c>
      <c r="T1838">
        <v>0.01</v>
      </c>
      <c r="U1838">
        <v>14.82</v>
      </c>
      <c r="V1838">
        <v>60.93</v>
      </c>
      <c r="W1838">
        <v>0.01</v>
      </c>
      <c r="X1838">
        <v>24.298999999999999</v>
      </c>
      <c r="Y1838">
        <v>199.65</v>
      </c>
      <c r="Z1838">
        <v>2.8117000000000001</v>
      </c>
      <c r="AA1838">
        <v>2.8117000000000001</v>
      </c>
      <c r="AB1838">
        <v>6.8602999999999996</v>
      </c>
      <c r="AC1838">
        <v>7.8310000000000004</v>
      </c>
      <c r="AD1838">
        <v>6.48</v>
      </c>
      <c r="AE1838">
        <v>1.62</v>
      </c>
      <c r="AF1838">
        <v>0.01</v>
      </c>
      <c r="AG1838">
        <v>0.01</v>
      </c>
      <c r="AH1838">
        <v>19.439</v>
      </c>
      <c r="AI1838">
        <v>3.7429999999999999</v>
      </c>
      <c r="AJ1838">
        <v>0.109</v>
      </c>
      <c r="AK1838">
        <v>10.718999999999999</v>
      </c>
      <c r="AL1838">
        <v>15.916</v>
      </c>
      <c r="AM1838">
        <v>2.2530000000000001</v>
      </c>
      <c r="AN1838">
        <v>4.1253250000000001</v>
      </c>
      <c r="AO1838">
        <v>17.52075</v>
      </c>
      <c r="AP1838">
        <v>4</v>
      </c>
      <c r="AQ1838">
        <v>3</v>
      </c>
      <c r="AR1838" s="4">
        <v>1837</v>
      </c>
      <c r="AS1838" s="4">
        <f>ROWS($D$2:D1838)</f>
        <v>1837</v>
      </c>
      <c r="AT1838" s="4" t="str">
        <f>IF(D1838=PUBLIC!$C$15,AS1838,"")</f>
        <v/>
      </c>
      <c r="AU1838" s="4" t="str">
        <f t="shared" si="28"/>
        <v/>
      </c>
      <c r="AV1838"/>
      <c r="AW1838"/>
      <c r="AX1838"/>
    </row>
    <row r="1839" spans="1:50" x14ac:dyDescent="0.25">
      <c r="A1839">
        <v>50</v>
      </c>
      <c r="B1839">
        <v>50015</v>
      </c>
      <c r="C1839" s="99" t="s">
        <v>2183</v>
      </c>
      <c r="D1839" s="1" t="s">
        <v>1971</v>
      </c>
      <c r="E1839">
        <v>0.01</v>
      </c>
      <c r="F1839" s="1">
        <v>-0.21021707678882709</v>
      </c>
      <c r="G1839" s="1">
        <v>4.2485999999999997</v>
      </c>
      <c r="H1839">
        <v>0.01</v>
      </c>
      <c r="I1839" s="1">
        <v>-3.4471264529733349E-2</v>
      </c>
      <c r="J1839" s="1">
        <v>3.0937000000000001</v>
      </c>
      <c r="K1839">
        <v>-0.25</v>
      </c>
      <c r="L1839">
        <v>-0.32881411283854478</v>
      </c>
      <c r="M1839">
        <v>5.3901000000000003</v>
      </c>
      <c r="N1839">
        <v>25136</v>
      </c>
      <c r="O1839">
        <v>15.141999999999999</v>
      </c>
      <c r="P1839">
        <v>1.571</v>
      </c>
      <c r="Q1839">
        <v>0.79200000000000004</v>
      </c>
      <c r="R1839">
        <v>2.7370000000000001</v>
      </c>
      <c r="S1839">
        <v>7</v>
      </c>
      <c r="T1839">
        <v>0.01</v>
      </c>
      <c r="U1839">
        <v>12.824999999999999</v>
      </c>
      <c r="V1839">
        <v>118.8</v>
      </c>
      <c r="W1839">
        <v>19.494</v>
      </c>
      <c r="X1839">
        <v>16.311</v>
      </c>
      <c r="Y1839">
        <v>2489.04</v>
      </c>
      <c r="Z1839">
        <v>2.7387000000000001</v>
      </c>
      <c r="AA1839">
        <v>0.01</v>
      </c>
      <c r="AB1839">
        <v>5.2546999999999997</v>
      </c>
      <c r="AC1839">
        <v>49.933999999999997</v>
      </c>
      <c r="AD1839">
        <v>3.1030000000000002</v>
      </c>
      <c r="AE1839">
        <v>22.279</v>
      </c>
      <c r="AF1839">
        <v>48.933999999999997</v>
      </c>
      <c r="AG1839">
        <v>95.08</v>
      </c>
      <c r="AH1839">
        <v>114.97499999999999</v>
      </c>
      <c r="AI1839">
        <v>2.6219999999999999</v>
      </c>
      <c r="AJ1839">
        <v>3.6999999999999998E-2</v>
      </c>
      <c r="AK1839">
        <v>10.526</v>
      </c>
      <c r="AL1839">
        <v>9.8409999999999993</v>
      </c>
      <c r="AM1839">
        <v>1.2809999999999999</v>
      </c>
      <c r="AN1839">
        <v>4.3721800000000002</v>
      </c>
      <c r="AO1839">
        <v>15.30606</v>
      </c>
      <c r="AP1839">
        <v>4</v>
      </c>
      <c r="AQ1839">
        <v>3</v>
      </c>
      <c r="AR1839" s="4">
        <v>1838</v>
      </c>
      <c r="AS1839" s="4">
        <f>ROWS($D$2:D1839)</f>
        <v>1838</v>
      </c>
      <c r="AT1839" s="4" t="str">
        <f>IF(D1839=PUBLIC!$C$15,AS1839,"")</f>
        <v/>
      </c>
      <c r="AU1839" s="4" t="str">
        <f t="shared" si="28"/>
        <v/>
      </c>
      <c r="AV1839"/>
      <c r="AW1839"/>
      <c r="AX1839"/>
    </row>
    <row r="1840" spans="1:50" x14ac:dyDescent="0.25">
      <c r="A1840">
        <v>50</v>
      </c>
      <c r="B1840">
        <v>50017</v>
      </c>
      <c r="C1840" s="99" t="s">
        <v>2183</v>
      </c>
      <c r="D1840" s="1" t="s">
        <v>1972</v>
      </c>
      <c r="E1840">
        <v>-0.5</v>
      </c>
      <c r="F1840" s="1">
        <v>-0.69175648778068188</v>
      </c>
      <c r="G1840" s="1">
        <v>2.0569000000000002</v>
      </c>
      <c r="H1840">
        <v>0.25</v>
      </c>
      <c r="I1840" s="1">
        <v>2.847676121507341E-2</v>
      </c>
      <c r="J1840" s="1">
        <v>3.3426</v>
      </c>
      <c r="K1840">
        <v>0.75</v>
      </c>
      <c r="L1840">
        <v>0.63326234672785708</v>
      </c>
      <c r="M1840">
        <v>13.311199999999999</v>
      </c>
      <c r="N1840">
        <v>28897</v>
      </c>
      <c r="O1840">
        <v>17.911999999999999</v>
      </c>
      <c r="P1840">
        <v>1.246</v>
      </c>
      <c r="Q1840">
        <v>0.51600000000000001</v>
      </c>
      <c r="R1840">
        <v>2.4780000000000002</v>
      </c>
      <c r="S1840">
        <v>8</v>
      </c>
      <c r="T1840">
        <v>7.3616999999999999</v>
      </c>
      <c r="U1840">
        <v>12.289</v>
      </c>
      <c r="V1840">
        <v>46.75</v>
      </c>
      <c r="W1840">
        <v>19.033000000000001</v>
      </c>
      <c r="X1840">
        <v>29.414999999999999</v>
      </c>
      <c r="Y1840">
        <v>647.51</v>
      </c>
      <c r="Z1840">
        <v>10.428599999999999</v>
      </c>
      <c r="AA1840">
        <v>2.6741999999999999</v>
      </c>
      <c r="AB1840">
        <v>1.5478000000000001</v>
      </c>
      <c r="AC1840">
        <v>35.933</v>
      </c>
      <c r="AD1840">
        <v>3.7549999999999999</v>
      </c>
      <c r="AE1840">
        <v>21.456</v>
      </c>
      <c r="AF1840">
        <v>32.529000000000003</v>
      </c>
      <c r="AG1840">
        <v>61.25</v>
      </c>
      <c r="AH1840">
        <v>52.947000000000003</v>
      </c>
      <c r="AI1840">
        <v>4.1079999999999997</v>
      </c>
      <c r="AJ1840">
        <v>0.30199999999999999</v>
      </c>
      <c r="AK1840">
        <v>8.6609999999999996</v>
      </c>
      <c r="AL1840">
        <v>8.891</v>
      </c>
      <c r="AM1840">
        <v>2.835</v>
      </c>
      <c r="AN1840">
        <v>3.5621800000000001</v>
      </c>
      <c r="AO1840">
        <v>15.70764</v>
      </c>
      <c r="AP1840">
        <v>4</v>
      </c>
      <c r="AQ1840">
        <v>3</v>
      </c>
      <c r="AR1840" s="4">
        <v>1839</v>
      </c>
      <c r="AS1840" s="4">
        <f>ROWS($D$2:D1840)</f>
        <v>1839</v>
      </c>
      <c r="AT1840" s="4" t="str">
        <f>IF(D1840=PUBLIC!$C$15,AS1840,"")</f>
        <v/>
      </c>
      <c r="AU1840" s="4" t="str">
        <f t="shared" si="28"/>
        <v/>
      </c>
      <c r="AV1840"/>
      <c r="AW1840"/>
      <c r="AX1840"/>
    </row>
    <row r="1841" spans="1:50" x14ac:dyDescent="0.25">
      <c r="A1841">
        <v>50</v>
      </c>
      <c r="B1841">
        <v>50019</v>
      </c>
      <c r="C1841" s="99" t="s">
        <v>2183</v>
      </c>
      <c r="D1841" s="1" t="s">
        <v>1973</v>
      </c>
      <c r="E1841">
        <v>-0.25</v>
      </c>
      <c r="F1841" s="1">
        <v>-0.47564928120515221</v>
      </c>
      <c r="G1841" s="1">
        <v>3.0405000000000002</v>
      </c>
      <c r="H1841">
        <v>0.01</v>
      </c>
      <c r="I1841" s="1">
        <v>-2.961549074789217E-2</v>
      </c>
      <c r="J1841" s="1">
        <v>3.1128999999999998</v>
      </c>
      <c r="K1841">
        <v>1</v>
      </c>
      <c r="L1841">
        <v>0.82679261786104641</v>
      </c>
      <c r="M1841">
        <v>14.9046</v>
      </c>
      <c r="N1841">
        <v>27076</v>
      </c>
      <c r="O1841">
        <v>20.408999999999999</v>
      </c>
      <c r="P1841">
        <v>1.3109999999999999</v>
      </c>
      <c r="Q1841">
        <v>0.45100000000000001</v>
      </c>
      <c r="R1841">
        <v>2.6520000000000001</v>
      </c>
      <c r="S1841">
        <v>11</v>
      </c>
      <c r="T1841">
        <v>3.6574</v>
      </c>
      <c r="U1841">
        <v>14.635999999999999</v>
      </c>
      <c r="V1841">
        <v>177.17</v>
      </c>
      <c r="W1841">
        <v>29.177</v>
      </c>
      <c r="X1841">
        <v>15.143000000000001</v>
      </c>
      <c r="Y1841">
        <v>344.99</v>
      </c>
      <c r="Z1841">
        <v>1.06</v>
      </c>
      <c r="AA1841">
        <v>3.3586</v>
      </c>
      <c r="AB1841">
        <v>2.12</v>
      </c>
      <c r="AC1841">
        <v>51.567</v>
      </c>
      <c r="AD1841">
        <v>4.5060000000000002</v>
      </c>
      <c r="AE1841">
        <v>28.808</v>
      </c>
      <c r="AF1841">
        <v>53.921999999999997</v>
      </c>
      <c r="AG1841">
        <v>81.62</v>
      </c>
      <c r="AH1841">
        <v>49.49</v>
      </c>
      <c r="AI1841">
        <v>6.6230000000000002</v>
      </c>
      <c r="AJ1841">
        <v>5.7000000000000002E-2</v>
      </c>
      <c r="AK1841">
        <v>10.956</v>
      </c>
      <c r="AL1841">
        <v>10.555</v>
      </c>
      <c r="AM1841">
        <v>3.843</v>
      </c>
      <c r="AN1841">
        <v>4.3217749999999997</v>
      </c>
      <c r="AO1841">
        <v>9.6652000000000005</v>
      </c>
      <c r="AP1841">
        <v>4</v>
      </c>
      <c r="AQ1841">
        <v>3</v>
      </c>
      <c r="AR1841" s="4">
        <v>1840</v>
      </c>
      <c r="AS1841" s="4">
        <f>ROWS($D$2:D1841)</f>
        <v>1840</v>
      </c>
      <c r="AT1841" s="4" t="str">
        <f>IF(D1841=PUBLIC!$C$15,AS1841,"")</f>
        <v/>
      </c>
      <c r="AU1841" s="4" t="str">
        <f t="shared" si="28"/>
        <v/>
      </c>
      <c r="AV1841"/>
      <c r="AW1841"/>
      <c r="AX1841"/>
    </row>
    <row r="1842" spans="1:50" x14ac:dyDescent="0.25">
      <c r="A1842">
        <v>50</v>
      </c>
      <c r="B1842">
        <v>50021</v>
      </c>
      <c r="C1842" s="99" t="s">
        <v>2183</v>
      </c>
      <c r="D1842" s="1" t="s">
        <v>1974</v>
      </c>
      <c r="E1842">
        <v>-0.5</v>
      </c>
      <c r="F1842" s="1">
        <v>-0.66811564249039423</v>
      </c>
      <c r="G1842" s="1">
        <v>2.1644999999999999</v>
      </c>
      <c r="H1842">
        <v>0.25</v>
      </c>
      <c r="I1842" s="1">
        <v>1.8006498997978217E-2</v>
      </c>
      <c r="J1842" s="1">
        <v>3.3012000000000001</v>
      </c>
      <c r="K1842">
        <v>2</v>
      </c>
      <c r="L1842">
        <v>1.8265573183792674</v>
      </c>
      <c r="M1842">
        <v>23.135999999999999</v>
      </c>
      <c r="N1842">
        <v>60133</v>
      </c>
      <c r="O1842">
        <v>19.41</v>
      </c>
      <c r="P1842">
        <v>1.339</v>
      </c>
      <c r="Q1842">
        <v>0.629</v>
      </c>
      <c r="R1842">
        <v>2.2549999999999999</v>
      </c>
      <c r="S1842">
        <v>5</v>
      </c>
      <c r="T1842">
        <v>0.01</v>
      </c>
      <c r="U1842">
        <v>12.289</v>
      </c>
      <c r="V1842">
        <v>260.38</v>
      </c>
      <c r="W1842">
        <v>33.426000000000002</v>
      </c>
      <c r="X1842">
        <v>23.282</v>
      </c>
      <c r="Y1842">
        <v>495.94</v>
      </c>
      <c r="Z1842">
        <v>2.8386999999999998</v>
      </c>
      <c r="AA1842">
        <v>4.8075000000000001</v>
      </c>
      <c r="AB1842">
        <v>5.4116999999999997</v>
      </c>
      <c r="AC1842">
        <v>84.5</v>
      </c>
      <c r="AD1842">
        <v>4.6150000000000002</v>
      </c>
      <c r="AE1842">
        <v>36.418999999999997</v>
      </c>
      <c r="AF1842">
        <v>76.995999999999995</v>
      </c>
      <c r="AG1842">
        <v>40.08</v>
      </c>
      <c r="AH1842">
        <v>91.463999999999999</v>
      </c>
      <c r="AI1842">
        <v>2.077</v>
      </c>
      <c r="AJ1842">
        <v>0.79400000000000004</v>
      </c>
      <c r="AK1842">
        <v>8.0830000000000002</v>
      </c>
      <c r="AL1842">
        <v>10.837999999999999</v>
      </c>
      <c r="AM1842">
        <v>2.194</v>
      </c>
      <c r="AN1842">
        <v>3.012775</v>
      </c>
      <c r="AO1842">
        <v>15.3278</v>
      </c>
      <c r="AP1842">
        <v>4</v>
      </c>
      <c r="AQ1842">
        <v>3</v>
      </c>
      <c r="AR1842" s="4">
        <v>1841</v>
      </c>
      <c r="AS1842" s="4">
        <f>ROWS($D$2:D1842)</f>
        <v>1841</v>
      </c>
      <c r="AT1842" s="4" t="str">
        <f>IF(D1842=PUBLIC!$C$15,AS1842,"")</f>
        <v/>
      </c>
      <c r="AU1842" s="4" t="str">
        <f t="shared" si="28"/>
        <v/>
      </c>
      <c r="AV1842"/>
      <c r="AW1842"/>
      <c r="AX1842"/>
    </row>
    <row r="1843" spans="1:50" x14ac:dyDescent="0.25">
      <c r="A1843">
        <v>50</v>
      </c>
      <c r="B1843">
        <v>50023</v>
      </c>
      <c r="C1843" s="99" t="s">
        <v>2183</v>
      </c>
      <c r="D1843" s="1" t="s">
        <v>1975</v>
      </c>
      <c r="E1843">
        <v>-0.25</v>
      </c>
      <c r="F1843" s="1">
        <v>-0.4182389385067119</v>
      </c>
      <c r="G1843" s="1">
        <v>3.3018000000000001</v>
      </c>
      <c r="H1843">
        <v>0.01</v>
      </c>
      <c r="I1843" s="1">
        <v>-4.1249115433553481E-2</v>
      </c>
      <c r="J1843" s="1">
        <v>3.0669</v>
      </c>
      <c r="K1843">
        <v>0.75</v>
      </c>
      <c r="L1843">
        <v>0.69124612446036926</v>
      </c>
      <c r="M1843">
        <v>13.788600000000001</v>
      </c>
      <c r="N1843">
        <v>58963</v>
      </c>
      <c r="O1843">
        <v>17.004000000000001</v>
      </c>
      <c r="P1843">
        <v>1.8320000000000001</v>
      </c>
      <c r="Q1843">
        <v>0.746</v>
      </c>
      <c r="R1843">
        <v>2.968</v>
      </c>
      <c r="S1843">
        <v>5</v>
      </c>
      <c r="T1843">
        <v>3.2229000000000001</v>
      </c>
      <c r="U1843">
        <v>11.442</v>
      </c>
      <c r="V1843">
        <v>297.22000000000003</v>
      </c>
      <c r="W1843">
        <v>26.457000000000001</v>
      </c>
      <c r="X1843">
        <v>83.102999999999994</v>
      </c>
      <c r="Y1843">
        <v>718.33</v>
      </c>
      <c r="Z1843">
        <v>0.78759999999999997</v>
      </c>
      <c r="AA1843">
        <v>4.0019</v>
      </c>
      <c r="AB1843">
        <v>1.6301000000000001</v>
      </c>
      <c r="AC1843">
        <v>51.567</v>
      </c>
      <c r="AD1843">
        <v>3.6549999999999998</v>
      </c>
      <c r="AE1843">
        <v>30.527999999999999</v>
      </c>
      <c r="AF1843">
        <v>82.593999999999994</v>
      </c>
      <c r="AG1843">
        <v>124.32</v>
      </c>
      <c r="AH1843">
        <v>94.635999999999996</v>
      </c>
      <c r="AI1843">
        <v>1.5209999999999999</v>
      </c>
      <c r="AJ1843">
        <v>0.34899999999999998</v>
      </c>
      <c r="AK1843">
        <v>6.0789999999999997</v>
      </c>
      <c r="AL1843">
        <v>9.218</v>
      </c>
      <c r="AM1843">
        <v>1.58</v>
      </c>
      <c r="AN1843">
        <v>3.23394</v>
      </c>
      <c r="AO1843">
        <v>12.19834</v>
      </c>
      <c r="AP1843">
        <v>4</v>
      </c>
      <c r="AQ1843">
        <v>3</v>
      </c>
      <c r="AR1843" s="4">
        <v>1842</v>
      </c>
      <c r="AS1843" s="4">
        <f>ROWS($D$2:D1843)</f>
        <v>1842</v>
      </c>
      <c r="AT1843" s="4" t="str">
        <f>IF(D1843=PUBLIC!$C$15,AS1843,"")</f>
        <v/>
      </c>
      <c r="AU1843" s="4" t="str">
        <f t="shared" si="28"/>
        <v/>
      </c>
      <c r="AV1843"/>
      <c r="AW1843"/>
      <c r="AX1843"/>
    </row>
    <row r="1844" spans="1:50" x14ac:dyDescent="0.25">
      <c r="A1844">
        <v>50</v>
      </c>
      <c r="B1844">
        <v>50025</v>
      </c>
      <c r="C1844" s="99" t="s">
        <v>2183</v>
      </c>
      <c r="D1844" s="1" t="s">
        <v>1976</v>
      </c>
      <c r="E1844">
        <v>-0.5</v>
      </c>
      <c r="F1844" s="1">
        <v>-0.50561778768837939</v>
      </c>
      <c r="G1844" s="1">
        <v>2.9041000000000001</v>
      </c>
      <c r="H1844">
        <v>-0.25</v>
      </c>
      <c r="I1844" s="1">
        <v>-0.2733905088893917</v>
      </c>
      <c r="J1844" s="1">
        <v>2.149</v>
      </c>
      <c r="K1844">
        <v>3.25</v>
      </c>
      <c r="L1844">
        <v>3.1226174227065853</v>
      </c>
      <c r="M1844">
        <v>33.806899999999999</v>
      </c>
      <c r="N1844">
        <v>43609</v>
      </c>
      <c r="O1844">
        <v>19.172999999999998</v>
      </c>
      <c r="P1844">
        <v>2.0870000000000002</v>
      </c>
      <c r="Q1844">
        <v>0.80700000000000005</v>
      </c>
      <c r="R1844">
        <v>3.419</v>
      </c>
      <c r="S1844">
        <v>9</v>
      </c>
      <c r="T1844">
        <v>5.1139999999999999</v>
      </c>
      <c r="U1844">
        <v>14.035</v>
      </c>
      <c r="V1844">
        <v>338.87</v>
      </c>
      <c r="W1844">
        <v>23.39</v>
      </c>
      <c r="X1844">
        <v>33.021000000000001</v>
      </c>
      <c r="Y1844">
        <v>689.26</v>
      </c>
      <c r="Z1844">
        <v>5.0587</v>
      </c>
      <c r="AA1844">
        <v>6.7881</v>
      </c>
      <c r="AB1844">
        <v>2.6034000000000002</v>
      </c>
      <c r="AC1844">
        <v>75.2</v>
      </c>
      <c r="AD1844">
        <v>4.2880000000000003</v>
      </c>
      <c r="AE1844">
        <v>31.645</v>
      </c>
      <c r="AF1844">
        <v>27.747</v>
      </c>
      <c r="AG1844">
        <v>240.32</v>
      </c>
      <c r="AH1844">
        <v>101.58499999999999</v>
      </c>
      <c r="AI1844">
        <v>2.0470000000000002</v>
      </c>
      <c r="AJ1844">
        <v>5.3999999999999999E-2</v>
      </c>
      <c r="AK1844">
        <v>9.0830000000000002</v>
      </c>
      <c r="AL1844">
        <v>10.217000000000001</v>
      </c>
      <c r="AM1844">
        <v>2.4079999999999999</v>
      </c>
      <c r="AN1844">
        <v>2.8826399999999999</v>
      </c>
      <c r="AO1844">
        <v>23.674420000000001</v>
      </c>
      <c r="AP1844">
        <v>4</v>
      </c>
      <c r="AQ1844">
        <v>3</v>
      </c>
      <c r="AR1844" s="4">
        <v>1843</v>
      </c>
      <c r="AS1844" s="4">
        <f>ROWS($D$2:D1844)</f>
        <v>1843</v>
      </c>
      <c r="AT1844" s="4" t="str">
        <f>IF(D1844=PUBLIC!$C$15,AS1844,"")</f>
        <v/>
      </c>
      <c r="AU1844" s="4" t="str">
        <f t="shared" si="28"/>
        <v/>
      </c>
      <c r="AV1844"/>
      <c r="AW1844"/>
      <c r="AX1844"/>
    </row>
    <row r="1845" spans="1:50" x14ac:dyDescent="0.25">
      <c r="A1845">
        <v>50</v>
      </c>
      <c r="B1845">
        <v>50027</v>
      </c>
      <c r="C1845" s="99" t="s">
        <v>2183</v>
      </c>
      <c r="D1845" s="1" t="s">
        <v>1977</v>
      </c>
      <c r="E1845">
        <v>-0.25</v>
      </c>
      <c r="F1845" s="1">
        <v>-0.29254258543446654</v>
      </c>
      <c r="G1845" s="1">
        <v>3.8738999999999999</v>
      </c>
      <c r="H1845">
        <v>0.75</v>
      </c>
      <c r="I1845" s="1">
        <v>0.56840339907199589</v>
      </c>
      <c r="J1845" s="1">
        <v>5.4775</v>
      </c>
      <c r="K1845">
        <v>1.5</v>
      </c>
      <c r="L1845">
        <v>1.4932052522614372</v>
      </c>
      <c r="M1845">
        <v>20.391400000000001</v>
      </c>
      <c r="N1845">
        <v>55894</v>
      </c>
      <c r="O1845">
        <v>20.707000000000001</v>
      </c>
      <c r="P1845">
        <v>1.4530000000000001</v>
      </c>
      <c r="Q1845">
        <v>0.71399999999999997</v>
      </c>
      <c r="R1845">
        <v>2.7050000000000001</v>
      </c>
      <c r="S1845">
        <v>8</v>
      </c>
      <c r="T1845">
        <v>7.3472999999999997</v>
      </c>
      <c r="U1845">
        <v>9.9510000000000005</v>
      </c>
      <c r="V1845">
        <v>142.78</v>
      </c>
      <c r="W1845">
        <v>31.846</v>
      </c>
      <c r="X1845">
        <v>44.012</v>
      </c>
      <c r="Y1845">
        <v>1033.32</v>
      </c>
      <c r="Z1845">
        <v>1.2382</v>
      </c>
      <c r="AA1845">
        <v>8.8991000000000007</v>
      </c>
      <c r="AB1845">
        <v>4.2784000000000004</v>
      </c>
      <c r="AC1845">
        <v>46.734000000000002</v>
      </c>
      <c r="AD1845">
        <v>3.8109999999999999</v>
      </c>
      <c r="AE1845">
        <v>18.07</v>
      </c>
      <c r="AF1845">
        <v>66.197000000000003</v>
      </c>
      <c r="AG1845">
        <v>53.32</v>
      </c>
      <c r="AH1845">
        <v>49.2</v>
      </c>
      <c r="AI1845">
        <v>2.62</v>
      </c>
      <c r="AJ1845">
        <v>0.06</v>
      </c>
      <c r="AK1845">
        <v>7.258</v>
      </c>
      <c r="AL1845">
        <v>10.579000000000001</v>
      </c>
      <c r="AM1845">
        <v>2.5569999999999999</v>
      </c>
      <c r="AN1845">
        <v>2.7927142857142999</v>
      </c>
      <c r="AO1845">
        <v>19.512028571428999</v>
      </c>
      <c r="AP1845">
        <v>4</v>
      </c>
      <c r="AQ1845">
        <v>3</v>
      </c>
      <c r="AR1845" s="4">
        <v>1844</v>
      </c>
      <c r="AS1845" s="4">
        <f>ROWS($D$2:D1845)</f>
        <v>1844</v>
      </c>
      <c r="AT1845" s="4" t="str">
        <f>IF(D1845=PUBLIC!$C$15,AS1845,"")</f>
        <v/>
      </c>
      <c r="AU1845" s="4" t="str">
        <f t="shared" si="28"/>
        <v/>
      </c>
      <c r="AV1845"/>
      <c r="AW1845"/>
      <c r="AX1845"/>
    </row>
    <row r="1846" spans="1:50" x14ac:dyDescent="0.25">
      <c r="A1846">
        <v>51</v>
      </c>
      <c r="B1846">
        <v>51001</v>
      </c>
      <c r="C1846" s="99" t="s">
        <v>2184</v>
      </c>
      <c r="D1846" s="1" t="s">
        <v>1978</v>
      </c>
      <c r="E1846">
        <v>-0.25</v>
      </c>
      <c r="F1846" s="1">
        <v>-0.42280891603494591</v>
      </c>
      <c r="G1846" s="1">
        <v>3.2810000000000001</v>
      </c>
      <c r="H1846">
        <v>-0.75</v>
      </c>
      <c r="I1846" s="1">
        <v>-0.81688310561735389</v>
      </c>
      <c r="J1846" s="1">
        <v>0.01</v>
      </c>
      <c r="K1846">
        <v>0.25</v>
      </c>
      <c r="L1846">
        <v>8.5088521758971317E-2</v>
      </c>
      <c r="M1846">
        <v>8.7979000000000003</v>
      </c>
      <c r="N1846">
        <v>33060</v>
      </c>
      <c r="O1846">
        <v>20.956</v>
      </c>
      <c r="P1846">
        <v>8.8019999999999996</v>
      </c>
      <c r="Q1846">
        <v>28.878</v>
      </c>
      <c r="R1846">
        <v>1.73</v>
      </c>
      <c r="S1846">
        <v>6</v>
      </c>
      <c r="T1846">
        <v>0.01</v>
      </c>
      <c r="U1846">
        <v>19.457999999999998</v>
      </c>
      <c r="V1846">
        <v>227.41</v>
      </c>
      <c r="W1846">
        <v>22.686</v>
      </c>
      <c r="X1846">
        <v>28.736000000000001</v>
      </c>
      <c r="Y1846">
        <v>965.87</v>
      </c>
      <c r="Z1846">
        <v>2.7519</v>
      </c>
      <c r="AA1846">
        <v>2.5928</v>
      </c>
      <c r="AB1846">
        <v>0.86429999999999996</v>
      </c>
      <c r="AC1846">
        <v>65.332999999999998</v>
      </c>
      <c r="AD1846">
        <v>4.008</v>
      </c>
      <c r="AE1846">
        <v>14.821999999999999</v>
      </c>
      <c r="AF1846">
        <v>9.9819999999999993</v>
      </c>
      <c r="AG1846">
        <v>8.17</v>
      </c>
      <c r="AH1846">
        <v>63.823</v>
      </c>
      <c r="AI1846">
        <v>5.234</v>
      </c>
      <c r="AJ1846">
        <v>7.8E-2</v>
      </c>
      <c r="AK1846">
        <v>7.4340000000000002</v>
      </c>
      <c r="AL1846">
        <v>17.946000000000002</v>
      </c>
      <c r="AM1846">
        <v>2.2850000000000001</v>
      </c>
      <c r="AN1846">
        <v>3.8045666666667</v>
      </c>
      <c r="AO1846">
        <v>23.183299999999999</v>
      </c>
      <c r="AP1846">
        <v>4</v>
      </c>
      <c r="AQ1846">
        <v>3</v>
      </c>
      <c r="AR1846" s="4">
        <v>1845</v>
      </c>
      <c r="AS1846" s="4">
        <f>ROWS($D$2:D1846)</f>
        <v>1845</v>
      </c>
      <c r="AT1846" s="4" t="str">
        <f>IF(D1846=PUBLIC!$C$15,AS1846,"")</f>
        <v/>
      </c>
      <c r="AU1846" s="4" t="str">
        <f t="shared" si="28"/>
        <v/>
      </c>
      <c r="AV1846"/>
      <c r="AW1846"/>
      <c r="AX1846"/>
    </row>
    <row r="1847" spans="1:50" x14ac:dyDescent="0.25">
      <c r="A1847">
        <v>51</v>
      </c>
      <c r="B1847">
        <v>51005</v>
      </c>
      <c r="C1847" s="99" t="s">
        <v>2184</v>
      </c>
      <c r="D1847" s="1" t="s">
        <v>1979</v>
      </c>
      <c r="E1847">
        <v>0.01</v>
      </c>
      <c r="F1847" s="1">
        <v>-0.11060035509164813</v>
      </c>
      <c r="G1847" s="1">
        <v>4.702</v>
      </c>
      <c r="H1847">
        <v>-0.25</v>
      </c>
      <c r="I1847" s="1">
        <v>-0.26952106415698701</v>
      </c>
      <c r="J1847" s="1">
        <v>2.1642999999999999</v>
      </c>
      <c r="K1847">
        <v>1</v>
      </c>
      <c r="L1847">
        <v>0.78486551255467207</v>
      </c>
      <c r="M1847">
        <v>14.5594</v>
      </c>
      <c r="N1847">
        <v>21569</v>
      </c>
      <c r="O1847">
        <v>22.88</v>
      </c>
      <c r="P1847">
        <v>1.3859999999999999</v>
      </c>
      <c r="Q1847">
        <v>7.6550000000000002</v>
      </c>
      <c r="R1847">
        <v>1.762</v>
      </c>
      <c r="S1847">
        <v>6</v>
      </c>
      <c r="T1847">
        <v>3.0920000000000001</v>
      </c>
      <c r="U1847">
        <v>19.111000000000001</v>
      </c>
      <c r="V1847">
        <v>182.43</v>
      </c>
      <c r="W1847">
        <v>60.734999999999999</v>
      </c>
      <c r="X1847">
        <v>15.763</v>
      </c>
      <c r="Y1847">
        <v>591.6</v>
      </c>
      <c r="Z1847">
        <v>5.0189000000000004</v>
      </c>
      <c r="AA1847">
        <v>1.3299000000000001</v>
      </c>
      <c r="AB1847">
        <v>4.3929999999999998</v>
      </c>
      <c r="AC1847">
        <v>133.83199999999999</v>
      </c>
      <c r="AD1847">
        <v>6.05</v>
      </c>
      <c r="AE1847">
        <v>12.518000000000001</v>
      </c>
      <c r="AF1847">
        <v>51.926000000000002</v>
      </c>
      <c r="AG1847">
        <v>0.93</v>
      </c>
      <c r="AH1847">
        <v>19.472000000000001</v>
      </c>
      <c r="AI1847">
        <v>1.4710000000000001</v>
      </c>
      <c r="AJ1847">
        <v>0.104</v>
      </c>
      <c r="AK1847">
        <v>7.7009999999999996</v>
      </c>
      <c r="AL1847">
        <v>21.471</v>
      </c>
      <c r="AM1847">
        <v>5.0030000000000001</v>
      </c>
      <c r="AN1847">
        <v>2.9297499999999999</v>
      </c>
      <c r="AO1847">
        <v>9.6895166666666999</v>
      </c>
      <c r="AP1847">
        <v>4</v>
      </c>
      <c r="AQ1847">
        <v>3</v>
      </c>
      <c r="AR1847" s="4">
        <v>1846</v>
      </c>
      <c r="AS1847" s="4">
        <f>ROWS($D$2:D1847)</f>
        <v>1846</v>
      </c>
      <c r="AT1847" s="4" t="str">
        <f>IF(D1847=PUBLIC!$C$15,AS1847,"")</f>
        <v/>
      </c>
      <c r="AU1847" s="4" t="str">
        <f t="shared" si="28"/>
        <v/>
      </c>
      <c r="AV1847"/>
      <c r="AW1847"/>
      <c r="AX1847"/>
    </row>
    <row r="1848" spans="1:50" x14ac:dyDescent="0.25">
      <c r="A1848">
        <v>51</v>
      </c>
      <c r="B1848">
        <v>51015</v>
      </c>
      <c r="C1848" s="99" t="s">
        <v>2184</v>
      </c>
      <c r="D1848" s="1" t="s">
        <v>1980</v>
      </c>
      <c r="E1848">
        <v>-0.25</v>
      </c>
      <c r="F1848" s="1">
        <v>-0.27586656166557394</v>
      </c>
      <c r="G1848" s="1">
        <v>3.9498000000000002</v>
      </c>
      <c r="H1848">
        <v>-0.5</v>
      </c>
      <c r="I1848" s="1">
        <v>-0.58507048851132781</v>
      </c>
      <c r="J1848" s="1">
        <v>0.91659999999999997</v>
      </c>
      <c r="K1848">
        <v>0.01</v>
      </c>
      <c r="L1848">
        <v>-0.19795587628846442</v>
      </c>
      <c r="M1848">
        <v>6.4675000000000002</v>
      </c>
      <c r="N1848">
        <v>119930</v>
      </c>
      <c r="O1848">
        <v>19.004000000000001</v>
      </c>
      <c r="P1848">
        <v>3.34</v>
      </c>
      <c r="Q1848">
        <v>6.8079999999999998</v>
      </c>
      <c r="R1848">
        <v>2.7440000000000002</v>
      </c>
      <c r="S1848">
        <v>2</v>
      </c>
      <c r="T1848">
        <v>2.4847000000000001</v>
      </c>
      <c r="U1848">
        <v>11.782999999999999</v>
      </c>
      <c r="V1848">
        <v>487.08</v>
      </c>
      <c r="W1848">
        <v>74.376999999999995</v>
      </c>
      <c r="X1848">
        <v>12.590999999999999</v>
      </c>
      <c r="Y1848">
        <v>1082.1099999999999</v>
      </c>
      <c r="Z1848">
        <v>5.282</v>
      </c>
      <c r="AA1848">
        <v>6.6898999999999997</v>
      </c>
      <c r="AB1848">
        <v>3.8195000000000001</v>
      </c>
      <c r="AC1848">
        <v>97.825000000000003</v>
      </c>
      <c r="AD1848">
        <v>3.802</v>
      </c>
      <c r="AE1848">
        <v>19.010999999999999</v>
      </c>
      <c r="AF1848">
        <v>76.295000000000002</v>
      </c>
      <c r="AG1848">
        <v>65.12</v>
      </c>
      <c r="AH1848">
        <v>33.018999999999998</v>
      </c>
      <c r="AI1848">
        <v>1.1240000000000001</v>
      </c>
      <c r="AJ1848">
        <v>0.158</v>
      </c>
      <c r="AK1848">
        <v>6.78</v>
      </c>
      <c r="AL1848">
        <v>13.01</v>
      </c>
      <c r="AM1848">
        <v>5.0730000000000004</v>
      </c>
      <c r="AN1848">
        <v>3.2058285714285999</v>
      </c>
      <c r="AO1848">
        <v>3.9256857142857</v>
      </c>
      <c r="AP1848">
        <v>4</v>
      </c>
      <c r="AQ1848">
        <v>3</v>
      </c>
      <c r="AR1848" s="4">
        <v>1847</v>
      </c>
      <c r="AS1848" s="4">
        <f>ROWS($D$2:D1848)</f>
        <v>1847</v>
      </c>
      <c r="AT1848" s="4" t="str">
        <f>IF(D1848=PUBLIC!$C$15,AS1848,"")</f>
        <v/>
      </c>
      <c r="AU1848" s="4" t="str">
        <f t="shared" si="28"/>
        <v/>
      </c>
      <c r="AV1848"/>
      <c r="AW1848"/>
      <c r="AX1848"/>
    </row>
    <row r="1849" spans="1:50" x14ac:dyDescent="0.25">
      <c r="A1849">
        <v>51</v>
      </c>
      <c r="B1849">
        <v>51017</v>
      </c>
      <c r="C1849" s="99" t="s">
        <v>2184</v>
      </c>
      <c r="D1849" s="1" t="s">
        <v>1981</v>
      </c>
      <c r="E1849">
        <v>-1</v>
      </c>
      <c r="F1849" s="1">
        <v>-1.1436789290222509</v>
      </c>
      <c r="G1849" s="1">
        <v>0.01</v>
      </c>
      <c r="H1849">
        <v>-0.75</v>
      </c>
      <c r="I1849" s="1">
        <v>-0.81688310561735389</v>
      </c>
      <c r="J1849" s="1">
        <v>0.01</v>
      </c>
      <c r="K1849">
        <v>-0.25</v>
      </c>
      <c r="L1849">
        <v>-0.49014601891750503</v>
      </c>
      <c r="M1849">
        <v>4.0617999999999999</v>
      </c>
      <c r="N1849">
        <v>4558</v>
      </c>
      <c r="O1849">
        <v>20.995999999999999</v>
      </c>
      <c r="P1849">
        <v>3.0059999999999998</v>
      </c>
      <c r="Q1849">
        <v>2.1059999999999999</v>
      </c>
      <c r="R1849">
        <v>3.2250000000000001</v>
      </c>
      <c r="S1849">
        <v>7</v>
      </c>
      <c r="T1849">
        <v>0.01</v>
      </c>
      <c r="U1849">
        <v>8.3740000000000006</v>
      </c>
      <c r="V1849">
        <v>78.13</v>
      </c>
      <c r="W1849">
        <v>24.132999999999999</v>
      </c>
      <c r="X1849">
        <v>13.164</v>
      </c>
      <c r="Y1849">
        <v>862.39</v>
      </c>
      <c r="Z1849">
        <v>0.01</v>
      </c>
      <c r="AA1849">
        <v>0.01</v>
      </c>
      <c r="AB1849">
        <v>0.01</v>
      </c>
      <c r="AC1849">
        <v>5.4359999999999999</v>
      </c>
      <c r="AD1849">
        <v>3.51</v>
      </c>
      <c r="AE1849">
        <v>0.01</v>
      </c>
      <c r="AF1849">
        <v>0.01</v>
      </c>
      <c r="AG1849">
        <v>0.01</v>
      </c>
      <c r="AH1849">
        <v>4.3879999999999999</v>
      </c>
      <c r="AI1849">
        <v>3.9380000000000002</v>
      </c>
      <c r="AJ1849">
        <v>0.01</v>
      </c>
      <c r="AK1849">
        <v>5.7939999999999996</v>
      </c>
      <c r="AL1849">
        <v>10.005000000000001</v>
      </c>
      <c r="AM1849">
        <v>6.157</v>
      </c>
      <c r="AN1849">
        <v>3.9767666666667001</v>
      </c>
      <c r="AO1849">
        <v>8.7960333333333001</v>
      </c>
      <c r="AP1849">
        <v>4</v>
      </c>
      <c r="AQ1849">
        <v>3</v>
      </c>
      <c r="AR1849" s="4">
        <v>1848</v>
      </c>
      <c r="AS1849" s="4">
        <f>ROWS($D$2:D1849)</f>
        <v>1848</v>
      </c>
      <c r="AT1849" s="4" t="str">
        <f>IF(D1849=PUBLIC!$C$15,AS1849,"")</f>
        <v/>
      </c>
      <c r="AU1849" s="4" t="str">
        <f t="shared" si="28"/>
        <v/>
      </c>
      <c r="AV1849"/>
      <c r="AW1849"/>
      <c r="AX1849"/>
    </row>
    <row r="1850" spans="1:50" x14ac:dyDescent="0.25">
      <c r="A1850">
        <v>51</v>
      </c>
      <c r="B1850">
        <v>51021</v>
      </c>
      <c r="C1850" s="99" t="s">
        <v>2184</v>
      </c>
      <c r="D1850" s="1" t="s">
        <v>1982</v>
      </c>
      <c r="E1850">
        <v>0.25</v>
      </c>
      <c r="F1850" s="1">
        <v>0.1391225515713724</v>
      </c>
      <c r="G1850" s="1">
        <v>5.8385999999999996</v>
      </c>
      <c r="H1850">
        <v>-0.75</v>
      </c>
      <c r="I1850" s="1">
        <v>-0.81688310561735389</v>
      </c>
      <c r="J1850" s="1">
        <v>0.01</v>
      </c>
      <c r="K1850">
        <v>0.25</v>
      </c>
      <c r="L1850">
        <v>1.0210015323919734E-2</v>
      </c>
      <c r="M1850">
        <v>8.1814</v>
      </c>
      <c r="N1850">
        <v>6612</v>
      </c>
      <c r="O1850">
        <v>19.827999999999999</v>
      </c>
      <c r="P1850">
        <v>0.59</v>
      </c>
      <c r="Q1850">
        <v>4.3250000000000002</v>
      </c>
      <c r="R1850">
        <v>0.54400000000000004</v>
      </c>
      <c r="S1850">
        <v>7</v>
      </c>
      <c r="T1850">
        <v>5.7333999999999996</v>
      </c>
      <c r="U1850">
        <v>9.6890000000000001</v>
      </c>
      <c r="V1850">
        <v>113.32</v>
      </c>
      <c r="W1850">
        <v>52.933999999999997</v>
      </c>
      <c r="X1850">
        <v>1.512</v>
      </c>
      <c r="Y1850">
        <v>671.94</v>
      </c>
      <c r="Z1850">
        <v>4.8268000000000004</v>
      </c>
      <c r="AA1850">
        <v>13.998799999999999</v>
      </c>
      <c r="AB1850">
        <v>16.3611</v>
      </c>
      <c r="AC1850">
        <v>72.962000000000003</v>
      </c>
      <c r="AD1850">
        <v>5.8230000000000004</v>
      </c>
      <c r="AE1850">
        <v>3.0249999999999999</v>
      </c>
      <c r="AF1850">
        <v>89.231999999999999</v>
      </c>
      <c r="AG1850">
        <v>0.01</v>
      </c>
      <c r="AH1850">
        <v>3.0249999999999999</v>
      </c>
      <c r="AI1850">
        <v>1.153</v>
      </c>
      <c r="AJ1850">
        <v>0.57599999999999996</v>
      </c>
      <c r="AK1850">
        <v>4.9960000000000004</v>
      </c>
      <c r="AL1850">
        <v>16.295000000000002</v>
      </c>
      <c r="AM1850">
        <v>6.649</v>
      </c>
      <c r="AN1850">
        <v>11.560416666667001</v>
      </c>
      <c r="AO1850">
        <v>11.365933333333</v>
      </c>
      <c r="AP1850">
        <v>4</v>
      </c>
      <c r="AQ1850">
        <v>3</v>
      </c>
      <c r="AR1850" s="4">
        <v>1849</v>
      </c>
      <c r="AS1850" s="4">
        <f>ROWS($D$2:D1850)</f>
        <v>1849</v>
      </c>
      <c r="AT1850" s="4" t="str">
        <f>IF(D1850=PUBLIC!$C$15,AS1850,"")</f>
        <v/>
      </c>
      <c r="AU1850" s="4" t="str">
        <f t="shared" si="28"/>
        <v/>
      </c>
      <c r="AV1850"/>
      <c r="AW1850"/>
      <c r="AX1850"/>
    </row>
    <row r="1851" spans="1:50" x14ac:dyDescent="0.25">
      <c r="A1851">
        <v>51</v>
      </c>
      <c r="B1851">
        <v>51025</v>
      </c>
      <c r="C1851" s="99" t="s">
        <v>2184</v>
      </c>
      <c r="D1851" s="1" t="s">
        <v>1983</v>
      </c>
      <c r="E1851">
        <v>-1</v>
      </c>
      <c r="F1851" s="1">
        <v>-1.1436789290222509</v>
      </c>
      <c r="G1851" s="1">
        <v>0.01</v>
      </c>
      <c r="H1851">
        <v>-0.75</v>
      </c>
      <c r="I1851" s="1">
        <v>-0.81688310561735389</v>
      </c>
      <c r="J1851" s="1">
        <v>0.01</v>
      </c>
      <c r="K1851">
        <v>1</v>
      </c>
      <c r="L1851">
        <v>0.79294243174028578</v>
      </c>
      <c r="M1851">
        <v>14.6259</v>
      </c>
      <c r="N1851">
        <v>16573</v>
      </c>
      <c r="O1851">
        <v>19.013000000000002</v>
      </c>
      <c r="P1851">
        <v>1.9850000000000001</v>
      </c>
      <c r="Q1851">
        <v>54.734000000000002</v>
      </c>
      <c r="R1851">
        <v>2.42</v>
      </c>
      <c r="S1851">
        <v>4</v>
      </c>
      <c r="T1851">
        <v>3.7284000000000002</v>
      </c>
      <c r="U1851">
        <v>21.902999999999999</v>
      </c>
      <c r="V1851">
        <v>138</v>
      </c>
      <c r="W1851">
        <v>22.324999999999999</v>
      </c>
      <c r="X1851">
        <v>1.81</v>
      </c>
      <c r="Y1851">
        <v>878.02</v>
      </c>
      <c r="Z1851">
        <v>1.7148000000000001</v>
      </c>
      <c r="AA1851">
        <v>0.01</v>
      </c>
      <c r="AB1851">
        <v>0.01</v>
      </c>
      <c r="AC1851">
        <v>26.169</v>
      </c>
      <c r="AD1851">
        <v>4.3440000000000003</v>
      </c>
      <c r="AE1851">
        <v>7.2409999999999997</v>
      </c>
      <c r="AF1851">
        <v>16.895</v>
      </c>
      <c r="AG1851">
        <v>0.01</v>
      </c>
      <c r="AH1851">
        <v>1.2070000000000001</v>
      </c>
      <c r="AI1851">
        <v>1.7609999999999999</v>
      </c>
      <c r="AJ1851">
        <v>0.48599999999999999</v>
      </c>
      <c r="AK1851">
        <v>9.7590000000000003</v>
      </c>
      <c r="AL1851">
        <v>6.6630000000000003</v>
      </c>
      <c r="AM1851">
        <v>5.9489999999999998</v>
      </c>
      <c r="AN1851">
        <v>2.9887142857143001</v>
      </c>
      <c r="AO1851">
        <v>11.367285714286</v>
      </c>
      <c r="AP1851">
        <v>4</v>
      </c>
      <c r="AQ1851">
        <v>3</v>
      </c>
      <c r="AR1851" s="4">
        <v>1850</v>
      </c>
      <c r="AS1851" s="4">
        <f>ROWS($D$2:D1851)</f>
        <v>1850</v>
      </c>
      <c r="AT1851" s="4" t="str">
        <f>IF(D1851=PUBLIC!$C$15,AS1851,"")</f>
        <v/>
      </c>
      <c r="AU1851" s="4" t="str">
        <f t="shared" si="28"/>
        <v/>
      </c>
      <c r="AV1851"/>
      <c r="AW1851"/>
      <c r="AX1851"/>
    </row>
    <row r="1852" spans="1:50" x14ac:dyDescent="0.25">
      <c r="A1852">
        <v>51</v>
      </c>
      <c r="B1852">
        <v>51027</v>
      </c>
      <c r="C1852" s="99" t="s">
        <v>2184</v>
      </c>
      <c r="D1852" s="1" t="s">
        <v>1984</v>
      </c>
      <c r="E1852">
        <v>3</v>
      </c>
      <c r="F1852" s="1">
        <v>2.7992010097365343</v>
      </c>
      <c r="G1852" s="1">
        <v>17.945799999999998</v>
      </c>
      <c r="H1852">
        <v>-0.75</v>
      </c>
      <c r="I1852" s="1">
        <v>-0.81688310561735389</v>
      </c>
      <c r="J1852" s="1">
        <v>0.01</v>
      </c>
      <c r="K1852">
        <v>0.01</v>
      </c>
      <c r="L1852">
        <v>-7.6291967292533999E-2</v>
      </c>
      <c r="M1852">
        <v>7.4691999999999998</v>
      </c>
      <c r="N1852">
        <v>23158</v>
      </c>
      <c r="O1852">
        <v>19.324000000000002</v>
      </c>
      <c r="P1852">
        <v>0.27200000000000002</v>
      </c>
      <c r="Q1852">
        <v>2.794</v>
      </c>
      <c r="R1852">
        <v>1.5760000000000001</v>
      </c>
      <c r="S1852">
        <v>10</v>
      </c>
      <c r="T1852">
        <v>0.01</v>
      </c>
      <c r="U1852">
        <v>23.943000000000001</v>
      </c>
      <c r="V1852">
        <v>386.75</v>
      </c>
      <c r="W1852">
        <v>14.25</v>
      </c>
      <c r="X1852">
        <v>14.682</v>
      </c>
      <c r="Y1852">
        <v>496.43</v>
      </c>
      <c r="Z1852">
        <v>9.0376999999999992</v>
      </c>
      <c r="AA1852">
        <v>19.786899999999999</v>
      </c>
      <c r="AB1852">
        <v>6.9691000000000001</v>
      </c>
      <c r="AC1852">
        <v>101.23399999999999</v>
      </c>
      <c r="AD1852">
        <v>11.832000000000001</v>
      </c>
      <c r="AE1852">
        <v>33.25</v>
      </c>
      <c r="AF1852">
        <v>27.635999999999999</v>
      </c>
      <c r="AG1852">
        <v>0.86</v>
      </c>
      <c r="AH1852">
        <v>15.114000000000001</v>
      </c>
      <c r="AI1852">
        <v>0.68700000000000006</v>
      </c>
      <c r="AJ1852">
        <v>16.64</v>
      </c>
      <c r="AK1852">
        <v>7.7939999999999996</v>
      </c>
      <c r="AL1852">
        <v>4.0060000000000002</v>
      </c>
      <c r="AM1852">
        <v>5.6289999999999996</v>
      </c>
      <c r="AN1852">
        <v>18.240300000000001</v>
      </c>
      <c r="AO1852">
        <v>13.766983333333</v>
      </c>
      <c r="AP1852">
        <v>4</v>
      </c>
      <c r="AQ1852">
        <v>3</v>
      </c>
      <c r="AR1852" s="4">
        <v>1851</v>
      </c>
      <c r="AS1852" s="4">
        <f>ROWS($D$2:D1852)</f>
        <v>1851</v>
      </c>
      <c r="AT1852" s="4" t="str">
        <f>IF(D1852=PUBLIC!$C$15,AS1852,"")</f>
        <v/>
      </c>
      <c r="AU1852" s="4" t="str">
        <f t="shared" si="28"/>
        <v/>
      </c>
      <c r="AV1852"/>
      <c r="AW1852"/>
      <c r="AX1852"/>
    </row>
    <row r="1853" spans="1:50" x14ac:dyDescent="0.25">
      <c r="A1853">
        <v>51</v>
      </c>
      <c r="B1853">
        <v>51029</v>
      </c>
      <c r="C1853" s="99" t="s">
        <v>2184</v>
      </c>
      <c r="D1853" s="1" t="s">
        <v>1985</v>
      </c>
      <c r="E1853">
        <v>-0.5</v>
      </c>
      <c r="F1853" s="1">
        <v>-0.57704565761284532</v>
      </c>
      <c r="G1853" s="1">
        <v>2.5790000000000002</v>
      </c>
      <c r="H1853">
        <v>-0.75</v>
      </c>
      <c r="I1853" s="1">
        <v>-0.81688310561735389</v>
      </c>
      <c r="J1853" s="1">
        <v>0.01</v>
      </c>
      <c r="K1853">
        <v>-0.75</v>
      </c>
      <c r="L1853">
        <v>-0.98348181362617071</v>
      </c>
      <c r="M1853">
        <v>0.01</v>
      </c>
      <c r="N1853">
        <v>17030</v>
      </c>
      <c r="O1853">
        <v>16.658999999999999</v>
      </c>
      <c r="P1853">
        <v>2.3660000000000001</v>
      </c>
      <c r="Q1853">
        <v>34.162999999999997</v>
      </c>
      <c r="R1853">
        <v>2.5190000000000001</v>
      </c>
      <c r="S1853">
        <v>2</v>
      </c>
      <c r="T1853">
        <v>0.01</v>
      </c>
      <c r="U1853">
        <v>17.588000000000001</v>
      </c>
      <c r="V1853">
        <v>167.03</v>
      </c>
      <c r="W1853">
        <v>59.307000000000002</v>
      </c>
      <c r="X1853">
        <v>0.01</v>
      </c>
      <c r="Y1853">
        <v>766.61</v>
      </c>
      <c r="Z1853">
        <v>2.1547000000000001</v>
      </c>
      <c r="AA1853">
        <v>0.01</v>
      </c>
      <c r="AB1853">
        <v>0.01</v>
      </c>
      <c r="AC1853">
        <v>2.298</v>
      </c>
      <c r="AD1853">
        <v>3.9929999999999999</v>
      </c>
      <c r="AE1853">
        <v>3.5230000000000001</v>
      </c>
      <c r="AF1853">
        <v>0.01</v>
      </c>
      <c r="AG1853">
        <v>0.01</v>
      </c>
      <c r="AH1853">
        <v>9.3949999999999996</v>
      </c>
      <c r="AI1853">
        <v>4.2309999999999999</v>
      </c>
      <c r="AJ1853">
        <v>2.1160000000000001</v>
      </c>
      <c r="AK1853">
        <v>10.098000000000001</v>
      </c>
      <c r="AL1853">
        <v>5.851</v>
      </c>
      <c r="AM1853">
        <v>4.0810000000000004</v>
      </c>
      <c r="AN1853">
        <v>2.6933166666666999</v>
      </c>
      <c r="AO1853">
        <v>9.2839166666667001</v>
      </c>
      <c r="AP1853">
        <v>4</v>
      </c>
      <c r="AQ1853">
        <v>3</v>
      </c>
      <c r="AR1853" s="4">
        <v>1852</v>
      </c>
      <c r="AS1853" s="4">
        <f>ROWS($D$2:D1853)</f>
        <v>1852</v>
      </c>
      <c r="AT1853" s="4" t="str">
        <f>IF(D1853=PUBLIC!$C$15,AS1853,"")</f>
        <v/>
      </c>
      <c r="AU1853" s="4" t="str">
        <f t="shared" si="28"/>
        <v/>
      </c>
      <c r="AV1853"/>
      <c r="AW1853"/>
      <c r="AX1853"/>
    </row>
    <row r="1854" spans="1:50" x14ac:dyDescent="0.25">
      <c r="A1854">
        <v>51</v>
      </c>
      <c r="B1854">
        <v>51035</v>
      </c>
      <c r="C1854" s="99" t="s">
        <v>2184</v>
      </c>
      <c r="D1854" s="1" t="s">
        <v>1986</v>
      </c>
      <c r="E1854">
        <v>0.25</v>
      </c>
      <c r="F1854" s="1">
        <v>4.2867399882942699E-2</v>
      </c>
      <c r="G1854" s="1">
        <v>5.4005000000000001</v>
      </c>
      <c r="H1854">
        <v>-0.75</v>
      </c>
      <c r="I1854" s="1">
        <v>-0.81688310561735389</v>
      </c>
      <c r="J1854" s="1">
        <v>0.01</v>
      </c>
      <c r="K1854">
        <v>-0.75</v>
      </c>
      <c r="L1854">
        <v>-0.75291917167052047</v>
      </c>
      <c r="M1854">
        <v>1.8983000000000001</v>
      </c>
      <c r="N1854">
        <v>36591</v>
      </c>
      <c r="O1854">
        <v>21.762</v>
      </c>
      <c r="P1854">
        <v>5.6710000000000003</v>
      </c>
      <c r="Q1854">
        <v>1.839</v>
      </c>
      <c r="R1854">
        <v>1.167</v>
      </c>
      <c r="S1854">
        <v>9</v>
      </c>
      <c r="T1854">
        <v>5.0731999999999999</v>
      </c>
      <c r="U1854">
        <v>17.388999999999999</v>
      </c>
      <c r="V1854">
        <v>461.49</v>
      </c>
      <c r="W1854">
        <v>40.72</v>
      </c>
      <c r="X1854">
        <v>3.0059999999999998</v>
      </c>
      <c r="Y1854">
        <v>611.13</v>
      </c>
      <c r="Z1854">
        <v>4.0242000000000004</v>
      </c>
      <c r="AA1854">
        <v>9.4236000000000004</v>
      </c>
      <c r="AB1854">
        <v>3.2054999999999998</v>
      </c>
      <c r="AC1854">
        <v>116.355</v>
      </c>
      <c r="AD1854">
        <v>5.52</v>
      </c>
      <c r="AE1854">
        <v>18.311</v>
      </c>
      <c r="AF1854">
        <v>80.894000000000005</v>
      </c>
      <c r="AG1854">
        <v>0.82</v>
      </c>
      <c r="AH1854">
        <v>64.497</v>
      </c>
      <c r="AI1854">
        <v>2.3929999999999998</v>
      </c>
      <c r="AJ1854">
        <v>0.69</v>
      </c>
      <c r="AK1854">
        <v>8.3040000000000003</v>
      </c>
      <c r="AL1854">
        <v>19.045999999999999</v>
      </c>
      <c r="AM1854">
        <v>5.032</v>
      </c>
      <c r="AN1854">
        <v>6.3102400000000003</v>
      </c>
      <c r="AO1854">
        <v>7.5653800000000002</v>
      </c>
      <c r="AP1854">
        <v>4</v>
      </c>
      <c r="AQ1854">
        <v>3</v>
      </c>
      <c r="AR1854" s="4">
        <v>1853</v>
      </c>
      <c r="AS1854" s="4">
        <f>ROWS($D$2:D1854)</f>
        <v>1853</v>
      </c>
      <c r="AT1854" s="4" t="str">
        <f>IF(D1854=PUBLIC!$C$15,AS1854,"")</f>
        <v/>
      </c>
      <c r="AU1854" s="4" t="str">
        <f t="shared" si="28"/>
        <v/>
      </c>
      <c r="AV1854"/>
      <c r="AW1854"/>
      <c r="AX1854"/>
    </row>
    <row r="1855" spans="1:50" x14ac:dyDescent="0.25">
      <c r="A1855">
        <v>51</v>
      </c>
      <c r="B1855">
        <v>51037</v>
      </c>
      <c r="C1855" s="99" t="s">
        <v>2184</v>
      </c>
      <c r="D1855" s="1" t="s">
        <v>1987</v>
      </c>
      <c r="E1855">
        <v>-1</v>
      </c>
      <c r="F1855" s="1">
        <v>-1.1436789290222509</v>
      </c>
      <c r="G1855" s="1">
        <v>0.01</v>
      </c>
      <c r="H1855">
        <v>-0.75</v>
      </c>
      <c r="I1855" s="1">
        <v>-0.81688310561735389</v>
      </c>
      <c r="J1855" s="1">
        <v>0.01</v>
      </c>
      <c r="K1855">
        <v>0.25</v>
      </c>
      <c r="L1855">
        <v>0.10571199360434323</v>
      </c>
      <c r="M1855">
        <v>8.9677000000000007</v>
      </c>
      <c r="N1855">
        <v>12232</v>
      </c>
      <c r="O1855">
        <v>20.373000000000001</v>
      </c>
      <c r="P1855">
        <v>0.94799999999999995</v>
      </c>
      <c r="Q1855">
        <v>30.657</v>
      </c>
      <c r="R1855">
        <v>1.1120000000000001</v>
      </c>
      <c r="S1855">
        <v>7</v>
      </c>
      <c r="T1855">
        <v>0.01</v>
      </c>
      <c r="U1855">
        <v>24.699000000000002</v>
      </c>
      <c r="V1855">
        <v>103.11</v>
      </c>
      <c r="W1855">
        <v>31.884</v>
      </c>
      <c r="X1855">
        <v>0.81799999999999995</v>
      </c>
      <c r="Y1855">
        <v>672.32</v>
      </c>
      <c r="Z1855">
        <v>0.01</v>
      </c>
      <c r="AA1855">
        <v>11.1896</v>
      </c>
      <c r="AB1855">
        <v>5.2249999999999996</v>
      </c>
      <c r="AC1855">
        <v>42.034999999999997</v>
      </c>
      <c r="AD1855">
        <v>5.069</v>
      </c>
      <c r="AE1855">
        <v>18.803000000000001</v>
      </c>
      <c r="AF1855">
        <v>13.08</v>
      </c>
      <c r="AG1855">
        <v>4.91</v>
      </c>
      <c r="AH1855">
        <v>11.445</v>
      </c>
      <c r="AI1855">
        <v>4.0510000000000002</v>
      </c>
      <c r="AJ1855">
        <v>0.33900000000000002</v>
      </c>
      <c r="AK1855">
        <v>7.7030000000000003</v>
      </c>
      <c r="AL1855">
        <v>11.016</v>
      </c>
      <c r="AM1855">
        <v>5.6870000000000003</v>
      </c>
      <c r="AN1855">
        <v>2.6821333333333</v>
      </c>
      <c r="AO1855">
        <v>7.5233999999999996</v>
      </c>
      <c r="AP1855">
        <v>4</v>
      </c>
      <c r="AQ1855">
        <v>3</v>
      </c>
      <c r="AR1855" s="4">
        <v>1854</v>
      </c>
      <c r="AS1855" s="4">
        <f>ROWS($D$2:D1855)</f>
        <v>1854</v>
      </c>
      <c r="AT1855" s="4" t="str">
        <f>IF(D1855=PUBLIC!$C$15,AS1855,"")</f>
        <v/>
      </c>
      <c r="AU1855" s="4" t="str">
        <f t="shared" si="28"/>
        <v/>
      </c>
      <c r="AV1855"/>
      <c r="AW1855"/>
      <c r="AX1855"/>
    </row>
    <row r="1856" spans="1:50" x14ac:dyDescent="0.25">
      <c r="A1856">
        <v>51</v>
      </c>
      <c r="B1856">
        <v>51047</v>
      </c>
      <c r="C1856" s="99" t="s">
        <v>2184</v>
      </c>
      <c r="D1856" s="1" t="s">
        <v>1988</v>
      </c>
      <c r="E1856">
        <v>-0.25</v>
      </c>
      <c r="F1856" s="1">
        <v>-0.49228136288242719</v>
      </c>
      <c r="G1856" s="1">
        <v>2.9647999999999999</v>
      </c>
      <c r="H1856">
        <v>0.5</v>
      </c>
      <c r="I1856" s="1">
        <v>0.33385940921368396</v>
      </c>
      <c r="J1856" s="1">
        <v>4.5500999999999996</v>
      </c>
      <c r="K1856">
        <v>2.25</v>
      </c>
      <c r="L1856">
        <v>2.1849539068440693</v>
      </c>
      <c r="M1856">
        <v>26.0868</v>
      </c>
      <c r="N1856">
        <v>48952</v>
      </c>
      <c r="O1856">
        <v>14.013999999999999</v>
      </c>
      <c r="P1856">
        <v>9.3190000000000008</v>
      </c>
      <c r="Q1856">
        <v>13.942</v>
      </c>
      <c r="R1856">
        <v>5.0640000000000001</v>
      </c>
      <c r="S1856">
        <v>1</v>
      </c>
      <c r="T1856">
        <v>0.01</v>
      </c>
      <c r="U1856">
        <v>9.1549999999999994</v>
      </c>
      <c r="V1856">
        <v>447.61</v>
      </c>
      <c r="W1856">
        <v>33.298000000000002</v>
      </c>
      <c r="X1856">
        <v>19.202000000000002</v>
      </c>
      <c r="Y1856">
        <v>1242.17</v>
      </c>
      <c r="Z1856">
        <v>2.9799000000000002</v>
      </c>
      <c r="AA1856">
        <v>3.0659999999999998</v>
      </c>
      <c r="AB1856">
        <v>2.1128999999999998</v>
      </c>
      <c r="AC1856">
        <v>72.099999999999994</v>
      </c>
      <c r="AD1856">
        <v>2.5329999999999999</v>
      </c>
      <c r="AE1856">
        <v>12.664999999999999</v>
      </c>
      <c r="AF1856">
        <v>55.36</v>
      </c>
      <c r="AG1856">
        <v>10.62</v>
      </c>
      <c r="AH1856">
        <v>56.177</v>
      </c>
      <c r="AI1856">
        <v>2.847</v>
      </c>
      <c r="AJ1856">
        <v>0.32900000000000001</v>
      </c>
      <c r="AK1856">
        <v>8.5969999999999995</v>
      </c>
      <c r="AL1856">
        <v>7.4109999999999996</v>
      </c>
      <c r="AM1856">
        <v>3.4129999999999998</v>
      </c>
      <c r="AN1856">
        <v>2.0608</v>
      </c>
      <c r="AO1856">
        <v>20.246066666667001</v>
      </c>
      <c r="AP1856">
        <v>4</v>
      </c>
      <c r="AQ1856">
        <v>3</v>
      </c>
      <c r="AR1856" s="4">
        <v>1855</v>
      </c>
      <c r="AS1856" s="4">
        <f>ROWS($D$2:D1856)</f>
        <v>1855</v>
      </c>
      <c r="AT1856" s="4" t="str">
        <f>IF(D1856=PUBLIC!$C$15,AS1856,"")</f>
        <v/>
      </c>
      <c r="AU1856" s="4" t="str">
        <f t="shared" si="28"/>
        <v/>
      </c>
      <c r="AV1856"/>
      <c r="AW1856"/>
      <c r="AX1856"/>
    </row>
    <row r="1857" spans="1:50" x14ac:dyDescent="0.25">
      <c r="A1857">
        <v>51</v>
      </c>
      <c r="B1857">
        <v>51051</v>
      </c>
      <c r="C1857" s="99" t="s">
        <v>2184</v>
      </c>
      <c r="D1857" s="1" t="s">
        <v>1989</v>
      </c>
      <c r="E1857">
        <v>4</v>
      </c>
      <c r="F1857" s="1">
        <v>3.826215575023904</v>
      </c>
      <c r="G1857" s="1">
        <v>22.620200000000001</v>
      </c>
      <c r="H1857">
        <v>-0.75</v>
      </c>
      <c r="I1857" s="1">
        <v>-0.81688310561735389</v>
      </c>
      <c r="J1857" s="1">
        <v>0.01</v>
      </c>
      <c r="K1857">
        <v>0.01</v>
      </c>
      <c r="L1857">
        <v>-0.18444980992094173</v>
      </c>
      <c r="M1857">
        <v>6.5787000000000004</v>
      </c>
      <c r="N1857">
        <v>15304</v>
      </c>
      <c r="O1857">
        <v>18.806000000000001</v>
      </c>
      <c r="P1857">
        <v>0.745</v>
      </c>
      <c r="Q1857">
        <v>0.76500000000000001</v>
      </c>
      <c r="R1857">
        <v>0.497</v>
      </c>
      <c r="S1857">
        <v>8</v>
      </c>
      <c r="T1857">
        <v>0.01</v>
      </c>
      <c r="U1857">
        <v>21.541</v>
      </c>
      <c r="V1857">
        <v>282.3</v>
      </c>
      <c r="W1857">
        <v>4.5739999999999998</v>
      </c>
      <c r="X1857">
        <v>1.96</v>
      </c>
      <c r="Y1857">
        <v>228.48</v>
      </c>
      <c r="Z1857">
        <v>6.1634000000000002</v>
      </c>
      <c r="AA1857">
        <v>24.7926</v>
      </c>
      <c r="AB1857">
        <v>12.208399999999999</v>
      </c>
      <c r="AC1857">
        <v>159.965</v>
      </c>
      <c r="AD1857">
        <v>11.827</v>
      </c>
      <c r="AE1857">
        <v>35.938000000000002</v>
      </c>
      <c r="AF1857">
        <v>11.762</v>
      </c>
      <c r="AG1857">
        <v>0.01</v>
      </c>
      <c r="AH1857">
        <v>17.641999999999999</v>
      </c>
      <c r="AI1857">
        <v>0.48299999999999998</v>
      </c>
      <c r="AJ1857">
        <v>11.019</v>
      </c>
      <c r="AK1857">
        <v>5.7610000000000001</v>
      </c>
      <c r="AL1857">
        <v>2.4580000000000002</v>
      </c>
      <c r="AM1857">
        <v>4.1500000000000004</v>
      </c>
      <c r="AN1857">
        <v>10.712425</v>
      </c>
      <c r="AO1857">
        <v>11.2013</v>
      </c>
      <c r="AP1857">
        <v>4</v>
      </c>
      <c r="AQ1857">
        <v>3</v>
      </c>
      <c r="AR1857" s="4">
        <v>1856</v>
      </c>
      <c r="AS1857" s="4">
        <f>ROWS($D$2:D1857)</f>
        <v>1856</v>
      </c>
      <c r="AT1857" s="4" t="str">
        <f>IF(D1857=PUBLIC!$C$15,AS1857,"")</f>
        <v/>
      </c>
      <c r="AU1857" s="4" t="str">
        <f t="shared" si="28"/>
        <v/>
      </c>
      <c r="AV1857"/>
      <c r="AW1857"/>
      <c r="AX1857"/>
    </row>
    <row r="1858" spans="1:50" x14ac:dyDescent="0.25">
      <c r="A1858">
        <v>51</v>
      </c>
      <c r="B1858">
        <v>51057</v>
      </c>
      <c r="C1858" s="99" t="s">
        <v>2184</v>
      </c>
      <c r="D1858" s="1" t="s">
        <v>1990</v>
      </c>
      <c r="E1858">
        <v>-1</v>
      </c>
      <c r="F1858" s="1">
        <v>-1.1436789290222509</v>
      </c>
      <c r="G1858" s="1">
        <v>0.01</v>
      </c>
      <c r="H1858">
        <v>0.5</v>
      </c>
      <c r="I1858" s="1">
        <v>0.48830842216006215</v>
      </c>
      <c r="J1858" s="1">
        <v>5.1608000000000001</v>
      </c>
      <c r="K1858">
        <v>-0.5</v>
      </c>
      <c r="L1858">
        <v>-0.5433200823680574</v>
      </c>
      <c r="M1858">
        <v>3.6240000000000001</v>
      </c>
      <c r="N1858">
        <v>11130</v>
      </c>
      <c r="O1858">
        <v>20.440000000000001</v>
      </c>
      <c r="P1858">
        <v>0.252</v>
      </c>
      <c r="Q1858">
        <v>40.924999999999997</v>
      </c>
      <c r="R1858">
        <v>4.0609999999999999</v>
      </c>
      <c r="S1858">
        <v>4</v>
      </c>
      <c r="T1858">
        <v>0.01</v>
      </c>
      <c r="U1858">
        <v>13.391</v>
      </c>
      <c r="V1858">
        <v>389.15</v>
      </c>
      <c r="W1858">
        <v>48.518000000000001</v>
      </c>
      <c r="X1858">
        <v>12.579000000000001</v>
      </c>
      <c r="Y1858">
        <v>1374.01</v>
      </c>
      <c r="Z1858">
        <v>0.01</v>
      </c>
      <c r="AA1858">
        <v>6.6486000000000001</v>
      </c>
      <c r="AB1858">
        <v>0.01</v>
      </c>
      <c r="AC1858">
        <v>118.566</v>
      </c>
      <c r="AD1858">
        <v>3.7290000000000001</v>
      </c>
      <c r="AE1858">
        <v>20.664999999999999</v>
      </c>
      <c r="AF1858">
        <v>35.04</v>
      </c>
      <c r="AG1858">
        <v>0.01</v>
      </c>
      <c r="AH1858">
        <v>57.502000000000002</v>
      </c>
      <c r="AI1858">
        <v>2.141</v>
      </c>
      <c r="AJ1858">
        <v>0.01</v>
      </c>
      <c r="AK1858">
        <v>7.1870000000000003</v>
      </c>
      <c r="AL1858">
        <v>13.927</v>
      </c>
      <c r="AM1858">
        <v>2.5880000000000001</v>
      </c>
      <c r="AN1858">
        <v>4.0066666666666997</v>
      </c>
      <c r="AO1858">
        <v>25.184883333333001</v>
      </c>
      <c r="AP1858">
        <v>4</v>
      </c>
      <c r="AQ1858">
        <v>3</v>
      </c>
      <c r="AR1858" s="4">
        <v>1857</v>
      </c>
      <c r="AS1858" s="4">
        <f>ROWS($D$2:D1858)</f>
        <v>1857</v>
      </c>
      <c r="AT1858" s="4" t="str">
        <f>IF(D1858=PUBLIC!$C$15,AS1858,"")</f>
        <v/>
      </c>
      <c r="AU1858" s="4" t="str">
        <f t="shared" si="28"/>
        <v/>
      </c>
      <c r="AV1858"/>
      <c r="AW1858"/>
      <c r="AX1858"/>
    </row>
    <row r="1859" spans="1:50" x14ac:dyDescent="0.25">
      <c r="A1859">
        <v>51</v>
      </c>
      <c r="B1859">
        <v>51063</v>
      </c>
      <c r="C1859" s="99" t="s">
        <v>2184</v>
      </c>
      <c r="D1859" s="1" t="s">
        <v>1991</v>
      </c>
      <c r="E1859">
        <v>-0.5</v>
      </c>
      <c r="F1859" s="1">
        <v>-0.7004570219209737</v>
      </c>
      <c r="G1859" s="1">
        <v>2.0173000000000001</v>
      </c>
      <c r="H1859">
        <v>-0.75</v>
      </c>
      <c r="I1859" s="1">
        <v>-0.81688310561735389</v>
      </c>
      <c r="J1859" s="1">
        <v>0.01</v>
      </c>
      <c r="K1859">
        <v>0.01</v>
      </c>
      <c r="L1859">
        <v>-0.23595990656182636</v>
      </c>
      <c r="M1859">
        <v>6.1546000000000003</v>
      </c>
      <c r="N1859">
        <v>15587</v>
      </c>
      <c r="O1859">
        <v>20.395</v>
      </c>
      <c r="P1859">
        <v>2.714</v>
      </c>
      <c r="Q1859">
        <v>2.2200000000000002</v>
      </c>
      <c r="R1859">
        <v>1.347</v>
      </c>
      <c r="S1859">
        <v>2</v>
      </c>
      <c r="T1859">
        <v>0.01</v>
      </c>
      <c r="U1859">
        <v>11.821999999999999</v>
      </c>
      <c r="V1859">
        <v>60.84</v>
      </c>
      <c r="W1859">
        <v>30.152999999999999</v>
      </c>
      <c r="X1859">
        <v>5.1319999999999997</v>
      </c>
      <c r="Y1859">
        <v>765.74</v>
      </c>
      <c r="Z1859">
        <v>4.6256000000000004</v>
      </c>
      <c r="AA1859">
        <v>7.8693</v>
      </c>
      <c r="AB1859">
        <v>0.01</v>
      </c>
      <c r="AC1859">
        <v>58.1</v>
      </c>
      <c r="AD1859">
        <v>3.3359999999999999</v>
      </c>
      <c r="AE1859">
        <v>0.01</v>
      </c>
      <c r="AF1859">
        <v>13.473000000000001</v>
      </c>
      <c r="AG1859">
        <v>8.98</v>
      </c>
      <c r="AH1859">
        <v>73.138000000000005</v>
      </c>
      <c r="AI1859">
        <v>5.9779999999999998</v>
      </c>
      <c r="AJ1859">
        <v>0.46300000000000002</v>
      </c>
      <c r="AK1859">
        <v>10.805999999999999</v>
      </c>
      <c r="AL1859">
        <v>17.303000000000001</v>
      </c>
      <c r="AM1859">
        <v>4.3499999999999996</v>
      </c>
      <c r="AN1859">
        <v>5.8658000000000001</v>
      </c>
      <c r="AO1859">
        <v>11.51656</v>
      </c>
      <c r="AP1859">
        <v>4</v>
      </c>
      <c r="AQ1859">
        <v>3</v>
      </c>
      <c r="AR1859" s="4">
        <v>1858</v>
      </c>
      <c r="AS1859" s="4">
        <f>ROWS($D$2:D1859)</f>
        <v>1858</v>
      </c>
      <c r="AT1859" s="4" t="str">
        <f>IF(D1859=PUBLIC!$C$15,AS1859,"")</f>
        <v/>
      </c>
      <c r="AU1859" s="4" t="str">
        <f t="shared" ref="AU1859:AU1922" si="29">IFERROR(SMALL($AT$2:$AT$2013,AS1859),"")</f>
        <v/>
      </c>
      <c r="AV1859"/>
      <c r="AW1859"/>
      <c r="AX1859"/>
    </row>
    <row r="1860" spans="1:50" x14ac:dyDescent="0.25">
      <c r="A1860">
        <v>51</v>
      </c>
      <c r="B1860">
        <v>51077</v>
      </c>
      <c r="C1860" s="99" t="s">
        <v>2184</v>
      </c>
      <c r="D1860" s="1" t="s">
        <v>1992</v>
      </c>
      <c r="E1860">
        <v>-1</v>
      </c>
      <c r="F1860" s="1">
        <v>-1.1436789290222509</v>
      </c>
      <c r="G1860" s="1">
        <v>0.01</v>
      </c>
      <c r="H1860">
        <v>-0.75</v>
      </c>
      <c r="I1860" s="1">
        <v>-0.81688310561735389</v>
      </c>
      <c r="J1860" s="1">
        <v>0.01</v>
      </c>
      <c r="K1860">
        <v>-0.75</v>
      </c>
      <c r="L1860">
        <v>-0.98348181362617071</v>
      </c>
      <c r="M1860">
        <v>0.01</v>
      </c>
      <c r="N1860">
        <v>15180</v>
      </c>
      <c r="O1860">
        <v>23.221</v>
      </c>
      <c r="P1860">
        <v>2.9249999999999998</v>
      </c>
      <c r="Q1860">
        <v>2.2730000000000001</v>
      </c>
      <c r="R1860">
        <v>1.3109999999999999</v>
      </c>
      <c r="S1860">
        <v>12</v>
      </c>
      <c r="T1860">
        <v>0.01</v>
      </c>
      <c r="U1860">
        <v>19.844000000000001</v>
      </c>
      <c r="V1860">
        <v>141.68</v>
      </c>
      <c r="W1860">
        <v>18.445</v>
      </c>
      <c r="X1860">
        <v>0.01</v>
      </c>
      <c r="Y1860">
        <v>666.24</v>
      </c>
      <c r="Z1860">
        <v>0.01</v>
      </c>
      <c r="AA1860">
        <v>5.7756999999999996</v>
      </c>
      <c r="AB1860">
        <v>0.01</v>
      </c>
      <c r="AC1860">
        <v>20.667000000000002</v>
      </c>
      <c r="AD1860">
        <v>5.7640000000000002</v>
      </c>
      <c r="AE1860">
        <v>11.199</v>
      </c>
      <c r="AF1860">
        <v>10.54</v>
      </c>
      <c r="AG1860">
        <v>0.01</v>
      </c>
      <c r="AH1860">
        <v>1.3180000000000001</v>
      </c>
      <c r="AI1860">
        <v>4.0869999999999997</v>
      </c>
      <c r="AJ1860">
        <v>0.25600000000000001</v>
      </c>
      <c r="AK1860">
        <v>5.7530000000000001</v>
      </c>
      <c r="AL1860">
        <v>17.981000000000002</v>
      </c>
      <c r="AM1860">
        <v>3.093</v>
      </c>
      <c r="AN1860">
        <v>6.4111624999999997</v>
      </c>
      <c r="AO1860">
        <v>6.1626500000000002</v>
      </c>
      <c r="AP1860">
        <v>4</v>
      </c>
      <c r="AQ1860">
        <v>3</v>
      </c>
      <c r="AR1860" s="4">
        <v>1859</v>
      </c>
      <c r="AS1860" s="4">
        <f>ROWS($D$2:D1860)</f>
        <v>1859</v>
      </c>
      <c r="AT1860" s="4" t="str">
        <f>IF(D1860=PUBLIC!$C$15,AS1860,"")</f>
        <v/>
      </c>
      <c r="AU1860" s="4" t="str">
        <f t="shared" si="29"/>
        <v/>
      </c>
      <c r="AV1860"/>
      <c r="AW1860"/>
      <c r="AX1860"/>
    </row>
    <row r="1861" spans="1:50" x14ac:dyDescent="0.25">
      <c r="A1861">
        <v>51</v>
      </c>
      <c r="B1861">
        <v>51081</v>
      </c>
      <c r="C1861" s="99" t="s">
        <v>2184</v>
      </c>
      <c r="D1861" s="1" t="s">
        <v>1993</v>
      </c>
      <c r="E1861">
        <v>0.5</v>
      </c>
      <c r="F1861" s="1">
        <v>0.28566942711618581</v>
      </c>
      <c r="G1861" s="1">
        <v>6.5056000000000003</v>
      </c>
      <c r="H1861">
        <v>0.75</v>
      </c>
      <c r="I1861" s="1">
        <v>0.6857512654664929</v>
      </c>
      <c r="J1861" s="1">
        <v>5.9414999999999996</v>
      </c>
      <c r="K1861">
        <v>-0.75</v>
      </c>
      <c r="L1861">
        <v>-0.98348181362617071</v>
      </c>
      <c r="M1861">
        <v>0.01</v>
      </c>
      <c r="N1861">
        <v>17263</v>
      </c>
      <c r="O1861">
        <v>15.611000000000001</v>
      </c>
      <c r="P1861">
        <v>3.661</v>
      </c>
      <c r="Q1861">
        <v>59.578000000000003</v>
      </c>
      <c r="R1861">
        <v>1.2450000000000001</v>
      </c>
      <c r="S1861">
        <v>4</v>
      </c>
      <c r="T1861">
        <v>3.3601999999999999</v>
      </c>
      <c r="U1861">
        <v>23.652999999999999</v>
      </c>
      <c r="V1861">
        <v>400.04</v>
      </c>
      <c r="W1861">
        <v>30.122</v>
      </c>
      <c r="X1861">
        <v>1.159</v>
      </c>
      <c r="Y1861">
        <v>830.19</v>
      </c>
      <c r="Z1861">
        <v>0.01</v>
      </c>
      <c r="AA1861">
        <v>6.2145999999999999</v>
      </c>
      <c r="AB1861">
        <v>0.01</v>
      </c>
      <c r="AC1861">
        <v>96.555999999999997</v>
      </c>
      <c r="AD1861">
        <v>4.5179999999999998</v>
      </c>
      <c r="AE1861">
        <v>26.067</v>
      </c>
      <c r="AF1861">
        <v>40.548999999999999</v>
      </c>
      <c r="AG1861">
        <v>13.32</v>
      </c>
      <c r="AH1861">
        <v>43.445999999999998</v>
      </c>
      <c r="AI1861">
        <v>2.484</v>
      </c>
      <c r="AJ1861">
        <v>0.13200000000000001</v>
      </c>
      <c r="AK1861">
        <v>2.8490000000000002</v>
      </c>
      <c r="AL1861">
        <v>16.097999999999999</v>
      </c>
      <c r="AM1861">
        <v>2.8820000000000001</v>
      </c>
      <c r="AN1861">
        <v>2.2926000000000002</v>
      </c>
      <c r="AO1861">
        <v>15.1587</v>
      </c>
      <c r="AP1861">
        <v>4</v>
      </c>
      <c r="AQ1861">
        <v>3</v>
      </c>
      <c r="AR1861" s="4">
        <v>1860</v>
      </c>
      <c r="AS1861" s="4">
        <f>ROWS($D$2:D1861)</f>
        <v>1860</v>
      </c>
      <c r="AT1861" s="4" t="str">
        <f>IF(D1861=PUBLIC!$C$15,AS1861,"")</f>
        <v/>
      </c>
      <c r="AU1861" s="4" t="str">
        <f t="shared" si="29"/>
        <v/>
      </c>
      <c r="AV1861"/>
      <c r="AW1861"/>
      <c r="AX1861"/>
    </row>
    <row r="1862" spans="1:50" x14ac:dyDescent="0.25">
      <c r="A1862">
        <v>51</v>
      </c>
      <c r="B1862">
        <v>51083</v>
      </c>
      <c r="C1862" s="99" t="s">
        <v>2184</v>
      </c>
      <c r="D1862" s="1" t="s">
        <v>1994</v>
      </c>
      <c r="E1862">
        <v>-0.25</v>
      </c>
      <c r="F1862" s="1">
        <v>-0.47481438146441723</v>
      </c>
      <c r="G1862" s="1">
        <v>3.0442999999999998</v>
      </c>
      <c r="H1862">
        <v>-0.25</v>
      </c>
      <c r="I1862" s="1">
        <v>-0.43191129047575127</v>
      </c>
      <c r="J1862" s="1">
        <v>1.5222</v>
      </c>
      <c r="K1862">
        <v>0.01</v>
      </c>
      <c r="L1862">
        <v>-0.18740122550305327</v>
      </c>
      <c r="M1862">
        <v>6.5544000000000002</v>
      </c>
      <c r="N1862">
        <v>35305</v>
      </c>
      <c r="O1862">
        <v>21.79</v>
      </c>
      <c r="P1862">
        <v>1.915</v>
      </c>
      <c r="Q1862">
        <v>36.552999999999997</v>
      </c>
      <c r="R1862">
        <v>1.6479999999999999</v>
      </c>
      <c r="S1862">
        <v>6</v>
      </c>
      <c r="T1862">
        <v>0.01</v>
      </c>
      <c r="U1862">
        <v>18.803999999999998</v>
      </c>
      <c r="V1862">
        <v>546.22</v>
      </c>
      <c r="W1862">
        <v>55.515999999999998</v>
      </c>
      <c r="X1862">
        <v>1.6990000000000001</v>
      </c>
      <c r="Y1862">
        <v>939.14</v>
      </c>
      <c r="Z1862">
        <v>4.7015000000000002</v>
      </c>
      <c r="AA1862">
        <v>3.7728000000000002</v>
      </c>
      <c r="AB1862">
        <v>0.82330000000000003</v>
      </c>
      <c r="AC1862">
        <v>81.665999999999997</v>
      </c>
      <c r="AD1862">
        <v>5.056</v>
      </c>
      <c r="AE1862">
        <v>18.977</v>
      </c>
      <c r="AF1862">
        <v>65.712999999999994</v>
      </c>
      <c r="AG1862">
        <v>3.4</v>
      </c>
      <c r="AH1862">
        <v>13.313000000000001</v>
      </c>
      <c r="AI1862">
        <v>2.1659999999999999</v>
      </c>
      <c r="AJ1862">
        <v>0.38500000000000001</v>
      </c>
      <c r="AK1862">
        <v>6.2519999999999998</v>
      </c>
      <c r="AL1862">
        <v>19.800999999999998</v>
      </c>
      <c r="AM1862">
        <v>3.4460000000000002</v>
      </c>
      <c r="AN1862">
        <v>3.9466999999999999</v>
      </c>
      <c r="AO1862">
        <v>11.471528571428999</v>
      </c>
      <c r="AP1862">
        <v>4</v>
      </c>
      <c r="AQ1862">
        <v>3</v>
      </c>
      <c r="AR1862" s="4">
        <v>1861</v>
      </c>
      <c r="AS1862" s="4">
        <f>ROWS($D$2:D1862)</f>
        <v>1861</v>
      </c>
      <c r="AT1862" s="4" t="str">
        <f>IF(D1862=PUBLIC!$C$15,AS1862,"")</f>
        <v/>
      </c>
      <c r="AU1862" s="4" t="str">
        <f t="shared" si="29"/>
        <v/>
      </c>
      <c r="AV1862"/>
      <c r="AW1862"/>
      <c r="AX1862"/>
    </row>
    <row r="1863" spans="1:50" x14ac:dyDescent="0.25">
      <c r="A1863">
        <v>51</v>
      </c>
      <c r="B1863">
        <v>51089</v>
      </c>
      <c r="C1863" s="99" t="s">
        <v>2184</v>
      </c>
      <c r="D1863" s="1" t="s">
        <v>1995</v>
      </c>
      <c r="E1863">
        <v>0.5</v>
      </c>
      <c r="F1863" s="1">
        <v>0.41995645909967877</v>
      </c>
      <c r="G1863" s="1">
        <v>7.1167999999999996</v>
      </c>
      <c r="H1863">
        <v>0.25</v>
      </c>
      <c r="I1863" s="1">
        <v>1.3580663519737465E-2</v>
      </c>
      <c r="J1863" s="1">
        <v>3.2837000000000001</v>
      </c>
      <c r="K1863">
        <v>0.25</v>
      </c>
      <c r="L1863">
        <v>2.7384096118593462E-2</v>
      </c>
      <c r="M1863">
        <v>8.3228000000000009</v>
      </c>
      <c r="N1863">
        <v>65760</v>
      </c>
      <c r="O1863">
        <v>21.466999999999999</v>
      </c>
      <c r="P1863">
        <v>5.1079999999999997</v>
      </c>
      <c r="Q1863">
        <v>27.155999999999999</v>
      </c>
      <c r="R1863">
        <v>2.2050000000000001</v>
      </c>
      <c r="S1863">
        <v>5</v>
      </c>
      <c r="T1863">
        <v>0.01</v>
      </c>
      <c r="U1863">
        <v>20.006</v>
      </c>
      <c r="V1863">
        <v>666.65</v>
      </c>
      <c r="W1863">
        <v>68.430999999999997</v>
      </c>
      <c r="X1863">
        <v>14.903</v>
      </c>
      <c r="Y1863">
        <v>1012.98</v>
      </c>
      <c r="Z1863">
        <v>9.3347999999999995</v>
      </c>
      <c r="AA1863">
        <v>15.257999999999999</v>
      </c>
      <c r="AB1863">
        <v>5.1696999999999997</v>
      </c>
      <c r="AC1863">
        <v>162.67400000000001</v>
      </c>
      <c r="AD1863">
        <v>6.5540000000000003</v>
      </c>
      <c r="AE1863">
        <v>29.349</v>
      </c>
      <c r="AF1863">
        <v>51.551000000000002</v>
      </c>
      <c r="AG1863">
        <v>11.86</v>
      </c>
      <c r="AH1863">
        <v>36.648000000000003</v>
      </c>
      <c r="AI1863">
        <v>0.70799999999999996</v>
      </c>
      <c r="AJ1863">
        <v>0.123</v>
      </c>
      <c r="AK1863">
        <v>5.9880000000000004</v>
      </c>
      <c r="AL1863">
        <v>19.286999999999999</v>
      </c>
      <c r="AM1863">
        <v>3.9980000000000002</v>
      </c>
      <c r="AN1863">
        <v>5.8416800000000002</v>
      </c>
      <c r="AO1863">
        <v>15.83736</v>
      </c>
      <c r="AP1863">
        <v>4</v>
      </c>
      <c r="AQ1863">
        <v>3</v>
      </c>
      <c r="AR1863" s="4">
        <v>1862</v>
      </c>
      <c r="AS1863" s="4">
        <f>ROWS($D$2:D1863)</f>
        <v>1862</v>
      </c>
      <c r="AT1863" s="4" t="str">
        <f>IF(D1863=PUBLIC!$C$15,AS1863,"")</f>
        <v/>
      </c>
      <c r="AU1863" s="4" t="str">
        <f t="shared" si="29"/>
        <v/>
      </c>
      <c r="AV1863"/>
      <c r="AW1863"/>
      <c r="AX1863"/>
    </row>
    <row r="1864" spans="1:50" x14ac:dyDescent="0.25">
      <c r="A1864">
        <v>51</v>
      </c>
      <c r="B1864">
        <v>51091</v>
      </c>
      <c r="C1864" s="99" t="s">
        <v>2184</v>
      </c>
      <c r="D1864" s="1" t="s">
        <v>1996</v>
      </c>
      <c r="E1864">
        <v>-1</v>
      </c>
      <c r="F1864" s="1">
        <v>-1.1436789290222509</v>
      </c>
      <c r="G1864" s="1">
        <v>0.01</v>
      </c>
      <c r="H1864">
        <v>-0.75</v>
      </c>
      <c r="I1864" s="1">
        <v>-0.81688310561735389</v>
      </c>
      <c r="J1864" s="1">
        <v>0.01</v>
      </c>
      <c r="K1864">
        <v>-0.75</v>
      </c>
      <c r="L1864">
        <v>-0.98348181362617071</v>
      </c>
      <c r="M1864">
        <v>0.01</v>
      </c>
      <c r="N1864">
        <v>2230</v>
      </c>
      <c r="O1864">
        <v>36.054000000000002</v>
      </c>
      <c r="P1864">
        <v>0.01</v>
      </c>
      <c r="Q1864">
        <v>0.01</v>
      </c>
      <c r="R1864">
        <v>0.44800000000000001</v>
      </c>
      <c r="S1864">
        <v>7</v>
      </c>
      <c r="T1864">
        <v>0.01</v>
      </c>
      <c r="U1864">
        <v>12.561999999999999</v>
      </c>
      <c r="V1864">
        <v>45.75</v>
      </c>
      <c r="W1864">
        <v>26.905999999999999</v>
      </c>
      <c r="X1864">
        <v>8.9689999999999994</v>
      </c>
      <c r="Y1864">
        <v>1177.1400000000001</v>
      </c>
      <c r="Z1864">
        <v>0.01</v>
      </c>
      <c r="AA1864">
        <v>0.01</v>
      </c>
      <c r="AB1864">
        <v>10.492900000000001</v>
      </c>
      <c r="AC1864">
        <v>73.182000000000002</v>
      </c>
      <c r="AD1864">
        <v>2.915</v>
      </c>
      <c r="AE1864">
        <v>0.01</v>
      </c>
      <c r="AF1864">
        <v>197.309</v>
      </c>
      <c r="AG1864">
        <v>0.01</v>
      </c>
      <c r="AH1864">
        <v>71.748999999999995</v>
      </c>
      <c r="AI1864">
        <v>16.09</v>
      </c>
      <c r="AJ1864">
        <v>0.01</v>
      </c>
      <c r="AK1864">
        <v>7.5359999999999996</v>
      </c>
      <c r="AL1864">
        <v>4.5819999999999999</v>
      </c>
      <c r="AM1864">
        <v>4.0730000000000004</v>
      </c>
      <c r="AN1864">
        <v>3.8630249999999999</v>
      </c>
      <c r="AO1864">
        <v>5.3072749999999997</v>
      </c>
      <c r="AP1864">
        <v>4</v>
      </c>
      <c r="AQ1864">
        <v>3</v>
      </c>
      <c r="AR1864" s="4">
        <v>1863</v>
      </c>
      <c r="AS1864" s="4">
        <f>ROWS($D$2:D1864)</f>
        <v>1863</v>
      </c>
      <c r="AT1864" s="4" t="str">
        <f>IF(D1864=PUBLIC!$C$15,AS1864,"")</f>
        <v/>
      </c>
      <c r="AU1864" s="4" t="str">
        <f t="shared" si="29"/>
        <v/>
      </c>
      <c r="AV1864"/>
      <c r="AW1864"/>
      <c r="AX1864"/>
    </row>
    <row r="1865" spans="1:50" x14ac:dyDescent="0.25">
      <c r="A1865">
        <v>51</v>
      </c>
      <c r="B1865">
        <v>51099</v>
      </c>
      <c r="C1865" s="99" t="s">
        <v>2184</v>
      </c>
      <c r="D1865" s="1" t="s">
        <v>1997</v>
      </c>
      <c r="E1865">
        <v>0.75</v>
      </c>
      <c r="F1865" s="1">
        <v>0.58737582816286882</v>
      </c>
      <c r="G1865" s="1">
        <v>7.8788</v>
      </c>
      <c r="H1865">
        <v>0.75</v>
      </c>
      <c r="I1865" s="1">
        <v>0.53711906486294558</v>
      </c>
      <c r="J1865" s="1">
        <v>5.3537999999999997</v>
      </c>
      <c r="K1865">
        <v>2</v>
      </c>
      <c r="L1865">
        <v>1.8282698681614802</v>
      </c>
      <c r="M1865">
        <v>23.150099999999998</v>
      </c>
      <c r="N1865">
        <v>25260</v>
      </c>
      <c r="O1865">
        <v>11.869</v>
      </c>
      <c r="P1865">
        <v>4.4420000000000002</v>
      </c>
      <c r="Q1865">
        <v>16.722000000000001</v>
      </c>
      <c r="R1865">
        <v>5.032</v>
      </c>
      <c r="S1865">
        <v>4</v>
      </c>
      <c r="T1865">
        <v>0.01</v>
      </c>
      <c r="U1865">
        <v>5.5650000000000004</v>
      </c>
      <c r="V1865">
        <v>323.45999999999998</v>
      </c>
      <c r="W1865">
        <v>37.213000000000001</v>
      </c>
      <c r="X1865">
        <v>0.79200000000000004</v>
      </c>
      <c r="Y1865">
        <v>1526.98</v>
      </c>
      <c r="Z1865">
        <v>0.01</v>
      </c>
      <c r="AA1865">
        <v>2.7385999999999999</v>
      </c>
      <c r="AB1865">
        <v>3.9918999999999998</v>
      </c>
      <c r="AC1865">
        <v>54.198999999999998</v>
      </c>
      <c r="AD1865">
        <v>2.1970000000000001</v>
      </c>
      <c r="AE1865">
        <v>9.8970000000000002</v>
      </c>
      <c r="AF1865">
        <v>3.1669999999999998</v>
      </c>
      <c r="AG1865">
        <v>0.01</v>
      </c>
      <c r="AH1865">
        <v>9.1050000000000004</v>
      </c>
      <c r="AI1865">
        <v>0.72</v>
      </c>
      <c r="AJ1865">
        <v>0.42099999999999999</v>
      </c>
      <c r="AK1865">
        <v>8.3209999999999997</v>
      </c>
      <c r="AL1865">
        <v>3.8849999999999998</v>
      </c>
      <c r="AM1865">
        <v>2.218</v>
      </c>
      <c r="AN1865">
        <v>4.3018999999999998</v>
      </c>
      <c r="AO1865">
        <v>19.520275000000002</v>
      </c>
      <c r="AP1865">
        <v>4</v>
      </c>
      <c r="AQ1865">
        <v>3</v>
      </c>
      <c r="AR1865" s="4">
        <v>1864</v>
      </c>
      <c r="AS1865" s="4">
        <f>ROWS($D$2:D1865)</f>
        <v>1864</v>
      </c>
      <c r="AT1865" s="4" t="str">
        <f>IF(D1865=PUBLIC!$C$15,AS1865,"")</f>
        <v/>
      </c>
      <c r="AU1865" s="4" t="str">
        <f t="shared" si="29"/>
        <v/>
      </c>
      <c r="AV1865"/>
      <c r="AW1865"/>
      <c r="AX1865"/>
    </row>
    <row r="1866" spans="1:50" x14ac:dyDescent="0.25">
      <c r="A1866">
        <v>51</v>
      </c>
      <c r="B1866">
        <v>51103</v>
      </c>
      <c r="C1866" s="99" t="s">
        <v>2184</v>
      </c>
      <c r="D1866" s="1" t="s">
        <v>1998</v>
      </c>
      <c r="E1866">
        <v>0.01</v>
      </c>
      <c r="F1866" s="1">
        <v>-3.5547262608727342E-2</v>
      </c>
      <c r="G1866" s="1">
        <v>5.0435999999999996</v>
      </c>
      <c r="H1866">
        <v>-0.75</v>
      </c>
      <c r="I1866" s="1">
        <v>-0.81688310561735389</v>
      </c>
      <c r="J1866" s="1">
        <v>0.01</v>
      </c>
      <c r="K1866">
        <v>0.75</v>
      </c>
      <c r="L1866">
        <v>0.50094662100142551</v>
      </c>
      <c r="M1866">
        <v>12.2218</v>
      </c>
      <c r="N1866">
        <v>11055</v>
      </c>
      <c r="O1866">
        <v>34.889000000000003</v>
      </c>
      <c r="P1866">
        <v>1.6819999999999999</v>
      </c>
      <c r="Q1866">
        <v>28.213000000000001</v>
      </c>
      <c r="R1866">
        <v>1.42</v>
      </c>
      <c r="S1866">
        <v>12</v>
      </c>
      <c r="T1866">
        <v>0.01</v>
      </c>
      <c r="U1866">
        <v>9.984</v>
      </c>
      <c r="V1866">
        <v>113.4</v>
      </c>
      <c r="W1866">
        <v>70.555999999999997</v>
      </c>
      <c r="X1866">
        <v>26.231999999999999</v>
      </c>
      <c r="Y1866">
        <v>1734.68</v>
      </c>
      <c r="Z1866">
        <v>6.0225999999999997</v>
      </c>
      <c r="AA1866">
        <v>5.7373000000000003</v>
      </c>
      <c r="AB1866">
        <v>0.01</v>
      </c>
      <c r="AC1866">
        <v>175.73500000000001</v>
      </c>
      <c r="AD1866">
        <v>3.302</v>
      </c>
      <c r="AE1866">
        <v>48.847000000000001</v>
      </c>
      <c r="AF1866">
        <v>84.125</v>
      </c>
      <c r="AG1866">
        <v>0.01</v>
      </c>
      <c r="AH1866">
        <v>1.8089999999999999</v>
      </c>
      <c r="AI1866">
        <v>3.1040000000000001</v>
      </c>
      <c r="AJ1866">
        <v>0.01</v>
      </c>
      <c r="AK1866">
        <v>7.1820000000000004</v>
      </c>
      <c r="AL1866">
        <v>4.3890000000000002</v>
      </c>
      <c r="AM1866">
        <v>2.8149999999999999</v>
      </c>
      <c r="AN1866">
        <v>0.01</v>
      </c>
      <c r="AO1866">
        <v>14.86</v>
      </c>
      <c r="AP1866">
        <v>4</v>
      </c>
      <c r="AQ1866">
        <v>3</v>
      </c>
      <c r="AR1866" s="4">
        <v>1865</v>
      </c>
      <c r="AS1866" s="4">
        <f>ROWS($D$2:D1866)</f>
        <v>1865</v>
      </c>
      <c r="AT1866" s="4" t="str">
        <f>IF(D1866=PUBLIC!$C$15,AS1866,"")</f>
        <v/>
      </c>
      <c r="AU1866" s="4" t="str">
        <f t="shared" si="29"/>
        <v/>
      </c>
      <c r="AV1866"/>
      <c r="AW1866"/>
      <c r="AX1866"/>
    </row>
    <row r="1867" spans="1:50" x14ac:dyDescent="0.25">
      <c r="A1867">
        <v>51</v>
      </c>
      <c r="B1867">
        <v>51105</v>
      </c>
      <c r="C1867" s="99" t="s">
        <v>2184</v>
      </c>
      <c r="D1867" s="1" t="s">
        <v>1999</v>
      </c>
      <c r="E1867">
        <v>1.5</v>
      </c>
      <c r="F1867" s="1">
        <v>1.3291183346685502</v>
      </c>
      <c r="G1867" s="1">
        <v>11.254799999999999</v>
      </c>
      <c r="H1867">
        <v>-0.75</v>
      </c>
      <c r="I1867" s="1">
        <v>-0.81688310561735389</v>
      </c>
      <c r="J1867" s="1">
        <v>0.01</v>
      </c>
      <c r="K1867">
        <v>0.01</v>
      </c>
      <c r="L1867">
        <v>-1.0899286246902579E-2</v>
      </c>
      <c r="M1867">
        <v>8.0076000000000001</v>
      </c>
      <c r="N1867">
        <v>24911</v>
      </c>
      <c r="O1867">
        <v>18.626000000000001</v>
      </c>
      <c r="P1867">
        <v>1.798</v>
      </c>
      <c r="Q1867">
        <v>4.1230000000000002</v>
      </c>
      <c r="R1867">
        <v>1.1359999999999999</v>
      </c>
      <c r="S1867">
        <v>7</v>
      </c>
      <c r="T1867">
        <v>0.01</v>
      </c>
      <c r="U1867">
        <v>26.062999999999999</v>
      </c>
      <c r="V1867">
        <v>255.14</v>
      </c>
      <c r="W1867">
        <v>9.6340000000000003</v>
      </c>
      <c r="X1867">
        <v>0.01</v>
      </c>
      <c r="Y1867">
        <v>457.41</v>
      </c>
      <c r="Z1867">
        <v>3.7593999999999999</v>
      </c>
      <c r="AA1867">
        <v>3.8184999999999998</v>
      </c>
      <c r="AB1867">
        <v>3.4841000000000002</v>
      </c>
      <c r="AC1867">
        <v>130.36500000000001</v>
      </c>
      <c r="AD1867">
        <v>8.2899999999999991</v>
      </c>
      <c r="AE1867">
        <v>21.276</v>
      </c>
      <c r="AF1867">
        <v>11.24</v>
      </c>
      <c r="AG1867">
        <v>10.039999999999999</v>
      </c>
      <c r="AH1867">
        <v>59.813000000000002</v>
      </c>
      <c r="AI1867">
        <v>1.4359999999999999</v>
      </c>
      <c r="AJ1867">
        <v>4.0019999999999998</v>
      </c>
      <c r="AK1867">
        <v>5.6159999999999997</v>
      </c>
      <c r="AL1867">
        <v>10.558</v>
      </c>
      <c r="AM1867">
        <v>4.3959999999999999</v>
      </c>
      <c r="AN1867">
        <v>10.816816666667</v>
      </c>
      <c r="AO1867">
        <v>10.411250000000001</v>
      </c>
      <c r="AP1867">
        <v>4</v>
      </c>
      <c r="AQ1867">
        <v>3</v>
      </c>
      <c r="AR1867" s="4">
        <v>1866</v>
      </c>
      <c r="AS1867" s="4">
        <f>ROWS($D$2:D1867)</f>
        <v>1866</v>
      </c>
      <c r="AT1867" s="4" t="str">
        <f>IF(D1867=PUBLIC!$C$15,AS1867,"")</f>
        <v/>
      </c>
      <c r="AU1867" s="4" t="str">
        <f t="shared" si="29"/>
        <v/>
      </c>
      <c r="AV1867"/>
      <c r="AW1867"/>
      <c r="AX1867"/>
    </row>
    <row r="1868" spans="1:50" x14ac:dyDescent="0.25">
      <c r="A1868">
        <v>51</v>
      </c>
      <c r="B1868">
        <v>51111</v>
      </c>
      <c r="C1868" s="99" t="s">
        <v>2184</v>
      </c>
      <c r="D1868" s="1" t="s">
        <v>2000</v>
      </c>
      <c r="E1868">
        <v>-1</v>
      </c>
      <c r="F1868" s="1">
        <v>-1.1436789290222509</v>
      </c>
      <c r="G1868" s="1">
        <v>0.01</v>
      </c>
      <c r="H1868">
        <v>-0.75</v>
      </c>
      <c r="I1868" s="1">
        <v>-0.81688310561735389</v>
      </c>
      <c r="J1868" s="1">
        <v>0.01</v>
      </c>
      <c r="K1868">
        <v>-0.75</v>
      </c>
      <c r="L1868">
        <v>-0.75924710384451277</v>
      </c>
      <c r="M1868">
        <v>1.8462000000000001</v>
      </c>
      <c r="N1868">
        <v>12450</v>
      </c>
      <c r="O1868">
        <v>19.783000000000001</v>
      </c>
      <c r="P1868">
        <v>4.2169999999999996</v>
      </c>
      <c r="Q1868">
        <v>31.382000000000001</v>
      </c>
      <c r="R1868">
        <v>4.53</v>
      </c>
      <c r="S1868">
        <v>12</v>
      </c>
      <c r="T1868">
        <v>0.01</v>
      </c>
      <c r="U1868">
        <v>20.573</v>
      </c>
      <c r="V1868">
        <v>117.4</v>
      </c>
      <c r="W1868">
        <v>28.916</v>
      </c>
      <c r="X1868">
        <v>0.01</v>
      </c>
      <c r="Y1868">
        <v>808.9</v>
      </c>
      <c r="Z1868">
        <v>0.01</v>
      </c>
      <c r="AA1868">
        <v>2.2195</v>
      </c>
      <c r="AB1868">
        <v>0.01</v>
      </c>
      <c r="AC1868">
        <v>2.9670000000000001</v>
      </c>
      <c r="AD1868">
        <v>4.6180000000000003</v>
      </c>
      <c r="AE1868">
        <v>19.277000000000001</v>
      </c>
      <c r="AF1868">
        <v>1.6060000000000001</v>
      </c>
      <c r="AG1868">
        <v>5.62</v>
      </c>
      <c r="AH1868">
        <v>65.863</v>
      </c>
      <c r="AI1868">
        <v>5.49</v>
      </c>
      <c r="AJ1868">
        <v>6.6000000000000003E-2</v>
      </c>
      <c r="AK1868">
        <v>9.0990000000000002</v>
      </c>
      <c r="AL1868">
        <v>13.946999999999999</v>
      </c>
      <c r="AM1868">
        <v>3.7639999999999998</v>
      </c>
      <c r="AN1868">
        <v>1.3016000000000001</v>
      </c>
      <c r="AO1868">
        <v>11.40954</v>
      </c>
      <c r="AP1868">
        <v>4</v>
      </c>
      <c r="AQ1868">
        <v>3</v>
      </c>
      <c r="AR1868" s="4">
        <v>1867</v>
      </c>
      <c r="AS1868" s="4">
        <f>ROWS($D$2:D1868)</f>
        <v>1867</v>
      </c>
      <c r="AT1868" s="4" t="str">
        <f>IF(D1868=PUBLIC!$C$15,AS1868,"")</f>
        <v/>
      </c>
      <c r="AU1868" s="4" t="str">
        <f t="shared" si="29"/>
        <v/>
      </c>
      <c r="AV1868"/>
      <c r="AW1868"/>
      <c r="AX1868"/>
    </row>
    <row r="1869" spans="1:50" x14ac:dyDescent="0.25">
      <c r="A1869">
        <v>51</v>
      </c>
      <c r="B1869">
        <v>51113</v>
      </c>
      <c r="C1869" s="99" t="s">
        <v>2184</v>
      </c>
      <c r="D1869" s="1" t="s">
        <v>2001</v>
      </c>
      <c r="E1869">
        <v>-1</v>
      </c>
      <c r="F1869" s="1">
        <v>-1.1436789290222509</v>
      </c>
      <c r="G1869" s="1">
        <v>0.01</v>
      </c>
      <c r="H1869">
        <v>0.25</v>
      </c>
      <c r="I1869" s="1">
        <v>3.0955229082888173E-2</v>
      </c>
      <c r="J1869" s="1">
        <v>3.3523999999999998</v>
      </c>
      <c r="K1869">
        <v>1.5</v>
      </c>
      <c r="L1869">
        <v>1.4400919175265661</v>
      </c>
      <c r="M1869">
        <v>19.9541</v>
      </c>
      <c r="N1869">
        <v>13122</v>
      </c>
      <c r="O1869">
        <v>20.423999999999999</v>
      </c>
      <c r="P1869">
        <v>2.218</v>
      </c>
      <c r="Q1869">
        <v>7.1180000000000003</v>
      </c>
      <c r="R1869">
        <v>5.4560000000000004</v>
      </c>
      <c r="S1869">
        <v>4</v>
      </c>
      <c r="T1869">
        <v>0.01</v>
      </c>
      <c r="U1869">
        <v>11.664</v>
      </c>
      <c r="V1869">
        <v>72.42</v>
      </c>
      <c r="W1869">
        <v>22.861999999999998</v>
      </c>
      <c r="X1869">
        <v>1.524</v>
      </c>
      <c r="Y1869">
        <v>1187.72</v>
      </c>
      <c r="Z1869">
        <v>0.01</v>
      </c>
      <c r="AA1869">
        <v>6.5869</v>
      </c>
      <c r="AB1869">
        <v>0.01</v>
      </c>
      <c r="AC1869">
        <v>63.871000000000002</v>
      </c>
      <c r="AD1869">
        <v>2.6669999999999998</v>
      </c>
      <c r="AE1869">
        <v>8.3829999999999991</v>
      </c>
      <c r="AF1869">
        <v>12.193</v>
      </c>
      <c r="AG1869">
        <v>0.01</v>
      </c>
      <c r="AH1869">
        <v>25.149000000000001</v>
      </c>
      <c r="AI1869">
        <v>1.724</v>
      </c>
      <c r="AJ1869">
        <v>0.01</v>
      </c>
      <c r="AK1869">
        <v>9.0359999999999996</v>
      </c>
      <c r="AL1869">
        <v>9.7390000000000008</v>
      </c>
      <c r="AM1869">
        <v>2.1589999999999998</v>
      </c>
      <c r="AN1869">
        <v>2.9590200000000002</v>
      </c>
      <c r="AO1869">
        <v>17.224799999999998</v>
      </c>
      <c r="AP1869">
        <v>4</v>
      </c>
      <c r="AQ1869">
        <v>3</v>
      </c>
      <c r="AR1869" s="4">
        <v>1868</v>
      </c>
      <c r="AS1869" s="4">
        <f>ROWS($D$2:D1869)</f>
        <v>1868</v>
      </c>
      <c r="AT1869" s="4" t="str">
        <f>IF(D1869=PUBLIC!$C$15,AS1869,"")</f>
        <v/>
      </c>
      <c r="AU1869" s="4" t="str">
        <f t="shared" si="29"/>
        <v/>
      </c>
      <c r="AV1869"/>
      <c r="AW1869"/>
      <c r="AX1869"/>
    </row>
    <row r="1870" spans="1:50" x14ac:dyDescent="0.25">
      <c r="A1870">
        <v>51</v>
      </c>
      <c r="B1870">
        <v>51117</v>
      </c>
      <c r="C1870" s="99" t="s">
        <v>2184</v>
      </c>
      <c r="D1870" s="1" t="s">
        <v>2002</v>
      </c>
      <c r="E1870">
        <v>0.01</v>
      </c>
      <c r="F1870" s="1">
        <v>-0.1198062232855427</v>
      </c>
      <c r="G1870" s="1">
        <v>4.6600999999999999</v>
      </c>
      <c r="H1870">
        <v>0.01</v>
      </c>
      <c r="I1870" s="1">
        <v>-3.9203544856487331E-3</v>
      </c>
      <c r="J1870" s="1">
        <v>3.2145000000000001</v>
      </c>
      <c r="K1870">
        <v>1</v>
      </c>
      <c r="L1870">
        <v>0.93623790926189787</v>
      </c>
      <c r="M1870">
        <v>15.8057</v>
      </c>
      <c r="N1870">
        <v>31209</v>
      </c>
      <c r="O1870">
        <v>23.81</v>
      </c>
      <c r="P1870">
        <v>2.621</v>
      </c>
      <c r="Q1870">
        <v>35.454999999999998</v>
      </c>
      <c r="R1870">
        <v>1.849</v>
      </c>
      <c r="S1870">
        <v>9</v>
      </c>
      <c r="T1870">
        <v>3.1930000000000001</v>
      </c>
      <c r="U1870">
        <v>17.794</v>
      </c>
      <c r="V1870">
        <v>452.53</v>
      </c>
      <c r="W1870">
        <v>53.51</v>
      </c>
      <c r="X1870">
        <v>2.2429999999999999</v>
      </c>
      <c r="Y1870">
        <v>865.55</v>
      </c>
      <c r="Z1870">
        <v>3.5106999999999999</v>
      </c>
      <c r="AA1870">
        <v>6.7229999999999999</v>
      </c>
      <c r="AB1870">
        <v>0.01</v>
      </c>
      <c r="AC1870">
        <v>111.001</v>
      </c>
      <c r="AD1870">
        <v>4.95</v>
      </c>
      <c r="AE1870">
        <v>19.545999999999999</v>
      </c>
      <c r="AF1870">
        <v>19.866</v>
      </c>
      <c r="AG1870">
        <v>5.45</v>
      </c>
      <c r="AH1870">
        <v>82.028000000000006</v>
      </c>
      <c r="AI1870">
        <v>2.383</v>
      </c>
      <c r="AJ1870">
        <v>3.2000000000000001E-2</v>
      </c>
      <c r="AK1870">
        <v>6.79</v>
      </c>
      <c r="AL1870">
        <v>9.15</v>
      </c>
      <c r="AM1870">
        <v>4.75</v>
      </c>
      <c r="AN1870">
        <v>1.5150428571429</v>
      </c>
      <c r="AO1870">
        <v>10.649671428571001</v>
      </c>
      <c r="AP1870">
        <v>4</v>
      </c>
      <c r="AQ1870">
        <v>3</v>
      </c>
      <c r="AR1870" s="4">
        <v>1869</v>
      </c>
      <c r="AS1870" s="4">
        <f>ROWS($D$2:D1870)</f>
        <v>1869</v>
      </c>
      <c r="AT1870" s="4" t="str">
        <f>IF(D1870=PUBLIC!$C$15,AS1870,"")</f>
        <v/>
      </c>
      <c r="AU1870" s="4" t="str">
        <f t="shared" si="29"/>
        <v/>
      </c>
      <c r="AV1870"/>
      <c r="AW1870"/>
      <c r="AX1870"/>
    </row>
    <row r="1871" spans="1:50" x14ac:dyDescent="0.25">
      <c r="A1871">
        <v>51</v>
      </c>
      <c r="B1871">
        <v>51119</v>
      </c>
      <c r="C1871" s="99" t="s">
        <v>2184</v>
      </c>
      <c r="D1871" s="1" t="s">
        <v>2003</v>
      </c>
      <c r="E1871">
        <v>-0.75</v>
      </c>
      <c r="F1871" s="1">
        <v>-0.81191613730910539</v>
      </c>
      <c r="G1871" s="1">
        <v>1.51</v>
      </c>
      <c r="H1871">
        <v>-0.75</v>
      </c>
      <c r="I1871" s="1">
        <v>-0.81688310561735389</v>
      </c>
      <c r="J1871" s="1">
        <v>0.01</v>
      </c>
      <c r="K1871">
        <v>1.5</v>
      </c>
      <c r="L1871">
        <v>1.3566263706941775</v>
      </c>
      <c r="M1871">
        <v>19.2669</v>
      </c>
      <c r="N1871">
        <v>10728</v>
      </c>
      <c r="O1871">
        <v>28.99</v>
      </c>
      <c r="P1871">
        <v>0.58699999999999997</v>
      </c>
      <c r="Q1871">
        <v>19.667999999999999</v>
      </c>
      <c r="R1871">
        <v>2.1070000000000002</v>
      </c>
      <c r="S1871">
        <v>4</v>
      </c>
      <c r="T1871">
        <v>0.01</v>
      </c>
      <c r="U1871">
        <v>10.909000000000001</v>
      </c>
      <c r="V1871">
        <v>70.2</v>
      </c>
      <c r="W1871">
        <v>41.945999999999998</v>
      </c>
      <c r="X1871">
        <v>24.236000000000001</v>
      </c>
      <c r="Y1871">
        <v>1388.44</v>
      </c>
      <c r="Z1871">
        <v>0.01</v>
      </c>
      <c r="AA1871">
        <v>5.82</v>
      </c>
      <c r="AB1871">
        <v>4.7202999999999999</v>
      </c>
      <c r="AC1871">
        <v>4.335</v>
      </c>
      <c r="AD1871">
        <v>3.4020000000000001</v>
      </c>
      <c r="AE1871">
        <v>19.574999999999999</v>
      </c>
      <c r="AF1871">
        <v>14.914</v>
      </c>
      <c r="AG1871">
        <v>0.01</v>
      </c>
      <c r="AH1871">
        <v>164.05699999999999</v>
      </c>
      <c r="AI1871">
        <v>2.258</v>
      </c>
      <c r="AJ1871">
        <v>0.01</v>
      </c>
      <c r="AK1871">
        <v>6.5919999999999996</v>
      </c>
      <c r="AL1871">
        <v>13.755000000000001</v>
      </c>
      <c r="AM1871">
        <v>3.9460000000000002</v>
      </c>
      <c r="AN1871">
        <v>2.1969249999999998</v>
      </c>
      <c r="AO1871">
        <v>17.841875000000002</v>
      </c>
      <c r="AP1871">
        <v>4</v>
      </c>
      <c r="AQ1871">
        <v>3</v>
      </c>
      <c r="AR1871" s="4">
        <v>1870</v>
      </c>
      <c r="AS1871" s="4">
        <f>ROWS($D$2:D1871)</f>
        <v>1870</v>
      </c>
      <c r="AT1871" s="4" t="str">
        <f>IF(D1871=PUBLIC!$C$15,AS1871,"")</f>
        <v/>
      </c>
      <c r="AU1871" s="4" t="str">
        <f t="shared" si="29"/>
        <v/>
      </c>
      <c r="AV1871"/>
      <c r="AW1871"/>
      <c r="AX1871"/>
    </row>
    <row r="1872" spans="1:50" x14ac:dyDescent="0.25">
      <c r="A1872">
        <v>51</v>
      </c>
      <c r="B1872">
        <v>51131</v>
      </c>
      <c r="C1872" s="99" t="s">
        <v>2184</v>
      </c>
      <c r="D1872" s="1" t="s">
        <v>2004</v>
      </c>
      <c r="E1872">
        <v>1</v>
      </c>
      <c r="F1872" s="1">
        <v>0.97362681348188174</v>
      </c>
      <c r="G1872" s="1">
        <v>9.6367999999999991</v>
      </c>
      <c r="H1872">
        <v>-0.75</v>
      </c>
      <c r="I1872" s="1">
        <v>-0.81688310561735389</v>
      </c>
      <c r="J1872" s="1">
        <v>0.01</v>
      </c>
      <c r="K1872">
        <v>-0.75</v>
      </c>
      <c r="L1872">
        <v>-0.98348181362617071</v>
      </c>
      <c r="M1872">
        <v>0.01</v>
      </c>
      <c r="N1872">
        <v>12118</v>
      </c>
      <c r="O1872">
        <v>24.814</v>
      </c>
      <c r="P1872">
        <v>8.2439999999999998</v>
      </c>
      <c r="Q1872">
        <v>35.591999999999999</v>
      </c>
      <c r="R1872">
        <v>2.0219999999999998</v>
      </c>
      <c r="S1872">
        <v>4</v>
      </c>
      <c r="T1872">
        <v>0.01</v>
      </c>
      <c r="U1872">
        <v>21.864999999999998</v>
      </c>
      <c r="V1872">
        <v>190.82</v>
      </c>
      <c r="W1872">
        <v>35.484000000000002</v>
      </c>
      <c r="X1872">
        <v>7.4269999999999996</v>
      </c>
      <c r="Y1872">
        <v>1151.51</v>
      </c>
      <c r="Z1872">
        <v>0.01</v>
      </c>
      <c r="AA1872">
        <v>4.5472999999999999</v>
      </c>
      <c r="AB1872">
        <v>0.01</v>
      </c>
      <c r="AC1872">
        <v>114.001</v>
      </c>
      <c r="AD1872">
        <v>4.415</v>
      </c>
      <c r="AE1872">
        <v>46.212000000000003</v>
      </c>
      <c r="AF1872">
        <v>31.358000000000001</v>
      </c>
      <c r="AG1872">
        <v>1.65</v>
      </c>
      <c r="AH1872">
        <v>24.757000000000001</v>
      </c>
      <c r="AI1872">
        <v>6.665</v>
      </c>
      <c r="AJ1872">
        <v>0.01</v>
      </c>
      <c r="AK1872">
        <v>10.039999999999999</v>
      </c>
      <c r="AL1872">
        <v>6.5810000000000004</v>
      </c>
      <c r="AM1872">
        <v>2.6150000000000002</v>
      </c>
      <c r="AN1872">
        <v>3.2810000000000001</v>
      </c>
      <c r="AO1872">
        <v>8.7933000000000003</v>
      </c>
      <c r="AP1872">
        <v>4</v>
      </c>
      <c r="AQ1872">
        <v>3</v>
      </c>
      <c r="AR1872" s="4">
        <v>1871</v>
      </c>
      <c r="AS1872" s="4">
        <f>ROWS($D$2:D1872)</f>
        <v>1871</v>
      </c>
      <c r="AT1872" s="4" t="str">
        <f>IF(D1872=PUBLIC!$C$15,AS1872,"")</f>
        <v/>
      </c>
      <c r="AU1872" s="4" t="str">
        <f t="shared" si="29"/>
        <v/>
      </c>
      <c r="AV1872"/>
      <c r="AW1872"/>
      <c r="AX1872"/>
    </row>
    <row r="1873" spans="1:50" x14ac:dyDescent="0.25">
      <c r="A1873">
        <v>51</v>
      </c>
      <c r="B1873">
        <v>51133</v>
      </c>
      <c r="C1873" s="99" t="s">
        <v>2184</v>
      </c>
      <c r="D1873" s="1" t="s">
        <v>2005</v>
      </c>
      <c r="E1873">
        <v>-1</v>
      </c>
      <c r="F1873" s="1">
        <v>-1.1436789290222509</v>
      </c>
      <c r="G1873" s="1">
        <v>0.01</v>
      </c>
      <c r="H1873">
        <v>-0.75</v>
      </c>
      <c r="I1873" s="1">
        <v>-0.81688310561735389</v>
      </c>
      <c r="J1873" s="1">
        <v>0.01</v>
      </c>
      <c r="K1873">
        <v>0.75</v>
      </c>
      <c r="L1873">
        <v>0.56771177102145431</v>
      </c>
      <c r="M1873">
        <v>12.7715</v>
      </c>
      <c r="N1873">
        <v>12272</v>
      </c>
      <c r="O1873">
        <v>33.898000000000003</v>
      </c>
      <c r="P1873">
        <v>0.35899999999999999</v>
      </c>
      <c r="Q1873">
        <v>28.952000000000002</v>
      </c>
      <c r="R1873">
        <v>0.79</v>
      </c>
      <c r="S1873">
        <v>12</v>
      </c>
      <c r="T1873">
        <v>0.01</v>
      </c>
      <c r="U1873">
        <v>10.961</v>
      </c>
      <c r="V1873">
        <v>231.46</v>
      </c>
      <c r="W1873">
        <v>63.558999999999997</v>
      </c>
      <c r="X1873">
        <v>20.372</v>
      </c>
      <c r="Y1873">
        <v>1787.75</v>
      </c>
      <c r="Z1873">
        <v>2.5306999999999999</v>
      </c>
      <c r="AA1873">
        <v>4.2103000000000002</v>
      </c>
      <c r="AB1873">
        <v>0.01</v>
      </c>
      <c r="AC1873">
        <v>34.298000000000002</v>
      </c>
      <c r="AD1873">
        <v>3.0150000000000001</v>
      </c>
      <c r="AE1873">
        <v>17.111999999999998</v>
      </c>
      <c r="AF1873">
        <v>10.593</v>
      </c>
      <c r="AG1873">
        <v>0.01</v>
      </c>
      <c r="AH1873">
        <v>2.4449999999999998</v>
      </c>
      <c r="AI1873">
        <v>1.9870000000000001</v>
      </c>
      <c r="AJ1873">
        <v>0.01</v>
      </c>
      <c r="AK1873">
        <v>13.785</v>
      </c>
      <c r="AL1873">
        <v>4.8849999999999998</v>
      </c>
      <c r="AM1873">
        <v>4.2569999999999997</v>
      </c>
      <c r="AN1873">
        <v>3.4180666666667001</v>
      </c>
      <c r="AO1873">
        <v>20.9984</v>
      </c>
      <c r="AP1873">
        <v>4</v>
      </c>
      <c r="AQ1873">
        <v>3</v>
      </c>
      <c r="AR1873" s="4">
        <v>1872</v>
      </c>
      <c r="AS1873" s="4">
        <f>ROWS($D$2:D1873)</f>
        <v>1872</v>
      </c>
      <c r="AT1873" s="4" t="str">
        <f>IF(D1873=PUBLIC!$C$15,AS1873,"")</f>
        <v/>
      </c>
      <c r="AU1873" s="4" t="str">
        <f t="shared" si="29"/>
        <v/>
      </c>
      <c r="AV1873"/>
      <c r="AW1873"/>
      <c r="AX1873"/>
    </row>
    <row r="1874" spans="1:50" x14ac:dyDescent="0.25">
      <c r="A1874">
        <v>51</v>
      </c>
      <c r="B1874">
        <v>51135</v>
      </c>
      <c r="C1874" s="99" t="s">
        <v>2184</v>
      </c>
      <c r="D1874" s="1" t="s">
        <v>2006</v>
      </c>
      <c r="E1874">
        <v>-1</v>
      </c>
      <c r="F1874" s="1">
        <v>-1.1436789290222509</v>
      </c>
      <c r="G1874" s="1">
        <v>0.01</v>
      </c>
      <c r="H1874">
        <v>-0.75</v>
      </c>
      <c r="I1874" s="1">
        <v>-0.81688310561735389</v>
      </c>
      <c r="J1874" s="1">
        <v>0.01</v>
      </c>
      <c r="K1874">
        <v>0.01</v>
      </c>
      <c r="L1874">
        <v>-0.2259275227312745</v>
      </c>
      <c r="M1874">
        <v>6.2371999999999996</v>
      </c>
      <c r="N1874">
        <v>15641</v>
      </c>
      <c r="O1874">
        <v>18.292000000000002</v>
      </c>
      <c r="P1874">
        <v>3.823</v>
      </c>
      <c r="Q1874">
        <v>38.840000000000003</v>
      </c>
      <c r="R1874">
        <v>2.3210000000000002</v>
      </c>
      <c r="S1874">
        <v>4</v>
      </c>
      <c r="T1874">
        <v>0.01</v>
      </c>
      <c r="U1874">
        <v>21.274000000000001</v>
      </c>
      <c r="V1874">
        <v>408.36</v>
      </c>
      <c r="W1874">
        <v>57.540999999999997</v>
      </c>
      <c r="X1874">
        <v>2.5569999999999999</v>
      </c>
      <c r="Y1874">
        <v>883.99</v>
      </c>
      <c r="Z1874">
        <v>4.4656000000000002</v>
      </c>
      <c r="AA1874">
        <v>2.6173000000000002</v>
      </c>
      <c r="AB1874">
        <v>0.01</v>
      </c>
      <c r="AC1874">
        <v>76.731999999999999</v>
      </c>
      <c r="AD1874">
        <v>4.5389999999999997</v>
      </c>
      <c r="AE1874">
        <v>8.3109999999999999</v>
      </c>
      <c r="AF1874">
        <v>30.048999999999999</v>
      </c>
      <c r="AG1874">
        <v>310.08</v>
      </c>
      <c r="AH1874">
        <v>35.802999999999997</v>
      </c>
      <c r="AI1874">
        <v>3.89</v>
      </c>
      <c r="AJ1874">
        <v>0.45400000000000001</v>
      </c>
      <c r="AK1874">
        <v>11.007999999999999</v>
      </c>
      <c r="AL1874">
        <v>9.4030000000000005</v>
      </c>
      <c r="AM1874">
        <v>3.3319999999999999</v>
      </c>
      <c r="AN1874">
        <v>1.03176</v>
      </c>
      <c r="AO1874">
        <v>11.402520000000001</v>
      </c>
      <c r="AP1874">
        <v>4</v>
      </c>
      <c r="AQ1874">
        <v>3</v>
      </c>
      <c r="AR1874" s="4">
        <v>1873</v>
      </c>
      <c r="AS1874" s="4">
        <f>ROWS($D$2:D1874)</f>
        <v>1873</v>
      </c>
      <c r="AT1874" s="4" t="str">
        <f>IF(D1874=PUBLIC!$C$15,AS1874,"")</f>
        <v/>
      </c>
      <c r="AU1874" s="4" t="str">
        <f t="shared" si="29"/>
        <v/>
      </c>
      <c r="AV1874"/>
      <c r="AW1874"/>
      <c r="AX1874"/>
    </row>
    <row r="1875" spans="1:50" x14ac:dyDescent="0.25">
      <c r="A1875">
        <v>51</v>
      </c>
      <c r="B1875">
        <v>51137</v>
      </c>
      <c r="C1875" s="99" t="s">
        <v>2184</v>
      </c>
      <c r="D1875" s="1" t="s">
        <v>2007</v>
      </c>
      <c r="E1875">
        <v>-0.25</v>
      </c>
      <c r="F1875" s="1">
        <v>-0.29104855431946691</v>
      </c>
      <c r="G1875" s="1">
        <v>3.8807</v>
      </c>
      <c r="H1875">
        <v>0.01</v>
      </c>
      <c r="I1875" s="1">
        <v>-0.19901118236650037</v>
      </c>
      <c r="J1875" s="1">
        <v>2.4430999999999998</v>
      </c>
      <c r="K1875">
        <v>2.5</v>
      </c>
      <c r="L1875">
        <v>2.4027027897909639</v>
      </c>
      <c r="M1875">
        <v>27.8796</v>
      </c>
      <c r="N1875">
        <v>34873</v>
      </c>
      <c r="O1875">
        <v>19.634</v>
      </c>
      <c r="P1875">
        <v>4.21</v>
      </c>
      <c r="Q1875">
        <v>12.247</v>
      </c>
      <c r="R1875">
        <v>4.1779999999999999</v>
      </c>
      <c r="S1875">
        <v>4</v>
      </c>
      <c r="T1875">
        <v>0.01</v>
      </c>
      <c r="U1875">
        <v>9.1829999999999998</v>
      </c>
      <c r="V1875">
        <v>215.79</v>
      </c>
      <c r="W1875">
        <v>37.851999999999997</v>
      </c>
      <c r="X1875">
        <v>8.6029999999999998</v>
      </c>
      <c r="Y1875">
        <v>1197.94</v>
      </c>
      <c r="Z1875">
        <v>1.8826000000000001</v>
      </c>
      <c r="AA1875">
        <v>4.6952999999999996</v>
      </c>
      <c r="AB1875">
        <v>1.2567999999999999</v>
      </c>
      <c r="AC1875">
        <v>97.634</v>
      </c>
      <c r="AD1875">
        <v>3.0539999999999998</v>
      </c>
      <c r="AE1875">
        <v>19.213000000000001</v>
      </c>
      <c r="AF1875">
        <v>26.954999999999998</v>
      </c>
      <c r="AG1875">
        <v>0.86</v>
      </c>
      <c r="AH1875">
        <v>0.28699999999999998</v>
      </c>
      <c r="AI1875">
        <v>1.2350000000000001</v>
      </c>
      <c r="AJ1875">
        <v>0.20300000000000001</v>
      </c>
      <c r="AK1875">
        <v>11.718999999999999</v>
      </c>
      <c r="AL1875">
        <v>8.3420000000000005</v>
      </c>
      <c r="AM1875">
        <v>2.5590000000000002</v>
      </c>
      <c r="AN1875">
        <v>1.8593999999999999</v>
      </c>
      <c r="AO1875">
        <v>16.998716666667001</v>
      </c>
      <c r="AP1875">
        <v>4</v>
      </c>
      <c r="AQ1875">
        <v>3</v>
      </c>
      <c r="AR1875" s="4">
        <v>1874</v>
      </c>
      <c r="AS1875" s="4">
        <f>ROWS($D$2:D1875)</f>
        <v>1874</v>
      </c>
      <c r="AT1875" s="4" t="str">
        <f>IF(D1875=PUBLIC!$C$15,AS1875,"")</f>
        <v/>
      </c>
      <c r="AU1875" s="4" t="str">
        <f t="shared" si="29"/>
        <v/>
      </c>
      <c r="AV1875"/>
      <c r="AW1875"/>
      <c r="AX1875"/>
    </row>
    <row r="1876" spans="1:50" x14ac:dyDescent="0.25">
      <c r="A1876">
        <v>51</v>
      </c>
      <c r="B1876">
        <v>51139</v>
      </c>
      <c r="C1876" s="99" t="s">
        <v>2184</v>
      </c>
      <c r="D1876" s="1" t="s">
        <v>2008</v>
      </c>
      <c r="E1876">
        <v>0.25</v>
      </c>
      <c r="F1876" s="1">
        <v>0.10574853298777862</v>
      </c>
      <c r="G1876" s="1">
        <v>5.6867000000000001</v>
      </c>
      <c r="H1876">
        <v>-0.25</v>
      </c>
      <c r="I1876" s="1">
        <v>-0.39716215934944976</v>
      </c>
      <c r="J1876" s="1">
        <v>1.6596</v>
      </c>
      <c r="K1876">
        <v>-0.25</v>
      </c>
      <c r="L1876">
        <v>-0.33758333938292556</v>
      </c>
      <c r="M1876">
        <v>5.3178999999999998</v>
      </c>
      <c r="N1876">
        <v>23759</v>
      </c>
      <c r="O1876">
        <v>20.059999999999999</v>
      </c>
      <c r="P1876">
        <v>1.839</v>
      </c>
      <c r="Q1876">
        <v>1.5740000000000001</v>
      </c>
      <c r="R1876">
        <v>2.0409999999999999</v>
      </c>
      <c r="S1876">
        <v>4</v>
      </c>
      <c r="T1876">
        <v>0.01</v>
      </c>
      <c r="U1876">
        <v>16.036000000000001</v>
      </c>
      <c r="V1876">
        <v>217.94</v>
      </c>
      <c r="W1876">
        <v>23.991</v>
      </c>
      <c r="X1876">
        <v>5.8929999999999998</v>
      </c>
      <c r="Y1876">
        <v>757.98</v>
      </c>
      <c r="Z1876">
        <v>3.3892000000000002</v>
      </c>
      <c r="AA1876">
        <v>5.835</v>
      </c>
      <c r="AB1876">
        <v>3.3807999999999998</v>
      </c>
      <c r="AC1876">
        <v>96.1</v>
      </c>
      <c r="AD1876">
        <v>4.84</v>
      </c>
      <c r="AE1876">
        <v>9.6809999999999992</v>
      </c>
      <c r="AF1876">
        <v>2.5249999999999999</v>
      </c>
      <c r="AG1876">
        <v>0.42</v>
      </c>
      <c r="AH1876">
        <v>5.0510000000000002</v>
      </c>
      <c r="AI1876">
        <v>4.6859999999999999</v>
      </c>
      <c r="AJ1876">
        <v>0.25600000000000001</v>
      </c>
      <c r="AK1876">
        <v>8.0340000000000007</v>
      </c>
      <c r="AL1876">
        <v>14.73</v>
      </c>
      <c r="AM1876">
        <v>2.8170000000000002</v>
      </c>
      <c r="AN1876">
        <v>1.8821666666667001</v>
      </c>
      <c r="AO1876">
        <v>15.547233333333001</v>
      </c>
      <c r="AP1876">
        <v>4</v>
      </c>
      <c r="AQ1876">
        <v>3</v>
      </c>
      <c r="AR1876" s="4">
        <v>1875</v>
      </c>
      <c r="AS1876" s="4">
        <f>ROWS($D$2:D1876)</f>
        <v>1875</v>
      </c>
      <c r="AT1876" s="4" t="str">
        <f>IF(D1876=PUBLIC!$C$15,AS1876,"")</f>
        <v/>
      </c>
      <c r="AU1876" s="4" t="str">
        <f t="shared" si="29"/>
        <v/>
      </c>
      <c r="AV1876"/>
      <c r="AW1876"/>
      <c r="AX1876"/>
    </row>
    <row r="1877" spans="1:50" x14ac:dyDescent="0.25">
      <c r="A1877">
        <v>51</v>
      </c>
      <c r="B1877">
        <v>51141</v>
      </c>
      <c r="C1877" s="99" t="s">
        <v>2184</v>
      </c>
      <c r="D1877" s="1" t="s">
        <v>2009</v>
      </c>
      <c r="E1877">
        <v>-0.5</v>
      </c>
      <c r="F1877" s="1">
        <v>-0.53136785337631365</v>
      </c>
      <c r="G1877" s="1">
        <v>2.7869000000000002</v>
      </c>
      <c r="H1877">
        <v>0.01</v>
      </c>
      <c r="I1877" s="1">
        <v>-6.1987315960167169E-2</v>
      </c>
      <c r="J1877" s="1">
        <v>2.9849000000000001</v>
      </c>
      <c r="K1877">
        <v>-0.25</v>
      </c>
      <c r="L1877">
        <v>-0.25257528317223193</v>
      </c>
      <c r="M1877">
        <v>6.0178000000000003</v>
      </c>
      <c r="N1877">
        <v>18180</v>
      </c>
      <c r="O1877">
        <v>23.800999999999998</v>
      </c>
      <c r="P1877">
        <v>2.734</v>
      </c>
      <c r="Q1877">
        <v>5.7809999999999997</v>
      </c>
      <c r="R1877">
        <v>1.496</v>
      </c>
      <c r="S1877">
        <v>7</v>
      </c>
      <c r="T1877">
        <v>0.01</v>
      </c>
      <c r="U1877">
        <v>22.2</v>
      </c>
      <c r="V1877">
        <v>426.23</v>
      </c>
      <c r="W1877">
        <v>23.102</v>
      </c>
      <c r="X1877">
        <v>0.01</v>
      </c>
      <c r="Y1877">
        <v>969.67</v>
      </c>
      <c r="Z1877">
        <v>9.1438000000000006</v>
      </c>
      <c r="AA1877">
        <v>12.290100000000001</v>
      </c>
      <c r="AB1877">
        <v>1.5592999999999999</v>
      </c>
      <c r="AC1877">
        <v>77.466999999999999</v>
      </c>
      <c r="AD1877">
        <v>5.1980000000000004</v>
      </c>
      <c r="AE1877">
        <v>8.8010000000000002</v>
      </c>
      <c r="AF1877">
        <v>35.753999999999998</v>
      </c>
      <c r="AG1877">
        <v>0.01</v>
      </c>
      <c r="AH1877">
        <v>23.652000000000001</v>
      </c>
      <c r="AI1877">
        <v>1.52</v>
      </c>
      <c r="AJ1877">
        <v>0.25800000000000001</v>
      </c>
      <c r="AK1877">
        <v>7.0309999999999997</v>
      </c>
      <c r="AL1877">
        <v>23.225000000000001</v>
      </c>
      <c r="AM1877">
        <v>3.5840000000000001</v>
      </c>
      <c r="AN1877">
        <v>6.5433500000000002</v>
      </c>
      <c r="AO1877">
        <v>12.306666666667001</v>
      </c>
      <c r="AP1877">
        <v>4</v>
      </c>
      <c r="AQ1877">
        <v>3</v>
      </c>
      <c r="AR1877" s="4">
        <v>1876</v>
      </c>
      <c r="AS1877" s="4">
        <f>ROWS($D$2:D1877)</f>
        <v>1876</v>
      </c>
      <c r="AT1877" s="4" t="str">
        <f>IF(D1877=PUBLIC!$C$15,AS1877,"")</f>
        <v/>
      </c>
      <c r="AU1877" s="4" t="str">
        <f t="shared" si="29"/>
        <v/>
      </c>
      <c r="AV1877"/>
      <c r="AW1877"/>
      <c r="AX1877"/>
    </row>
    <row r="1878" spans="1:50" x14ac:dyDescent="0.25">
      <c r="A1878">
        <v>51</v>
      </c>
      <c r="B1878">
        <v>51147</v>
      </c>
      <c r="C1878" s="99" t="s">
        <v>2184</v>
      </c>
      <c r="D1878" s="1" t="s">
        <v>2010</v>
      </c>
      <c r="E1878">
        <v>-0.5</v>
      </c>
      <c r="F1878" s="1">
        <v>-0.73659939227647864</v>
      </c>
      <c r="G1878" s="1">
        <v>1.8528</v>
      </c>
      <c r="H1878">
        <v>-0.75</v>
      </c>
      <c r="I1878" s="1">
        <v>-0.81688310561735389</v>
      </c>
      <c r="J1878" s="1">
        <v>0.01</v>
      </c>
      <c r="K1878">
        <v>0.01</v>
      </c>
      <c r="L1878">
        <v>-1.2069832241659148E-3</v>
      </c>
      <c r="M1878">
        <v>8.0874000000000006</v>
      </c>
      <c r="N1878">
        <v>23077</v>
      </c>
      <c r="O1878">
        <v>15.148999999999999</v>
      </c>
      <c r="P1878">
        <v>2.444</v>
      </c>
      <c r="Q1878">
        <v>32.561</v>
      </c>
      <c r="R1878">
        <v>2.7690000000000001</v>
      </c>
      <c r="S1878">
        <v>4</v>
      </c>
      <c r="T1878">
        <v>0.01</v>
      </c>
      <c r="U1878">
        <v>18.045000000000002</v>
      </c>
      <c r="V1878">
        <v>376.67</v>
      </c>
      <c r="W1878">
        <v>34.232999999999997</v>
      </c>
      <c r="X1878">
        <v>7.367</v>
      </c>
      <c r="Y1878">
        <v>1081.8399999999999</v>
      </c>
      <c r="Z1878">
        <v>0.01</v>
      </c>
      <c r="AA1878">
        <v>1.6217999999999999</v>
      </c>
      <c r="AB1878">
        <v>0.01</v>
      </c>
      <c r="AC1878">
        <v>106.1</v>
      </c>
      <c r="AD1878">
        <v>3.8780000000000001</v>
      </c>
      <c r="AE1878">
        <v>22.966999999999999</v>
      </c>
      <c r="AF1878">
        <v>66.733000000000004</v>
      </c>
      <c r="AG1878">
        <v>34.229999999999997</v>
      </c>
      <c r="AH1878">
        <v>70.632999999999996</v>
      </c>
      <c r="AI1878">
        <v>2.3849999999999998</v>
      </c>
      <c r="AJ1878">
        <v>0.152</v>
      </c>
      <c r="AK1878">
        <v>7.9930000000000003</v>
      </c>
      <c r="AL1878">
        <v>4.9219999999999997</v>
      </c>
      <c r="AM1878">
        <v>2.8860000000000001</v>
      </c>
      <c r="AN1878">
        <v>0.85650000000000004</v>
      </c>
      <c r="AO1878">
        <v>5.9376142857143002</v>
      </c>
      <c r="AP1878">
        <v>4</v>
      </c>
      <c r="AQ1878">
        <v>3</v>
      </c>
      <c r="AR1878" s="4">
        <v>1877</v>
      </c>
      <c r="AS1878" s="4">
        <f>ROWS($D$2:D1878)</f>
        <v>1877</v>
      </c>
      <c r="AT1878" s="4" t="str">
        <f>IF(D1878=PUBLIC!$C$15,AS1878,"")</f>
        <v/>
      </c>
      <c r="AU1878" s="4" t="str">
        <f t="shared" si="29"/>
        <v/>
      </c>
      <c r="AV1878"/>
      <c r="AW1878"/>
      <c r="AX1878"/>
    </row>
    <row r="1879" spans="1:50" x14ac:dyDescent="0.25">
      <c r="A1879">
        <v>51</v>
      </c>
      <c r="B1879">
        <v>51157</v>
      </c>
      <c r="C1879" s="99" t="s">
        <v>2184</v>
      </c>
      <c r="D1879" s="1" t="s">
        <v>2011</v>
      </c>
      <c r="E1879">
        <v>-1</v>
      </c>
      <c r="F1879" s="1">
        <v>-1.1436789290222509</v>
      </c>
      <c r="G1879" s="1">
        <v>0.01</v>
      </c>
      <c r="H1879">
        <v>-0.75</v>
      </c>
      <c r="I1879" s="1">
        <v>-0.81688310561735389</v>
      </c>
      <c r="J1879" s="1">
        <v>0.01</v>
      </c>
      <c r="K1879">
        <v>0.5</v>
      </c>
      <c r="L1879">
        <v>0.35213697609595085</v>
      </c>
      <c r="M1879">
        <v>10.996600000000001</v>
      </c>
      <c r="N1879">
        <v>7416</v>
      </c>
      <c r="O1879">
        <v>23.395</v>
      </c>
      <c r="P1879">
        <v>3.4649999999999999</v>
      </c>
      <c r="Q1879">
        <v>4.194</v>
      </c>
      <c r="R1879">
        <v>2.899</v>
      </c>
      <c r="S1879">
        <v>1</v>
      </c>
      <c r="T1879">
        <v>0.01</v>
      </c>
      <c r="U1879">
        <v>9.2040000000000006</v>
      </c>
      <c r="V1879">
        <v>20.059999999999999</v>
      </c>
      <c r="W1879">
        <v>26.969000000000001</v>
      </c>
      <c r="X1879">
        <v>13.484</v>
      </c>
      <c r="Y1879">
        <v>1834.9</v>
      </c>
      <c r="Z1879">
        <v>0.01</v>
      </c>
      <c r="AA1879">
        <v>0.01</v>
      </c>
      <c r="AB1879">
        <v>9.5277999999999992</v>
      </c>
      <c r="AC1879">
        <v>89.239000000000004</v>
      </c>
      <c r="AD1879">
        <v>2.2250000000000001</v>
      </c>
      <c r="AE1879">
        <v>0.01</v>
      </c>
      <c r="AF1879">
        <v>9.4390000000000001</v>
      </c>
      <c r="AG1879">
        <v>2.7</v>
      </c>
      <c r="AH1879">
        <v>2.6970000000000001</v>
      </c>
      <c r="AI1879">
        <v>4.3609999999999998</v>
      </c>
      <c r="AJ1879">
        <v>0.01</v>
      </c>
      <c r="AK1879">
        <v>9.7919999999999998</v>
      </c>
      <c r="AL1879">
        <v>4.3890000000000002</v>
      </c>
      <c r="AM1879">
        <v>2.2509999999999999</v>
      </c>
      <c r="AN1879">
        <v>3.34802</v>
      </c>
      <c r="AO1879">
        <v>23.007459999999998</v>
      </c>
      <c r="AP1879">
        <v>4</v>
      </c>
      <c r="AQ1879">
        <v>3</v>
      </c>
      <c r="AR1879" s="4">
        <v>1878</v>
      </c>
      <c r="AS1879" s="4">
        <f>ROWS($D$2:D1879)</f>
        <v>1878</v>
      </c>
      <c r="AT1879" s="4" t="str">
        <f>IF(D1879=PUBLIC!$C$15,AS1879,"")</f>
        <v/>
      </c>
      <c r="AU1879" s="4" t="str">
        <f t="shared" si="29"/>
        <v/>
      </c>
      <c r="AV1879"/>
      <c r="AW1879"/>
      <c r="AX1879"/>
    </row>
    <row r="1880" spans="1:50" x14ac:dyDescent="0.25">
      <c r="A1880">
        <v>51</v>
      </c>
      <c r="B1880">
        <v>51159</v>
      </c>
      <c r="C1880" s="99" t="s">
        <v>2184</v>
      </c>
      <c r="D1880" s="1" t="s">
        <v>2012</v>
      </c>
      <c r="E1880">
        <v>-1</v>
      </c>
      <c r="F1880" s="1">
        <v>-1.1436789290222509</v>
      </c>
      <c r="G1880" s="1">
        <v>0.01</v>
      </c>
      <c r="H1880">
        <v>0.5</v>
      </c>
      <c r="I1880" s="1">
        <v>0.37308495679512038</v>
      </c>
      <c r="J1880" s="1">
        <v>4.7051999999999996</v>
      </c>
      <c r="K1880">
        <v>0.75</v>
      </c>
      <c r="L1880">
        <v>0.5035579557757216</v>
      </c>
      <c r="M1880">
        <v>12.2433</v>
      </c>
      <c r="N1880">
        <v>8868</v>
      </c>
      <c r="O1880">
        <v>19.812999999999999</v>
      </c>
      <c r="P1880">
        <v>6.3259999999999996</v>
      </c>
      <c r="Q1880">
        <v>26.026</v>
      </c>
      <c r="R1880">
        <v>6.2809999999999997</v>
      </c>
      <c r="S1880">
        <v>12</v>
      </c>
      <c r="T1880">
        <v>0.01</v>
      </c>
      <c r="U1880">
        <v>16.678999999999998</v>
      </c>
      <c r="V1880">
        <v>113.12</v>
      </c>
      <c r="W1880">
        <v>49.616999999999997</v>
      </c>
      <c r="X1880">
        <v>6.766</v>
      </c>
      <c r="Y1880">
        <v>1083.24</v>
      </c>
      <c r="Z1880">
        <v>1.7990999999999999</v>
      </c>
      <c r="AA1880">
        <v>0.01</v>
      </c>
      <c r="AB1880">
        <v>0.01</v>
      </c>
      <c r="AC1880">
        <v>44.334000000000003</v>
      </c>
      <c r="AD1880">
        <v>3.101</v>
      </c>
      <c r="AE1880">
        <v>16.914999999999999</v>
      </c>
      <c r="AF1880">
        <v>0.01</v>
      </c>
      <c r="AG1880">
        <v>1.1299999999999999</v>
      </c>
      <c r="AH1880">
        <v>539.01700000000005</v>
      </c>
      <c r="AI1880">
        <v>3.4460000000000002</v>
      </c>
      <c r="AJ1880">
        <v>0.01</v>
      </c>
      <c r="AK1880">
        <v>7.02</v>
      </c>
      <c r="AL1880">
        <v>9.2530000000000001</v>
      </c>
      <c r="AM1880">
        <v>2.1379999999999999</v>
      </c>
      <c r="AN1880">
        <v>2.5635500000000002</v>
      </c>
      <c r="AO1880">
        <v>16.898250000000001</v>
      </c>
      <c r="AP1880">
        <v>4</v>
      </c>
      <c r="AQ1880">
        <v>3</v>
      </c>
      <c r="AR1880" s="4">
        <v>1879</v>
      </c>
      <c r="AS1880" s="4">
        <f>ROWS($D$2:D1880)</f>
        <v>1879</v>
      </c>
      <c r="AT1880" s="4" t="str">
        <f>IF(D1880=PUBLIC!$C$15,AS1880,"")</f>
        <v/>
      </c>
      <c r="AU1880" s="4" t="str">
        <f t="shared" si="29"/>
        <v/>
      </c>
      <c r="AV1880"/>
      <c r="AW1880"/>
      <c r="AX1880"/>
    </row>
    <row r="1881" spans="1:50" x14ac:dyDescent="0.25">
      <c r="A1881">
        <v>51</v>
      </c>
      <c r="B1881">
        <v>51163</v>
      </c>
      <c r="C1881" s="99" t="s">
        <v>2184</v>
      </c>
      <c r="D1881" s="1" t="s">
        <v>2013</v>
      </c>
      <c r="E1881">
        <v>-0.5</v>
      </c>
      <c r="F1881" s="1">
        <v>-0.67927693376127352</v>
      </c>
      <c r="G1881" s="1">
        <v>2.1137000000000001</v>
      </c>
      <c r="H1881">
        <v>-0.75</v>
      </c>
      <c r="I1881" s="1">
        <v>-0.81688310561735389</v>
      </c>
      <c r="J1881" s="1">
        <v>0.01</v>
      </c>
      <c r="K1881">
        <v>-0.5</v>
      </c>
      <c r="L1881">
        <v>-0.6354333983134639</v>
      </c>
      <c r="M1881">
        <v>2.8656000000000001</v>
      </c>
      <c r="N1881">
        <v>36096</v>
      </c>
      <c r="O1881">
        <v>20.72</v>
      </c>
      <c r="P1881">
        <v>2.0169999999999999</v>
      </c>
      <c r="Q1881">
        <v>3.6429999999999998</v>
      </c>
      <c r="R1881">
        <v>4.4820000000000002</v>
      </c>
      <c r="S1881">
        <v>6</v>
      </c>
      <c r="T1881">
        <v>4.9463999999999997</v>
      </c>
      <c r="U1881">
        <v>17.623999999999999</v>
      </c>
      <c r="V1881">
        <v>341.54</v>
      </c>
      <c r="W1881">
        <v>40.725000000000001</v>
      </c>
      <c r="X1881">
        <v>52.637</v>
      </c>
      <c r="Y1881">
        <v>1292.23</v>
      </c>
      <c r="Z1881">
        <v>5.0278</v>
      </c>
      <c r="AA1881">
        <v>4.3045</v>
      </c>
      <c r="AB1881">
        <v>2.7025999999999999</v>
      </c>
      <c r="AC1881">
        <v>69.268000000000001</v>
      </c>
      <c r="AD1881">
        <v>3.7120000000000002</v>
      </c>
      <c r="AE1881">
        <v>24.379000000000001</v>
      </c>
      <c r="AF1881">
        <v>28.812000000000001</v>
      </c>
      <c r="AG1881">
        <v>2.4900000000000002</v>
      </c>
      <c r="AH1881">
        <v>23.824999999999999</v>
      </c>
      <c r="AI1881">
        <v>1.748</v>
      </c>
      <c r="AJ1881">
        <v>0.38</v>
      </c>
      <c r="AK1881">
        <v>6.5519999999999996</v>
      </c>
      <c r="AL1881">
        <v>15.244999999999999</v>
      </c>
      <c r="AM1881">
        <v>2.5859999999999999</v>
      </c>
      <c r="AN1881">
        <v>3.4588571428571</v>
      </c>
      <c r="AO1881">
        <v>8.5133571428570995</v>
      </c>
      <c r="AP1881">
        <v>4</v>
      </c>
      <c r="AQ1881">
        <v>3</v>
      </c>
      <c r="AR1881" s="4">
        <v>1880</v>
      </c>
      <c r="AS1881" s="4">
        <f>ROWS($D$2:D1881)</f>
        <v>1880</v>
      </c>
      <c r="AT1881" s="4" t="str">
        <f>IF(D1881=PUBLIC!$C$15,AS1881,"")</f>
        <v/>
      </c>
      <c r="AU1881" s="4" t="str">
        <f t="shared" si="29"/>
        <v/>
      </c>
      <c r="AV1881"/>
      <c r="AW1881"/>
      <c r="AX1881"/>
    </row>
    <row r="1882" spans="1:50" x14ac:dyDescent="0.25">
      <c r="A1882">
        <v>51</v>
      </c>
      <c r="B1882">
        <v>51167</v>
      </c>
      <c r="C1882" s="99" t="s">
        <v>2184</v>
      </c>
      <c r="D1882" s="1" t="s">
        <v>2014</v>
      </c>
      <c r="E1882">
        <v>0.25</v>
      </c>
      <c r="F1882" s="1">
        <v>0.20281661337113463</v>
      </c>
      <c r="G1882" s="1">
        <v>6.1284999999999998</v>
      </c>
      <c r="H1882">
        <v>-0.75</v>
      </c>
      <c r="I1882" s="1">
        <v>-0.81688310561735389</v>
      </c>
      <c r="J1882" s="1">
        <v>0.01</v>
      </c>
      <c r="K1882">
        <v>-0.25</v>
      </c>
      <c r="L1882">
        <v>-0.40105699301302761</v>
      </c>
      <c r="M1882">
        <v>4.7953000000000001</v>
      </c>
      <c r="N1882">
        <v>27973</v>
      </c>
      <c r="O1882">
        <v>18.545999999999999</v>
      </c>
      <c r="P1882">
        <v>1.137</v>
      </c>
      <c r="Q1882">
        <v>0.99</v>
      </c>
      <c r="R1882">
        <v>1.0720000000000001</v>
      </c>
      <c r="S1882">
        <v>9</v>
      </c>
      <c r="T1882">
        <v>0.01</v>
      </c>
      <c r="U1882">
        <v>17.023</v>
      </c>
      <c r="V1882">
        <v>496.9</v>
      </c>
      <c r="W1882">
        <v>27.169</v>
      </c>
      <c r="X1882">
        <v>0.01</v>
      </c>
      <c r="Y1882">
        <v>542.74</v>
      </c>
      <c r="Z1882">
        <v>6.9985999999999997</v>
      </c>
      <c r="AA1882">
        <v>14.0016</v>
      </c>
      <c r="AB1882">
        <v>6.2283999999999997</v>
      </c>
      <c r="AC1882">
        <v>122.533</v>
      </c>
      <c r="AD1882">
        <v>9.0980000000000008</v>
      </c>
      <c r="AE1882">
        <v>21.091999999999999</v>
      </c>
      <c r="AF1882">
        <v>38.966000000000001</v>
      </c>
      <c r="AG1882">
        <v>3.22</v>
      </c>
      <c r="AH1882">
        <v>3.9319999999999999</v>
      </c>
      <c r="AI1882">
        <v>2.3839999999999999</v>
      </c>
      <c r="AJ1882">
        <v>7.3049999999999997</v>
      </c>
      <c r="AK1882">
        <v>7.0110000000000001</v>
      </c>
      <c r="AL1882">
        <v>7.2290000000000001</v>
      </c>
      <c r="AM1882">
        <v>5.101</v>
      </c>
      <c r="AN1882">
        <v>10.390557142857</v>
      </c>
      <c r="AO1882">
        <v>8.8725571428571008</v>
      </c>
      <c r="AP1882">
        <v>4</v>
      </c>
      <c r="AQ1882">
        <v>3</v>
      </c>
      <c r="AR1882" s="4">
        <v>1881</v>
      </c>
      <c r="AS1882" s="4">
        <f>ROWS($D$2:D1882)</f>
        <v>1881</v>
      </c>
      <c r="AT1882" s="4" t="str">
        <f>IF(D1882=PUBLIC!$C$15,AS1882,"")</f>
        <v/>
      </c>
      <c r="AU1882" s="4" t="str">
        <f t="shared" si="29"/>
        <v/>
      </c>
      <c r="AV1882"/>
      <c r="AW1882"/>
      <c r="AX1882"/>
    </row>
    <row r="1883" spans="1:50" x14ac:dyDescent="0.25">
      <c r="A1883">
        <v>51</v>
      </c>
      <c r="B1883">
        <v>51171</v>
      </c>
      <c r="C1883" s="99" t="s">
        <v>2184</v>
      </c>
      <c r="D1883" s="1" t="s">
        <v>2015</v>
      </c>
      <c r="E1883">
        <v>-0.5</v>
      </c>
      <c r="F1883" s="1">
        <v>-0.70357691042582582</v>
      </c>
      <c r="G1883" s="1">
        <v>2.0030999999999999</v>
      </c>
      <c r="H1883">
        <v>-0.25</v>
      </c>
      <c r="I1883" s="1">
        <v>-0.39746564521081479</v>
      </c>
      <c r="J1883" s="1">
        <v>1.6584000000000001</v>
      </c>
      <c r="K1883">
        <v>1.5</v>
      </c>
      <c r="L1883">
        <v>1.2514442351341539</v>
      </c>
      <c r="M1883">
        <v>18.4009</v>
      </c>
      <c r="N1883">
        <v>42857</v>
      </c>
      <c r="O1883">
        <v>20.16</v>
      </c>
      <c r="P1883">
        <v>6.6989999999999998</v>
      </c>
      <c r="Q1883">
        <v>1.825</v>
      </c>
      <c r="R1883">
        <v>2.5779999999999998</v>
      </c>
      <c r="S1883">
        <v>4</v>
      </c>
      <c r="T1883">
        <v>6.9913999999999996</v>
      </c>
      <c r="U1883">
        <v>10.646000000000001</v>
      </c>
      <c r="V1883">
        <v>222.1</v>
      </c>
      <c r="W1883">
        <v>47.6</v>
      </c>
      <c r="X1883">
        <v>29.867000000000001</v>
      </c>
      <c r="Y1883">
        <v>951.37</v>
      </c>
      <c r="Z1883">
        <v>1.0189999999999999</v>
      </c>
      <c r="AA1883">
        <v>7.1048999999999998</v>
      </c>
      <c r="AB1883">
        <v>2.6722000000000001</v>
      </c>
      <c r="AC1883">
        <v>76.033000000000001</v>
      </c>
      <c r="AD1883">
        <v>3.0219999999999998</v>
      </c>
      <c r="AE1883">
        <v>17.5</v>
      </c>
      <c r="AF1883">
        <v>10.5</v>
      </c>
      <c r="AG1883">
        <v>0.01</v>
      </c>
      <c r="AH1883">
        <v>14.933</v>
      </c>
      <c r="AI1883">
        <v>3.9729999999999999</v>
      </c>
      <c r="AJ1883">
        <v>0.59399999999999997</v>
      </c>
      <c r="AK1883">
        <v>10.236000000000001</v>
      </c>
      <c r="AL1883">
        <v>15.941000000000001</v>
      </c>
      <c r="AM1883">
        <v>3.73</v>
      </c>
      <c r="AN1883">
        <v>3.2389600000000001</v>
      </c>
      <c r="AO1883">
        <v>17.49812</v>
      </c>
      <c r="AP1883">
        <v>4</v>
      </c>
      <c r="AQ1883">
        <v>3</v>
      </c>
      <c r="AR1883" s="4">
        <v>1882</v>
      </c>
      <c r="AS1883" s="4">
        <f>ROWS($D$2:D1883)</f>
        <v>1882</v>
      </c>
      <c r="AT1883" s="4" t="str">
        <f>IF(D1883=PUBLIC!$C$15,AS1883,"")</f>
        <v/>
      </c>
      <c r="AU1883" s="4" t="str">
        <f t="shared" si="29"/>
        <v/>
      </c>
      <c r="AV1883"/>
      <c r="AW1883"/>
      <c r="AX1883"/>
    </row>
    <row r="1884" spans="1:50" x14ac:dyDescent="0.25">
      <c r="A1884">
        <v>51</v>
      </c>
      <c r="B1884">
        <v>51173</v>
      </c>
      <c r="C1884" s="99" t="s">
        <v>2184</v>
      </c>
      <c r="D1884" s="1" t="s">
        <v>2016</v>
      </c>
      <c r="E1884">
        <v>-0.25</v>
      </c>
      <c r="F1884" s="1">
        <v>-0.28278744109535153</v>
      </c>
      <c r="G1884" s="1">
        <v>3.9182999999999999</v>
      </c>
      <c r="H1884">
        <v>-0.75</v>
      </c>
      <c r="I1884" s="1">
        <v>-0.81688310561735389</v>
      </c>
      <c r="J1884" s="1">
        <v>0.01</v>
      </c>
      <c r="K1884">
        <v>0.01</v>
      </c>
      <c r="L1884">
        <v>-0.21408542317341964</v>
      </c>
      <c r="M1884">
        <v>6.3346999999999998</v>
      </c>
      <c r="N1884">
        <v>31513</v>
      </c>
      <c r="O1884">
        <v>19.995000000000001</v>
      </c>
      <c r="P1884">
        <v>1.948</v>
      </c>
      <c r="Q1884">
        <v>2.069</v>
      </c>
      <c r="R1884">
        <v>1.6060000000000001</v>
      </c>
      <c r="S1884">
        <v>11</v>
      </c>
      <c r="T1884">
        <v>4.9660000000000002</v>
      </c>
      <c r="U1884">
        <v>17.739000000000001</v>
      </c>
      <c r="V1884">
        <v>533.86</v>
      </c>
      <c r="W1884">
        <v>39.031999999999996</v>
      </c>
      <c r="X1884">
        <v>2.2210000000000001</v>
      </c>
      <c r="Y1884">
        <v>542.04</v>
      </c>
      <c r="Z1884">
        <v>7.3493000000000004</v>
      </c>
      <c r="AA1884">
        <v>8.2068999999999992</v>
      </c>
      <c r="AB1884">
        <v>2.4575</v>
      </c>
      <c r="AC1884">
        <v>140.899</v>
      </c>
      <c r="AD1884">
        <v>7.2350000000000003</v>
      </c>
      <c r="AE1884">
        <v>32.685000000000002</v>
      </c>
      <c r="AF1884">
        <v>58.070999999999998</v>
      </c>
      <c r="AG1884">
        <v>215.47</v>
      </c>
      <c r="AH1884">
        <v>6.0289999999999999</v>
      </c>
      <c r="AI1884">
        <v>1.5069999999999999</v>
      </c>
      <c r="AJ1884">
        <v>0.64500000000000002</v>
      </c>
      <c r="AK1884">
        <v>6.0839999999999996</v>
      </c>
      <c r="AL1884">
        <v>21.071999999999999</v>
      </c>
      <c r="AM1884">
        <v>2.72</v>
      </c>
      <c r="AN1884">
        <v>5.4341666666666999</v>
      </c>
      <c r="AO1884">
        <v>6.0365666666667002</v>
      </c>
      <c r="AP1884">
        <v>4</v>
      </c>
      <c r="AQ1884">
        <v>3</v>
      </c>
      <c r="AR1884" s="4">
        <v>1883</v>
      </c>
      <c r="AS1884" s="4">
        <f>ROWS($D$2:D1884)</f>
        <v>1883</v>
      </c>
      <c r="AT1884" s="4" t="str">
        <f>IF(D1884=PUBLIC!$C$15,AS1884,"")</f>
        <v/>
      </c>
      <c r="AU1884" s="4" t="str">
        <f t="shared" si="29"/>
        <v/>
      </c>
      <c r="AV1884"/>
      <c r="AW1884"/>
      <c r="AX1884"/>
    </row>
    <row r="1885" spans="1:50" x14ac:dyDescent="0.25">
      <c r="A1885">
        <v>51</v>
      </c>
      <c r="B1885">
        <v>51175</v>
      </c>
      <c r="C1885" s="99" t="s">
        <v>2184</v>
      </c>
      <c r="D1885" s="1" t="s">
        <v>2017</v>
      </c>
      <c r="E1885">
        <v>-0.75</v>
      </c>
      <c r="F1885" s="1">
        <v>-0.76955596098970502</v>
      </c>
      <c r="G1885" s="1">
        <v>1.7028000000000001</v>
      </c>
      <c r="H1885">
        <v>-0.5</v>
      </c>
      <c r="I1885" s="1">
        <v>-0.51296730594867435</v>
      </c>
      <c r="J1885" s="1">
        <v>1.2017</v>
      </c>
      <c r="K1885">
        <v>0.25</v>
      </c>
      <c r="L1885">
        <v>0.24795079147310042</v>
      </c>
      <c r="M1885">
        <v>10.1388</v>
      </c>
      <c r="N1885">
        <v>26704</v>
      </c>
      <c r="O1885">
        <v>17.795000000000002</v>
      </c>
      <c r="P1885">
        <v>1.2769999999999999</v>
      </c>
      <c r="Q1885">
        <v>42.552</v>
      </c>
      <c r="R1885">
        <v>2.895</v>
      </c>
      <c r="S1885">
        <v>4</v>
      </c>
      <c r="T1885">
        <v>0.01</v>
      </c>
      <c r="U1885">
        <v>15.385</v>
      </c>
      <c r="V1885">
        <v>433.74</v>
      </c>
      <c r="W1885">
        <v>47.558</v>
      </c>
      <c r="X1885">
        <v>2.996</v>
      </c>
      <c r="Y1885">
        <v>1205.27</v>
      </c>
      <c r="Z1885">
        <v>2.5110000000000001</v>
      </c>
      <c r="AA1885">
        <v>4.7836999999999996</v>
      </c>
      <c r="AB1885">
        <v>0.01</v>
      </c>
      <c r="AC1885">
        <v>88.968000000000004</v>
      </c>
      <c r="AD1885">
        <v>4.194</v>
      </c>
      <c r="AE1885">
        <v>13.106999999999999</v>
      </c>
      <c r="AF1885">
        <v>48.682000000000002</v>
      </c>
      <c r="AG1885">
        <v>8.61</v>
      </c>
      <c r="AH1885">
        <v>36.323999999999998</v>
      </c>
      <c r="AI1885">
        <v>4.6580000000000004</v>
      </c>
      <c r="AJ1885">
        <v>7.0999999999999994E-2</v>
      </c>
      <c r="AK1885">
        <v>6.96</v>
      </c>
      <c r="AL1885">
        <v>12.53</v>
      </c>
      <c r="AM1885">
        <v>4.5599999999999996</v>
      </c>
      <c r="AN1885">
        <v>2.6186625000000001</v>
      </c>
      <c r="AO1885">
        <v>12.278275000000001</v>
      </c>
      <c r="AP1885">
        <v>4</v>
      </c>
      <c r="AQ1885">
        <v>3</v>
      </c>
      <c r="AR1885" s="4">
        <v>1884</v>
      </c>
      <c r="AS1885" s="4">
        <f>ROWS($D$2:D1885)</f>
        <v>1884</v>
      </c>
      <c r="AT1885" s="4" t="str">
        <f>IF(D1885=PUBLIC!$C$15,AS1885,"")</f>
        <v/>
      </c>
      <c r="AU1885" s="4" t="str">
        <f t="shared" si="29"/>
        <v/>
      </c>
      <c r="AV1885"/>
      <c r="AW1885"/>
      <c r="AX1885"/>
    </row>
    <row r="1886" spans="1:50" x14ac:dyDescent="0.25">
      <c r="A1886">
        <v>51</v>
      </c>
      <c r="B1886">
        <v>51185</v>
      </c>
      <c r="C1886" s="99" t="s">
        <v>2184</v>
      </c>
      <c r="D1886" s="1" t="s">
        <v>2018</v>
      </c>
      <c r="E1886">
        <v>0.75</v>
      </c>
      <c r="F1886" s="1">
        <v>0.68664101312710679</v>
      </c>
      <c r="G1886" s="1">
        <v>8.3306000000000004</v>
      </c>
      <c r="H1886">
        <v>-0.75</v>
      </c>
      <c r="I1886" s="1">
        <v>-0.81688310561735389</v>
      </c>
      <c r="J1886" s="1">
        <v>0.01</v>
      </c>
      <c r="K1886">
        <v>0.75</v>
      </c>
      <c r="L1886">
        <v>0.74852544909097785</v>
      </c>
      <c r="M1886">
        <v>14.260199999999999</v>
      </c>
      <c r="N1886">
        <v>43367</v>
      </c>
      <c r="O1886">
        <v>19.242999999999999</v>
      </c>
      <c r="P1886">
        <v>0.88800000000000001</v>
      </c>
      <c r="Q1886">
        <v>3.028</v>
      </c>
      <c r="R1886">
        <v>2.0110000000000001</v>
      </c>
      <c r="S1886">
        <v>8</v>
      </c>
      <c r="T1886">
        <v>0.01</v>
      </c>
      <c r="U1886">
        <v>17.824999999999999</v>
      </c>
      <c r="V1886">
        <v>1117.8900000000001</v>
      </c>
      <c r="W1886">
        <v>26.978999999999999</v>
      </c>
      <c r="X1886">
        <v>3.2280000000000002</v>
      </c>
      <c r="Y1886">
        <v>689.17</v>
      </c>
      <c r="Z1886">
        <v>9.0863999999999994</v>
      </c>
      <c r="AA1886">
        <v>17.639099999999999</v>
      </c>
      <c r="AB1886">
        <v>9.2003000000000004</v>
      </c>
      <c r="AC1886">
        <v>203.63300000000001</v>
      </c>
      <c r="AD1886">
        <v>7.4829999999999997</v>
      </c>
      <c r="AE1886">
        <v>35.049999999999997</v>
      </c>
      <c r="AF1886">
        <v>100.998</v>
      </c>
      <c r="AG1886">
        <v>0.01</v>
      </c>
      <c r="AH1886">
        <v>103.074</v>
      </c>
      <c r="AI1886">
        <v>1.9590000000000001</v>
      </c>
      <c r="AJ1886">
        <v>7.306</v>
      </c>
      <c r="AK1886">
        <v>4.2590000000000003</v>
      </c>
      <c r="AL1886">
        <v>8.6039999999999992</v>
      </c>
      <c r="AM1886">
        <v>3.7949999999999999</v>
      </c>
      <c r="AN1886">
        <v>14.196133333333</v>
      </c>
      <c r="AO1886">
        <v>14.1678</v>
      </c>
      <c r="AP1886">
        <v>4</v>
      </c>
      <c r="AQ1886">
        <v>3</v>
      </c>
      <c r="AR1886" s="4">
        <v>1885</v>
      </c>
      <c r="AS1886" s="4">
        <f>ROWS($D$2:D1886)</f>
        <v>1885</v>
      </c>
      <c r="AT1886" s="4" t="str">
        <f>IF(D1886=PUBLIC!$C$15,AS1886,"")</f>
        <v/>
      </c>
      <c r="AU1886" s="4" t="str">
        <f t="shared" si="29"/>
        <v/>
      </c>
      <c r="AV1886"/>
      <c r="AW1886"/>
      <c r="AX1886"/>
    </row>
    <row r="1887" spans="1:50" x14ac:dyDescent="0.25">
      <c r="A1887">
        <v>51</v>
      </c>
      <c r="B1887">
        <v>51193</v>
      </c>
      <c r="C1887" s="99" t="s">
        <v>2184</v>
      </c>
      <c r="D1887" s="1" t="s">
        <v>2019</v>
      </c>
      <c r="E1887">
        <v>0.25</v>
      </c>
      <c r="F1887" s="1">
        <v>1.6568058049788073E-2</v>
      </c>
      <c r="G1887" s="1">
        <v>5.2808000000000002</v>
      </c>
      <c r="H1887">
        <v>-0.5</v>
      </c>
      <c r="I1887" s="1">
        <v>-0.60325434970478542</v>
      </c>
      <c r="J1887" s="1">
        <v>0.84470000000000001</v>
      </c>
      <c r="K1887">
        <v>3.25</v>
      </c>
      <c r="L1887">
        <v>3.0267267806458018</v>
      </c>
      <c r="M1887">
        <v>33.017400000000002</v>
      </c>
      <c r="N1887">
        <v>17528</v>
      </c>
      <c r="O1887">
        <v>23.009</v>
      </c>
      <c r="P1887">
        <v>6.1050000000000004</v>
      </c>
      <c r="Q1887">
        <v>26.826000000000001</v>
      </c>
      <c r="R1887">
        <v>3.3889999999999998</v>
      </c>
      <c r="S1887">
        <v>4</v>
      </c>
      <c r="T1887">
        <v>0.01</v>
      </c>
      <c r="U1887">
        <v>11.11</v>
      </c>
      <c r="V1887">
        <v>246.9</v>
      </c>
      <c r="W1887">
        <v>70.173000000000002</v>
      </c>
      <c r="X1887">
        <v>13.692</v>
      </c>
      <c r="Y1887">
        <v>1172.98</v>
      </c>
      <c r="Z1887">
        <v>1.0567</v>
      </c>
      <c r="AA1887">
        <v>3.3698999999999999</v>
      </c>
      <c r="AB1887">
        <v>0.01</v>
      </c>
      <c r="AC1887">
        <v>47.033000000000001</v>
      </c>
      <c r="AD1887">
        <v>3.5659999999999998</v>
      </c>
      <c r="AE1887">
        <v>13.122</v>
      </c>
      <c r="AF1887">
        <v>1.712</v>
      </c>
      <c r="AG1887">
        <v>0.01</v>
      </c>
      <c r="AH1887">
        <v>15.974</v>
      </c>
      <c r="AI1887">
        <v>2.5590000000000002</v>
      </c>
      <c r="AJ1887">
        <v>0.82199999999999995</v>
      </c>
      <c r="AK1887">
        <v>8.577</v>
      </c>
      <c r="AL1887">
        <v>3.46</v>
      </c>
      <c r="AM1887">
        <v>6.165</v>
      </c>
      <c r="AN1887">
        <v>1.9698500000000001</v>
      </c>
      <c r="AO1887">
        <v>16.745975000000001</v>
      </c>
      <c r="AP1887">
        <v>4</v>
      </c>
      <c r="AQ1887">
        <v>3</v>
      </c>
      <c r="AR1887" s="4">
        <v>1886</v>
      </c>
      <c r="AS1887" s="4">
        <f>ROWS($D$2:D1887)</f>
        <v>1886</v>
      </c>
      <c r="AT1887" s="4" t="str">
        <f>IF(D1887=PUBLIC!$C$15,AS1887,"")</f>
        <v/>
      </c>
      <c r="AU1887" s="4" t="str">
        <f t="shared" si="29"/>
        <v/>
      </c>
      <c r="AV1887"/>
      <c r="AW1887"/>
      <c r="AX1887"/>
    </row>
    <row r="1888" spans="1:50" x14ac:dyDescent="0.25">
      <c r="A1888">
        <v>51</v>
      </c>
      <c r="B1888">
        <v>51195</v>
      </c>
      <c r="C1888" s="99" t="s">
        <v>2184</v>
      </c>
      <c r="D1888" s="1" t="s">
        <v>2020</v>
      </c>
      <c r="E1888">
        <v>1</v>
      </c>
      <c r="F1888" s="1">
        <v>0.76413289169480603</v>
      </c>
      <c r="G1888" s="1">
        <v>8.6832999999999991</v>
      </c>
      <c r="H1888">
        <v>0.01</v>
      </c>
      <c r="I1888" s="1">
        <v>-0.236339943314405</v>
      </c>
      <c r="J1888" s="1">
        <v>2.2955000000000001</v>
      </c>
      <c r="K1888">
        <v>1.5</v>
      </c>
      <c r="L1888">
        <v>1.3288612018846839</v>
      </c>
      <c r="M1888">
        <v>19.0383</v>
      </c>
      <c r="N1888">
        <v>44052</v>
      </c>
      <c r="O1888">
        <v>15.743</v>
      </c>
      <c r="P1888">
        <v>1.353</v>
      </c>
      <c r="Q1888">
        <v>5.2140000000000004</v>
      </c>
      <c r="R1888">
        <v>1.9950000000000001</v>
      </c>
      <c r="S1888">
        <v>8</v>
      </c>
      <c r="T1888">
        <v>0.01</v>
      </c>
      <c r="U1888">
        <v>21.670999999999999</v>
      </c>
      <c r="V1888">
        <v>759.42</v>
      </c>
      <c r="W1888">
        <v>23.608000000000001</v>
      </c>
      <c r="X1888">
        <v>0.45400000000000001</v>
      </c>
      <c r="Y1888">
        <v>531.76</v>
      </c>
      <c r="Z1888">
        <v>5.6207000000000003</v>
      </c>
      <c r="AA1888">
        <v>16.528099999999998</v>
      </c>
      <c r="AB1888">
        <v>2.9262999999999999</v>
      </c>
      <c r="AC1888">
        <v>242.54400000000001</v>
      </c>
      <c r="AD1888">
        <v>9.0920000000000005</v>
      </c>
      <c r="AE1888">
        <v>35.64</v>
      </c>
      <c r="AF1888">
        <v>88.531999999999996</v>
      </c>
      <c r="AG1888">
        <v>14.3</v>
      </c>
      <c r="AH1888">
        <v>160.26499999999999</v>
      </c>
      <c r="AI1888">
        <v>0.95599999999999996</v>
      </c>
      <c r="AJ1888">
        <v>6.593</v>
      </c>
      <c r="AK1888">
        <v>5.351</v>
      </c>
      <c r="AL1888">
        <v>4.6100000000000003</v>
      </c>
      <c r="AM1888">
        <v>3.68</v>
      </c>
      <c r="AN1888">
        <v>9.7152714285714001</v>
      </c>
      <c r="AO1888">
        <v>6.6657714285714</v>
      </c>
      <c r="AP1888">
        <v>4</v>
      </c>
      <c r="AQ1888">
        <v>3</v>
      </c>
      <c r="AR1888" s="4">
        <v>1887</v>
      </c>
      <c r="AS1888" s="4">
        <f>ROWS($D$2:D1888)</f>
        <v>1887</v>
      </c>
      <c r="AT1888" s="4" t="str">
        <f>IF(D1888=PUBLIC!$C$15,AS1888,"")</f>
        <v/>
      </c>
      <c r="AU1888" s="4" t="str">
        <f t="shared" si="29"/>
        <v/>
      </c>
      <c r="AV1888"/>
      <c r="AW1888"/>
      <c r="AX1888"/>
    </row>
    <row r="1889" spans="1:50" x14ac:dyDescent="0.25">
      <c r="A1889">
        <v>51</v>
      </c>
      <c r="B1889">
        <v>51197</v>
      </c>
      <c r="C1889" s="99" t="s">
        <v>2184</v>
      </c>
      <c r="D1889" s="1" t="s">
        <v>2021</v>
      </c>
      <c r="E1889">
        <v>0.75</v>
      </c>
      <c r="F1889" s="1">
        <v>0.54158816869729298</v>
      </c>
      <c r="G1889" s="1">
        <v>7.6703999999999999</v>
      </c>
      <c r="H1889">
        <v>-0.25</v>
      </c>
      <c r="I1889" s="1">
        <v>-0.46347382005771948</v>
      </c>
      <c r="J1889" s="1">
        <v>1.3974</v>
      </c>
      <c r="K1889">
        <v>-0.5</v>
      </c>
      <c r="L1889">
        <v>-0.58329172302949372</v>
      </c>
      <c r="M1889">
        <v>3.2949000000000002</v>
      </c>
      <c r="N1889">
        <v>29171</v>
      </c>
      <c r="O1889">
        <v>19.649999999999999</v>
      </c>
      <c r="P1889">
        <v>1.1000000000000001</v>
      </c>
      <c r="Q1889">
        <v>3.383</v>
      </c>
      <c r="R1889">
        <v>1.464</v>
      </c>
      <c r="S1889">
        <v>6</v>
      </c>
      <c r="T1889">
        <v>5.8472999999999997</v>
      </c>
      <c r="U1889">
        <v>16.209</v>
      </c>
      <c r="V1889">
        <v>375.4</v>
      </c>
      <c r="W1889">
        <v>49.707000000000001</v>
      </c>
      <c r="X1889">
        <v>3.4279999999999999</v>
      </c>
      <c r="Y1889">
        <v>693.33</v>
      </c>
      <c r="Z1889">
        <v>6.7222999999999997</v>
      </c>
      <c r="AA1889">
        <v>14.1752</v>
      </c>
      <c r="AB1889">
        <v>4.7938000000000001</v>
      </c>
      <c r="AC1889">
        <v>117.5</v>
      </c>
      <c r="AD1889">
        <v>6.016</v>
      </c>
      <c r="AE1889">
        <v>16.797999999999998</v>
      </c>
      <c r="AF1889">
        <v>75.417000000000002</v>
      </c>
      <c r="AG1889">
        <v>0.01</v>
      </c>
      <c r="AH1889">
        <v>2.4</v>
      </c>
      <c r="AI1889">
        <v>2.988</v>
      </c>
      <c r="AJ1889">
        <v>0.66</v>
      </c>
      <c r="AK1889">
        <v>5.4489999999999998</v>
      </c>
      <c r="AL1889">
        <v>19.396000000000001</v>
      </c>
      <c r="AM1889">
        <v>3.0110000000000001</v>
      </c>
      <c r="AN1889">
        <v>5.8025799999999998</v>
      </c>
      <c r="AO1889">
        <v>5.1653399999999996</v>
      </c>
      <c r="AP1889">
        <v>4</v>
      </c>
      <c r="AQ1889">
        <v>3</v>
      </c>
      <c r="AR1889" s="4">
        <v>1888</v>
      </c>
      <c r="AS1889" s="4">
        <f>ROWS($D$2:D1889)</f>
        <v>1888</v>
      </c>
      <c r="AT1889" s="4" t="str">
        <f>IF(D1889=PUBLIC!$C$15,AS1889,"")</f>
        <v/>
      </c>
      <c r="AU1889" s="4" t="str">
        <f t="shared" si="29"/>
        <v/>
      </c>
      <c r="AV1889"/>
      <c r="AW1889"/>
      <c r="AX1889"/>
    </row>
    <row r="1890" spans="1:50" x14ac:dyDescent="0.25">
      <c r="A1890">
        <v>53</v>
      </c>
      <c r="B1890">
        <v>53001</v>
      </c>
      <c r="C1890" s="99" t="s">
        <v>2185</v>
      </c>
      <c r="D1890" s="1" t="s">
        <v>2022</v>
      </c>
      <c r="E1890">
        <v>-1</v>
      </c>
      <c r="F1890" s="1">
        <v>-1.1436789290222509</v>
      </c>
      <c r="G1890" s="1">
        <v>0.01</v>
      </c>
      <c r="H1890">
        <v>-0.75</v>
      </c>
      <c r="I1890" s="1">
        <v>-0.81688310561735389</v>
      </c>
      <c r="J1890" s="1">
        <v>0.01</v>
      </c>
      <c r="K1890">
        <v>-0.5</v>
      </c>
      <c r="L1890">
        <v>-0.67733621213356576</v>
      </c>
      <c r="M1890">
        <v>2.5206</v>
      </c>
      <c r="N1890">
        <v>19100</v>
      </c>
      <c r="O1890">
        <v>10.377000000000001</v>
      </c>
      <c r="P1890">
        <v>61.884999999999998</v>
      </c>
      <c r="Q1890">
        <v>0.309</v>
      </c>
      <c r="R1890">
        <v>2.1360000000000001</v>
      </c>
      <c r="S1890">
        <v>5</v>
      </c>
      <c r="T1890">
        <v>1.5744</v>
      </c>
      <c r="U1890">
        <v>22.97</v>
      </c>
      <c r="V1890">
        <v>680.98</v>
      </c>
      <c r="W1890">
        <v>24.084</v>
      </c>
      <c r="X1890">
        <v>3.665</v>
      </c>
      <c r="Y1890">
        <v>657.53</v>
      </c>
      <c r="Z1890">
        <v>3.9289000000000001</v>
      </c>
      <c r="AA1890">
        <v>2.1686999999999999</v>
      </c>
      <c r="AB1890">
        <v>2.1867000000000001</v>
      </c>
      <c r="AC1890">
        <v>30.199000000000002</v>
      </c>
      <c r="AD1890">
        <v>2.12</v>
      </c>
      <c r="AE1890">
        <v>3.141</v>
      </c>
      <c r="AF1890">
        <v>2.0939999999999999</v>
      </c>
      <c r="AG1890">
        <v>0.01</v>
      </c>
      <c r="AH1890">
        <v>0.01</v>
      </c>
      <c r="AI1890">
        <v>31.452000000000002</v>
      </c>
      <c r="AJ1890">
        <v>7.5999999999999998E-2</v>
      </c>
      <c r="AK1890">
        <v>3.492</v>
      </c>
      <c r="AL1890">
        <v>12.948</v>
      </c>
      <c r="AM1890">
        <v>4.7279999999999998</v>
      </c>
      <c r="AN1890">
        <v>5.6788249999999998</v>
      </c>
      <c r="AO1890">
        <v>2.6807249999999998</v>
      </c>
      <c r="AP1890">
        <v>4</v>
      </c>
      <c r="AQ1890">
        <v>0.01</v>
      </c>
      <c r="AR1890" s="4">
        <v>1889</v>
      </c>
      <c r="AS1890" s="4">
        <f>ROWS($D$2:D1890)</f>
        <v>1889</v>
      </c>
      <c r="AT1890" s="4" t="str">
        <f>IF(D1890=PUBLIC!$C$15,AS1890,"")</f>
        <v/>
      </c>
      <c r="AU1890" s="4" t="str">
        <f t="shared" si="29"/>
        <v/>
      </c>
      <c r="AV1890"/>
      <c r="AW1890"/>
      <c r="AX1890"/>
    </row>
    <row r="1891" spans="1:50" x14ac:dyDescent="0.25">
      <c r="A1891">
        <v>53</v>
      </c>
      <c r="B1891">
        <v>53009</v>
      </c>
      <c r="C1891" s="99" t="s">
        <v>2185</v>
      </c>
      <c r="D1891" s="1" t="s">
        <v>2023</v>
      </c>
      <c r="E1891">
        <v>1</v>
      </c>
      <c r="F1891" s="1">
        <v>0.94258172575402266</v>
      </c>
      <c r="G1891" s="1">
        <v>9.4954999999999998</v>
      </c>
      <c r="H1891">
        <v>0.5</v>
      </c>
      <c r="I1891" s="1">
        <v>0.26769949143609684</v>
      </c>
      <c r="J1891" s="1">
        <v>4.2885</v>
      </c>
      <c r="K1891">
        <v>-0.25</v>
      </c>
      <c r="L1891">
        <v>-0.35606916043631537</v>
      </c>
      <c r="M1891">
        <v>5.1657000000000002</v>
      </c>
      <c r="N1891">
        <v>72969</v>
      </c>
      <c r="O1891">
        <v>26.928999999999998</v>
      </c>
      <c r="P1891">
        <v>5.8570000000000002</v>
      </c>
      <c r="Q1891">
        <v>0.94099999999999995</v>
      </c>
      <c r="R1891">
        <v>9.593</v>
      </c>
      <c r="S1891">
        <v>8</v>
      </c>
      <c r="T1891">
        <v>0.01</v>
      </c>
      <c r="U1891">
        <v>15.727</v>
      </c>
      <c r="V1891">
        <v>647.71</v>
      </c>
      <c r="W1891">
        <v>32.890999999999998</v>
      </c>
      <c r="X1891">
        <v>15.349</v>
      </c>
      <c r="Y1891">
        <v>875.74</v>
      </c>
      <c r="Z1891">
        <v>5.5872000000000002</v>
      </c>
      <c r="AA1891">
        <v>15.8317</v>
      </c>
      <c r="AB1891">
        <v>3.3632</v>
      </c>
      <c r="AC1891">
        <v>129.167</v>
      </c>
      <c r="AD1891">
        <v>4.05</v>
      </c>
      <c r="AE1891">
        <v>20.146000000000001</v>
      </c>
      <c r="AF1891">
        <v>34.808999999999997</v>
      </c>
      <c r="AG1891">
        <v>5.62</v>
      </c>
      <c r="AH1891">
        <v>60.573999999999998</v>
      </c>
      <c r="AI1891">
        <v>3.597</v>
      </c>
      <c r="AJ1891">
        <v>0.26500000000000001</v>
      </c>
      <c r="AK1891">
        <v>6.7560000000000002</v>
      </c>
      <c r="AL1891">
        <v>6.6840000000000002</v>
      </c>
      <c r="AM1891">
        <v>3.9689999999999999</v>
      </c>
      <c r="AN1891">
        <v>6.9370000000000003</v>
      </c>
      <c r="AO1891">
        <v>5.5160999999999998</v>
      </c>
      <c r="AP1891">
        <v>4</v>
      </c>
      <c r="AQ1891">
        <v>0.01</v>
      </c>
      <c r="AR1891" s="4">
        <v>1890</v>
      </c>
      <c r="AS1891" s="4">
        <f>ROWS($D$2:D1891)</f>
        <v>1890</v>
      </c>
      <c r="AT1891" s="4" t="str">
        <f>IF(D1891=PUBLIC!$C$15,AS1891,"")</f>
        <v/>
      </c>
      <c r="AU1891" s="4" t="str">
        <f t="shared" si="29"/>
        <v/>
      </c>
      <c r="AV1891"/>
      <c r="AW1891"/>
      <c r="AX1891"/>
    </row>
    <row r="1892" spans="1:50" x14ac:dyDescent="0.25">
      <c r="A1892">
        <v>53</v>
      </c>
      <c r="B1892">
        <v>53013</v>
      </c>
      <c r="C1892" s="99" t="s">
        <v>2185</v>
      </c>
      <c r="D1892" s="1" t="s">
        <v>2024</v>
      </c>
      <c r="E1892">
        <v>-1</v>
      </c>
      <c r="F1892" s="1">
        <v>-1.1436789290222509</v>
      </c>
      <c r="G1892" s="1">
        <v>0.01</v>
      </c>
      <c r="H1892">
        <v>-0.75</v>
      </c>
      <c r="I1892" s="1">
        <v>-0.81688310561735389</v>
      </c>
      <c r="J1892" s="1">
        <v>0.01</v>
      </c>
      <c r="K1892">
        <v>2.25</v>
      </c>
      <c r="L1892">
        <v>2.164694807292785</v>
      </c>
      <c r="M1892">
        <v>25.92</v>
      </c>
      <c r="N1892">
        <v>3971</v>
      </c>
      <c r="O1892">
        <v>26.568000000000001</v>
      </c>
      <c r="P1892">
        <v>6.7990000000000004</v>
      </c>
      <c r="Q1892">
        <v>0.378</v>
      </c>
      <c r="R1892">
        <v>4.9109999999999996</v>
      </c>
      <c r="S1892">
        <v>2</v>
      </c>
      <c r="T1892">
        <v>0.01</v>
      </c>
      <c r="U1892">
        <v>14.824999999999999</v>
      </c>
      <c r="V1892">
        <v>0.01</v>
      </c>
      <c r="W1892">
        <v>32.737000000000002</v>
      </c>
      <c r="X1892">
        <v>15.11</v>
      </c>
      <c r="Y1892">
        <v>627.33000000000004</v>
      </c>
      <c r="Z1892">
        <v>0.01</v>
      </c>
      <c r="AA1892">
        <v>7.2725999999999997</v>
      </c>
      <c r="AB1892">
        <v>0.01</v>
      </c>
      <c r="AC1892">
        <v>121.995</v>
      </c>
      <c r="AD1892">
        <v>5.0369999999999999</v>
      </c>
      <c r="AE1892">
        <v>37.774000000000001</v>
      </c>
      <c r="AF1892">
        <v>0.01</v>
      </c>
      <c r="AG1892">
        <v>0.01</v>
      </c>
      <c r="AH1892">
        <v>30.219000000000001</v>
      </c>
      <c r="AI1892">
        <v>11.063000000000001</v>
      </c>
      <c r="AJ1892">
        <v>0.186</v>
      </c>
      <c r="AK1892">
        <v>9.3230000000000004</v>
      </c>
      <c r="AL1892">
        <v>4.351</v>
      </c>
      <c r="AM1892">
        <v>3.0449999999999999</v>
      </c>
      <c r="AN1892">
        <v>3.6725666666666998</v>
      </c>
      <c r="AO1892">
        <v>2.7647499999999998</v>
      </c>
      <c r="AP1892">
        <v>4</v>
      </c>
      <c r="AQ1892">
        <v>0.01</v>
      </c>
      <c r="AR1892" s="4">
        <v>1891</v>
      </c>
      <c r="AS1892" s="4">
        <f>ROWS($D$2:D1892)</f>
        <v>1891</v>
      </c>
      <c r="AT1892" s="4" t="str">
        <f>IF(D1892=PUBLIC!$C$15,AS1892,"")</f>
        <v/>
      </c>
      <c r="AU1892" s="4" t="str">
        <f t="shared" si="29"/>
        <v/>
      </c>
      <c r="AV1892"/>
      <c r="AW1892"/>
      <c r="AX1892"/>
    </row>
    <row r="1893" spans="1:50" x14ac:dyDescent="0.25">
      <c r="A1893">
        <v>53</v>
      </c>
      <c r="B1893">
        <v>53019</v>
      </c>
      <c r="C1893" s="99" t="s">
        <v>2185</v>
      </c>
      <c r="D1893" s="1" t="s">
        <v>2025</v>
      </c>
      <c r="E1893">
        <v>-1</v>
      </c>
      <c r="F1893" s="1">
        <v>-1.1436789290222509</v>
      </c>
      <c r="G1893" s="1">
        <v>0.01</v>
      </c>
      <c r="H1893">
        <v>-0.25</v>
      </c>
      <c r="I1893" s="1">
        <v>-0.38765293569334391</v>
      </c>
      <c r="J1893" s="1">
        <v>1.6972</v>
      </c>
      <c r="K1893">
        <v>0.01</v>
      </c>
      <c r="L1893">
        <v>-0.11519478255797923</v>
      </c>
      <c r="M1893">
        <v>7.1489000000000003</v>
      </c>
      <c r="N1893">
        <v>7639</v>
      </c>
      <c r="O1893">
        <v>22.018999999999998</v>
      </c>
      <c r="P1893">
        <v>4.1369999999999996</v>
      </c>
      <c r="Q1893">
        <v>0.17</v>
      </c>
      <c r="R1893">
        <v>21.914000000000001</v>
      </c>
      <c r="S1893">
        <v>12</v>
      </c>
      <c r="T1893">
        <v>0.01</v>
      </c>
      <c r="U1893">
        <v>23.529</v>
      </c>
      <c r="V1893">
        <v>98.07</v>
      </c>
      <c r="W1893">
        <v>27.491</v>
      </c>
      <c r="X1893">
        <v>22.254000000000001</v>
      </c>
      <c r="Y1893">
        <v>430.55</v>
      </c>
      <c r="Z1893">
        <v>7.7290999999999999</v>
      </c>
      <c r="AA1893">
        <v>7.0979000000000001</v>
      </c>
      <c r="AB1893">
        <v>0.01</v>
      </c>
      <c r="AC1893">
        <v>70.933000000000007</v>
      </c>
      <c r="AD1893">
        <v>5.04</v>
      </c>
      <c r="AE1893">
        <v>14.4</v>
      </c>
      <c r="AF1893">
        <v>0.01</v>
      </c>
      <c r="AG1893">
        <v>0.01</v>
      </c>
      <c r="AH1893">
        <v>0.01</v>
      </c>
      <c r="AI1893">
        <v>7.92</v>
      </c>
      <c r="AJ1893">
        <v>5.3209999999999997</v>
      </c>
      <c r="AK1893">
        <v>6.4580000000000002</v>
      </c>
      <c r="AL1893">
        <v>4.7519999999999998</v>
      </c>
      <c r="AM1893">
        <v>3.1280000000000001</v>
      </c>
      <c r="AN1893">
        <v>6.8315666666667001</v>
      </c>
      <c r="AO1893">
        <v>5.4206333333333001</v>
      </c>
      <c r="AP1893">
        <v>4</v>
      </c>
      <c r="AQ1893">
        <v>0.01</v>
      </c>
      <c r="AR1893" s="4">
        <v>1892</v>
      </c>
      <c r="AS1893" s="4">
        <f>ROWS($D$2:D1893)</f>
        <v>1892</v>
      </c>
      <c r="AT1893" s="4" t="str">
        <f>IF(D1893=PUBLIC!$C$15,AS1893,"")</f>
        <v/>
      </c>
      <c r="AU1893" s="4" t="str">
        <f t="shared" si="29"/>
        <v/>
      </c>
      <c r="AV1893"/>
      <c r="AW1893"/>
      <c r="AX1893"/>
    </row>
    <row r="1894" spans="1:50" x14ac:dyDescent="0.25">
      <c r="A1894">
        <v>53</v>
      </c>
      <c r="B1894">
        <v>53023</v>
      </c>
      <c r="C1894" s="99" t="s">
        <v>2185</v>
      </c>
      <c r="D1894" s="1" t="s">
        <v>2026</v>
      </c>
      <c r="E1894">
        <v>-1</v>
      </c>
      <c r="F1894" s="1">
        <v>-1.1436789290222509</v>
      </c>
      <c r="G1894" s="1">
        <v>0.01</v>
      </c>
      <c r="H1894">
        <v>-0.75</v>
      </c>
      <c r="I1894" s="1">
        <v>-0.81688310561735389</v>
      </c>
      <c r="J1894" s="1">
        <v>0.01</v>
      </c>
      <c r="K1894">
        <v>-0.75</v>
      </c>
      <c r="L1894">
        <v>-0.98348181362617071</v>
      </c>
      <c r="M1894">
        <v>0.01</v>
      </c>
      <c r="N1894">
        <v>2231</v>
      </c>
      <c r="O1894">
        <v>22.456</v>
      </c>
      <c r="P1894">
        <v>3.3170000000000002</v>
      </c>
      <c r="Q1894">
        <v>0.01</v>
      </c>
      <c r="R1894">
        <v>4.4370000000000003</v>
      </c>
      <c r="S1894">
        <v>7</v>
      </c>
      <c r="T1894">
        <v>0.01</v>
      </c>
      <c r="U1894">
        <v>11.333</v>
      </c>
      <c r="V1894">
        <v>178.95</v>
      </c>
      <c r="W1894">
        <v>53.787999999999997</v>
      </c>
      <c r="X1894">
        <v>0.01</v>
      </c>
      <c r="Y1894">
        <v>455.06</v>
      </c>
      <c r="Z1894">
        <v>24.788599999999999</v>
      </c>
      <c r="AA1894">
        <v>0.01</v>
      </c>
      <c r="AB1894">
        <v>0.01</v>
      </c>
      <c r="AC1894">
        <v>131.476</v>
      </c>
      <c r="AD1894">
        <v>4.4820000000000002</v>
      </c>
      <c r="AE1894">
        <v>35.857999999999997</v>
      </c>
      <c r="AF1894">
        <v>13.446999999999999</v>
      </c>
      <c r="AG1894">
        <v>35.86</v>
      </c>
      <c r="AH1894">
        <v>0.01</v>
      </c>
      <c r="AI1894">
        <v>16.922999999999998</v>
      </c>
      <c r="AJ1894">
        <v>0.01</v>
      </c>
      <c r="AK1894">
        <v>5.6040000000000001</v>
      </c>
      <c r="AL1894">
        <v>3.2970000000000002</v>
      </c>
      <c r="AM1894">
        <v>4.5049999999999999</v>
      </c>
      <c r="AN1894">
        <v>4.5296250000000002</v>
      </c>
      <c r="AO1894">
        <v>5.2782</v>
      </c>
      <c r="AP1894">
        <v>4</v>
      </c>
      <c r="AQ1894">
        <v>0.01</v>
      </c>
      <c r="AR1894" s="4">
        <v>1893</v>
      </c>
      <c r="AS1894" s="4">
        <f>ROWS($D$2:D1894)</f>
        <v>1893</v>
      </c>
      <c r="AT1894" s="4" t="str">
        <f>IF(D1894=PUBLIC!$C$15,AS1894,"")</f>
        <v/>
      </c>
      <c r="AU1894" s="4" t="str">
        <f t="shared" si="29"/>
        <v/>
      </c>
      <c r="AV1894"/>
      <c r="AW1894"/>
      <c r="AX1894"/>
    </row>
    <row r="1895" spans="1:50" x14ac:dyDescent="0.25">
      <c r="A1895">
        <v>53</v>
      </c>
      <c r="B1895">
        <v>53025</v>
      </c>
      <c r="C1895" s="99" t="s">
        <v>2185</v>
      </c>
      <c r="D1895" s="1" t="s">
        <v>2027</v>
      </c>
      <c r="E1895">
        <v>0.01</v>
      </c>
      <c r="F1895" s="1">
        <v>-0.22689310055771961</v>
      </c>
      <c r="G1895" s="1">
        <v>4.1726999999999999</v>
      </c>
      <c r="H1895">
        <v>-0.5</v>
      </c>
      <c r="I1895" s="1">
        <v>-0.62841838570963982</v>
      </c>
      <c r="J1895" s="1">
        <v>0.74519999999999997</v>
      </c>
      <c r="K1895">
        <v>-0.5</v>
      </c>
      <c r="L1895">
        <v>-0.65852245601549697</v>
      </c>
      <c r="M1895">
        <v>2.6755</v>
      </c>
      <c r="N1895">
        <v>92530</v>
      </c>
      <c r="O1895">
        <v>12.576000000000001</v>
      </c>
      <c r="P1895">
        <v>40.121000000000002</v>
      </c>
      <c r="Q1895">
        <v>0.65300000000000002</v>
      </c>
      <c r="R1895">
        <v>3.7160000000000002</v>
      </c>
      <c r="S1895">
        <v>8</v>
      </c>
      <c r="T1895">
        <v>2.1284000000000001</v>
      </c>
      <c r="U1895">
        <v>16.866</v>
      </c>
      <c r="V1895">
        <v>688.33</v>
      </c>
      <c r="W1895">
        <v>26.478000000000002</v>
      </c>
      <c r="X1895">
        <v>9.7270000000000003</v>
      </c>
      <c r="Y1895">
        <v>773.47</v>
      </c>
      <c r="Z1895">
        <v>4.6879</v>
      </c>
      <c r="AA1895">
        <v>9.6706000000000003</v>
      </c>
      <c r="AB1895">
        <v>3.6547000000000001</v>
      </c>
      <c r="AC1895">
        <v>76.966999999999999</v>
      </c>
      <c r="AD1895">
        <v>2.6909999999999998</v>
      </c>
      <c r="AE1895">
        <v>9.8350000000000009</v>
      </c>
      <c r="AF1895">
        <v>4.431</v>
      </c>
      <c r="AG1895">
        <v>0.43</v>
      </c>
      <c r="AH1895">
        <v>8.9700000000000006</v>
      </c>
      <c r="AI1895">
        <v>24.497</v>
      </c>
      <c r="AJ1895">
        <v>0.14899999999999999</v>
      </c>
      <c r="AK1895">
        <v>4.0640000000000001</v>
      </c>
      <c r="AL1895">
        <v>12.269</v>
      </c>
      <c r="AM1895">
        <v>3.6909999999999998</v>
      </c>
      <c r="AN1895">
        <v>3.7949000000000002</v>
      </c>
      <c r="AO1895">
        <v>3.7372624999999999</v>
      </c>
      <c r="AP1895">
        <v>4</v>
      </c>
      <c r="AQ1895">
        <v>0.01</v>
      </c>
      <c r="AR1895" s="4">
        <v>1894</v>
      </c>
      <c r="AS1895" s="4">
        <f>ROWS($D$2:D1895)</f>
        <v>1894</v>
      </c>
      <c r="AT1895" s="4" t="str">
        <f>IF(D1895=PUBLIC!$C$15,AS1895,"")</f>
        <v/>
      </c>
      <c r="AU1895" s="4" t="str">
        <f t="shared" si="29"/>
        <v/>
      </c>
      <c r="AV1895"/>
      <c r="AW1895"/>
      <c r="AX1895"/>
    </row>
    <row r="1896" spans="1:50" x14ac:dyDescent="0.25">
      <c r="A1896">
        <v>53</v>
      </c>
      <c r="B1896">
        <v>53027</v>
      </c>
      <c r="C1896" s="99" t="s">
        <v>2185</v>
      </c>
      <c r="D1896" s="1" t="s">
        <v>2028</v>
      </c>
      <c r="E1896">
        <v>0.25</v>
      </c>
      <c r="F1896" s="1">
        <v>2.4301866174491791E-2</v>
      </c>
      <c r="G1896" s="1">
        <v>5.3159999999999998</v>
      </c>
      <c r="H1896">
        <v>0.5</v>
      </c>
      <c r="I1896" s="1">
        <v>0.3341628950750492</v>
      </c>
      <c r="J1896" s="1">
        <v>4.5513000000000003</v>
      </c>
      <c r="K1896">
        <v>-0.25</v>
      </c>
      <c r="L1896">
        <v>-0.41651852402548839</v>
      </c>
      <c r="M1896">
        <v>4.6680000000000001</v>
      </c>
      <c r="N1896">
        <v>71233</v>
      </c>
      <c r="O1896">
        <v>18.850999999999999</v>
      </c>
      <c r="P1896">
        <v>9.6359999999999992</v>
      </c>
      <c r="Q1896">
        <v>1.044</v>
      </c>
      <c r="R1896">
        <v>9.3170000000000002</v>
      </c>
      <c r="S1896">
        <v>5</v>
      </c>
      <c r="T1896">
        <v>0.01</v>
      </c>
      <c r="U1896">
        <v>16.567</v>
      </c>
      <c r="V1896">
        <v>852.71</v>
      </c>
      <c r="W1896">
        <v>40.29</v>
      </c>
      <c r="X1896">
        <v>40.570999999999998</v>
      </c>
      <c r="Y1896">
        <v>552.53</v>
      </c>
      <c r="Z1896">
        <v>4.9287000000000001</v>
      </c>
      <c r="AA1896">
        <v>10.8748</v>
      </c>
      <c r="AB1896">
        <v>6.2369000000000003</v>
      </c>
      <c r="AC1896">
        <v>118.867</v>
      </c>
      <c r="AD1896">
        <v>5.2009999999999996</v>
      </c>
      <c r="AE1896">
        <v>18.530999999999999</v>
      </c>
      <c r="AF1896">
        <v>41.975000000000001</v>
      </c>
      <c r="AG1896">
        <v>10.53</v>
      </c>
      <c r="AH1896">
        <v>52.924999999999997</v>
      </c>
      <c r="AI1896">
        <v>4.7729999999999997</v>
      </c>
      <c r="AJ1896">
        <v>0.32400000000000001</v>
      </c>
      <c r="AK1896">
        <v>6.2960000000000003</v>
      </c>
      <c r="AL1896">
        <v>10.631</v>
      </c>
      <c r="AM1896">
        <v>4.1959999999999997</v>
      </c>
      <c r="AN1896">
        <v>3.38042</v>
      </c>
      <c r="AO1896">
        <v>5.0972799999999996</v>
      </c>
      <c r="AP1896">
        <v>4</v>
      </c>
      <c r="AQ1896">
        <v>0.01</v>
      </c>
      <c r="AR1896" s="4">
        <v>1895</v>
      </c>
      <c r="AS1896" s="4">
        <f>ROWS($D$2:D1896)</f>
        <v>1895</v>
      </c>
      <c r="AT1896" s="4" t="str">
        <f>IF(D1896=PUBLIC!$C$15,AS1896,"")</f>
        <v/>
      </c>
      <c r="AU1896" s="4" t="str">
        <f t="shared" si="29"/>
        <v/>
      </c>
      <c r="AV1896"/>
      <c r="AW1896"/>
      <c r="AX1896"/>
    </row>
    <row r="1897" spans="1:50" x14ac:dyDescent="0.25">
      <c r="A1897">
        <v>53</v>
      </c>
      <c r="B1897">
        <v>53029</v>
      </c>
      <c r="C1897" s="99" t="s">
        <v>2185</v>
      </c>
      <c r="D1897" s="1" t="s">
        <v>2029</v>
      </c>
      <c r="E1897">
        <v>-0.5</v>
      </c>
      <c r="F1897" s="1">
        <v>-0.64243148993988652</v>
      </c>
      <c r="G1897" s="1">
        <v>2.2814000000000001</v>
      </c>
      <c r="H1897">
        <v>-0.25</v>
      </c>
      <c r="I1897" s="1">
        <v>-0.41911430332152377</v>
      </c>
      <c r="J1897" s="1">
        <v>1.5728</v>
      </c>
      <c r="K1897">
        <v>-0.5</v>
      </c>
      <c r="L1897">
        <v>-0.70756696679972042</v>
      </c>
      <c r="M1897">
        <v>2.2717000000000001</v>
      </c>
      <c r="N1897">
        <v>80113</v>
      </c>
      <c r="O1897">
        <v>22.283999999999999</v>
      </c>
      <c r="P1897">
        <v>6.7430000000000003</v>
      </c>
      <c r="Q1897">
        <v>2.9769999999999999</v>
      </c>
      <c r="R1897">
        <v>9.57</v>
      </c>
      <c r="S1897">
        <v>3</v>
      </c>
      <c r="T1897">
        <v>0.01</v>
      </c>
      <c r="U1897">
        <v>9.4580000000000002</v>
      </c>
      <c r="V1897">
        <v>202.16</v>
      </c>
      <c r="W1897">
        <v>41.566000000000003</v>
      </c>
      <c r="X1897">
        <v>15.478</v>
      </c>
      <c r="Y1897">
        <v>1250.0999999999999</v>
      </c>
      <c r="Z1897">
        <v>3.2193000000000001</v>
      </c>
      <c r="AA1897">
        <v>4.9641999999999999</v>
      </c>
      <c r="AB1897">
        <v>2.7391999999999999</v>
      </c>
      <c r="AC1897">
        <v>44.3</v>
      </c>
      <c r="AD1897">
        <v>2.5339999999999998</v>
      </c>
      <c r="AE1897">
        <v>17.850000000000001</v>
      </c>
      <c r="AF1897">
        <v>24.091000000000001</v>
      </c>
      <c r="AG1897">
        <v>11.86</v>
      </c>
      <c r="AH1897">
        <v>24.091000000000001</v>
      </c>
      <c r="AI1897">
        <v>1.069</v>
      </c>
      <c r="AJ1897">
        <v>0.29699999999999999</v>
      </c>
      <c r="AK1897">
        <v>7.367</v>
      </c>
      <c r="AL1897">
        <v>12.435</v>
      </c>
      <c r="AM1897">
        <v>4.5369999999999999</v>
      </c>
      <c r="AN1897">
        <v>3.3788</v>
      </c>
      <c r="AO1897">
        <v>9.4286999999999992</v>
      </c>
      <c r="AP1897">
        <v>4</v>
      </c>
      <c r="AQ1897">
        <v>0.01</v>
      </c>
      <c r="AR1897" s="4">
        <v>1896</v>
      </c>
      <c r="AS1897" s="4">
        <f>ROWS($D$2:D1897)</f>
        <v>1896</v>
      </c>
      <c r="AT1897" s="4" t="str">
        <f>IF(D1897=PUBLIC!$C$15,AS1897,"")</f>
        <v/>
      </c>
      <c r="AU1897" s="4" t="str">
        <f t="shared" si="29"/>
        <v/>
      </c>
      <c r="AV1897"/>
      <c r="AW1897"/>
      <c r="AX1897"/>
    </row>
    <row r="1898" spans="1:50" x14ac:dyDescent="0.25">
      <c r="A1898">
        <v>53</v>
      </c>
      <c r="B1898">
        <v>53031</v>
      </c>
      <c r="C1898" s="99" t="s">
        <v>2185</v>
      </c>
      <c r="D1898" s="1" t="s">
        <v>2030</v>
      </c>
      <c r="E1898">
        <v>0.5</v>
      </c>
      <c r="F1898" s="1">
        <v>0.38264962331630659</v>
      </c>
      <c r="G1898" s="1">
        <v>6.9470000000000001</v>
      </c>
      <c r="H1898">
        <v>-0.75</v>
      </c>
      <c r="I1898" s="1">
        <v>-0.81688310561735389</v>
      </c>
      <c r="J1898" s="1">
        <v>0.01</v>
      </c>
      <c r="K1898">
        <v>0.01</v>
      </c>
      <c r="L1898">
        <v>-0.10174944490613791</v>
      </c>
      <c r="M1898">
        <v>7.2595999999999998</v>
      </c>
      <c r="N1898">
        <v>30333</v>
      </c>
      <c r="O1898">
        <v>31.641999999999999</v>
      </c>
      <c r="P1898">
        <v>3.4449999999999998</v>
      </c>
      <c r="Q1898">
        <v>0.88</v>
      </c>
      <c r="R1898">
        <v>6.9530000000000003</v>
      </c>
      <c r="S1898">
        <v>6</v>
      </c>
      <c r="T1898">
        <v>0.01</v>
      </c>
      <c r="U1898">
        <v>12.023999999999999</v>
      </c>
      <c r="V1898">
        <v>251.12</v>
      </c>
      <c r="W1898">
        <v>34.616</v>
      </c>
      <c r="X1898">
        <v>36.923000000000002</v>
      </c>
      <c r="Y1898">
        <v>1076.57</v>
      </c>
      <c r="Z1898">
        <v>3.3090999999999999</v>
      </c>
      <c r="AA1898">
        <v>13.792400000000001</v>
      </c>
      <c r="AB1898">
        <v>3.3763999999999998</v>
      </c>
      <c r="AC1898">
        <v>90.665999999999997</v>
      </c>
      <c r="AD1898">
        <v>3.165</v>
      </c>
      <c r="AE1898">
        <v>8.2420000000000009</v>
      </c>
      <c r="AF1898">
        <v>11.868</v>
      </c>
      <c r="AG1898">
        <v>32.31</v>
      </c>
      <c r="AH1898">
        <v>41.539000000000001</v>
      </c>
      <c r="AI1898">
        <v>2.1280000000000001</v>
      </c>
      <c r="AJ1898">
        <v>0.39</v>
      </c>
      <c r="AK1898">
        <v>7.875</v>
      </c>
      <c r="AL1898">
        <v>7.9260000000000002</v>
      </c>
      <c r="AM1898">
        <v>3.798</v>
      </c>
      <c r="AN1898">
        <v>5.2369500000000002</v>
      </c>
      <c r="AO1898">
        <v>6.9499500000000003</v>
      </c>
      <c r="AP1898">
        <v>4</v>
      </c>
      <c r="AQ1898">
        <v>0.01</v>
      </c>
      <c r="AR1898" s="4">
        <v>1897</v>
      </c>
      <c r="AS1898" s="4">
        <f>ROWS($D$2:D1898)</f>
        <v>1897</v>
      </c>
      <c r="AT1898" s="4" t="str">
        <f>IF(D1898=PUBLIC!$C$15,AS1898,"")</f>
        <v/>
      </c>
      <c r="AU1898" s="4" t="str">
        <f t="shared" si="29"/>
        <v/>
      </c>
      <c r="AV1898"/>
      <c r="AW1898"/>
      <c r="AX1898"/>
    </row>
    <row r="1899" spans="1:50" x14ac:dyDescent="0.25">
      <c r="A1899">
        <v>53</v>
      </c>
      <c r="B1899">
        <v>53037</v>
      </c>
      <c r="C1899" s="99" t="s">
        <v>2185</v>
      </c>
      <c r="D1899" s="1" t="s">
        <v>2031</v>
      </c>
      <c r="E1899">
        <v>-0.25</v>
      </c>
      <c r="F1899" s="1">
        <v>-0.43741966149780964</v>
      </c>
      <c r="G1899" s="1">
        <v>3.2145000000000001</v>
      </c>
      <c r="H1899">
        <v>-0.75</v>
      </c>
      <c r="I1899" s="1">
        <v>-0.81688310561735389</v>
      </c>
      <c r="J1899" s="1">
        <v>0.01</v>
      </c>
      <c r="K1899">
        <v>-0.75</v>
      </c>
      <c r="L1899">
        <v>-0.77739284409008724</v>
      </c>
      <c r="M1899">
        <v>1.6968000000000001</v>
      </c>
      <c r="N1899">
        <v>42785</v>
      </c>
      <c r="O1899">
        <v>14.631</v>
      </c>
      <c r="P1899">
        <v>8.5380000000000003</v>
      </c>
      <c r="Q1899">
        <v>1.1080000000000001</v>
      </c>
      <c r="R1899">
        <v>5.7990000000000004</v>
      </c>
      <c r="S1899">
        <v>3</v>
      </c>
      <c r="T1899">
        <v>4.5517000000000003</v>
      </c>
      <c r="U1899">
        <v>20.872</v>
      </c>
      <c r="V1899">
        <v>366.3</v>
      </c>
      <c r="W1899">
        <v>44.642000000000003</v>
      </c>
      <c r="X1899">
        <v>10.750999999999999</v>
      </c>
      <c r="Y1899">
        <v>813.21</v>
      </c>
      <c r="Z1899">
        <v>0.01</v>
      </c>
      <c r="AA1899">
        <v>4.3171999999999997</v>
      </c>
      <c r="AB1899">
        <v>0.61319999999999997</v>
      </c>
      <c r="AC1899">
        <v>61.267000000000003</v>
      </c>
      <c r="AD1899">
        <v>2.302</v>
      </c>
      <c r="AE1899">
        <v>10.984999999999999</v>
      </c>
      <c r="AF1899">
        <v>33.423000000000002</v>
      </c>
      <c r="AG1899">
        <v>9.35</v>
      </c>
      <c r="AH1899">
        <v>67.313000000000002</v>
      </c>
      <c r="AI1899">
        <v>4.6619999999999999</v>
      </c>
      <c r="AJ1899">
        <v>3.5000000000000003E-2</v>
      </c>
      <c r="AK1899">
        <v>7.1369999999999996</v>
      </c>
      <c r="AL1899">
        <v>4.2889999999999997</v>
      </c>
      <c r="AM1899">
        <v>4.383</v>
      </c>
      <c r="AN1899">
        <v>2.8199833333333002</v>
      </c>
      <c r="AO1899">
        <v>5.0595999999999997</v>
      </c>
      <c r="AP1899">
        <v>4</v>
      </c>
      <c r="AQ1899">
        <v>0.01</v>
      </c>
      <c r="AR1899" s="4">
        <v>1898</v>
      </c>
      <c r="AS1899" s="4">
        <f>ROWS($D$2:D1899)</f>
        <v>1898</v>
      </c>
      <c r="AT1899" s="4" t="str">
        <f>IF(D1899=PUBLIC!$C$15,AS1899,"")</f>
        <v/>
      </c>
      <c r="AU1899" s="4" t="str">
        <f t="shared" si="29"/>
        <v/>
      </c>
      <c r="AV1899"/>
      <c r="AW1899"/>
      <c r="AX1899"/>
    </row>
    <row r="1900" spans="1:50" x14ac:dyDescent="0.25">
      <c r="A1900">
        <v>53</v>
      </c>
      <c r="B1900">
        <v>53039</v>
      </c>
      <c r="C1900" s="99" t="s">
        <v>2185</v>
      </c>
      <c r="D1900" s="1" t="s">
        <v>2032</v>
      </c>
      <c r="E1900">
        <v>-1</v>
      </c>
      <c r="F1900" s="1">
        <v>-1.1436789290222509</v>
      </c>
      <c r="G1900" s="1">
        <v>0.01</v>
      </c>
      <c r="H1900">
        <v>-0.25</v>
      </c>
      <c r="I1900" s="1">
        <v>-0.40128450896632539</v>
      </c>
      <c r="J1900" s="1">
        <v>1.6433</v>
      </c>
      <c r="K1900">
        <v>-0.5</v>
      </c>
      <c r="L1900">
        <v>-0.62269251376352575</v>
      </c>
      <c r="M1900">
        <v>2.9704999999999999</v>
      </c>
      <c r="N1900">
        <v>20930</v>
      </c>
      <c r="O1900">
        <v>20.998999999999999</v>
      </c>
      <c r="P1900">
        <v>12.04</v>
      </c>
      <c r="Q1900">
        <v>0.65900000000000003</v>
      </c>
      <c r="R1900">
        <v>5.0410000000000004</v>
      </c>
      <c r="S1900">
        <v>4</v>
      </c>
      <c r="T1900">
        <v>0.01</v>
      </c>
      <c r="U1900">
        <v>15.68</v>
      </c>
      <c r="V1900">
        <v>177.37</v>
      </c>
      <c r="W1900">
        <v>28.667000000000002</v>
      </c>
      <c r="X1900">
        <v>28.667000000000002</v>
      </c>
      <c r="Y1900">
        <v>869.76</v>
      </c>
      <c r="Z1900">
        <v>0.83740000000000003</v>
      </c>
      <c r="AA1900">
        <v>10.738300000000001</v>
      </c>
      <c r="AB1900">
        <v>4.6184000000000003</v>
      </c>
      <c r="AC1900">
        <v>18.766999999999999</v>
      </c>
      <c r="AD1900">
        <v>3.798</v>
      </c>
      <c r="AE1900">
        <v>23.411000000000001</v>
      </c>
      <c r="AF1900">
        <v>22.456</v>
      </c>
      <c r="AG1900">
        <v>15.77</v>
      </c>
      <c r="AH1900">
        <v>16.245000000000001</v>
      </c>
      <c r="AI1900">
        <v>11.260999999999999</v>
      </c>
      <c r="AJ1900">
        <v>0.01</v>
      </c>
      <c r="AK1900">
        <v>10.125</v>
      </c>
      <c r="AL1900">
        <v>12.002000000000001</v>
      </c>
      <c r="AM1900">
        <v>4.2130000000000001</v>
      </c>
      <c r="AN1900">
        <v>1.2927875</v>
      </c>
      <c r="AO1900">
        <v>2.8376125000000001</v>
      </c>
      <c r="AP1900">
        <v>4</v>
      </c>
      <c r="AQ1900">
        <v>0.01</v>
      </c>
      <c r="AR1900" s="4">
        <v>1899</v>
      </c>
      <c r="AS1900" s="4">
        <f>ROWS($D$2:D1900)</f>
        <v>1899</v>
      </c>
      <c r="AT1900" s="4" t="str">
        <f>IF(D1900=PUBLIC!$C$15,AS1900,"")</f>
        <v/>
      </c>
      <c r="AU1900" s="4" t="str">
        <f t="shared" si="29"/>
        <v/>
      </c>
      <c r="AV1900"/>
      <c r="AW1900"/>
      <c r="AX1900"/>
    </row>
    <row r="1901" spans="1:50" x14ac:dyDescent="0.25">
      <c r="A1901">
        <v>53</v>
      </c>
      <c r="B1901">
        <v>53041</v>
      </c>
      <c r="C1901" s="99" t="s">
        <v>2185</v>
      </c>
      <c r="D1901" s="1" t="s">
        <v>2033</v>
      </c>
      <c r="E1901">
        <v>-0.5</v>
      </c>
      <c r="F1901" s="1">
        <v>-0.64282696876444523</v>
      </c>
      <c r="G1901" s="1">
        <v>2.2795999999999998</v>
      </c>
      <c r="H1901">
        <v>-0.5</v>
      </c>
      <c r="I1901" s="1">
        <v>-0.51273969155265064</v>
      </c>
      <c r="J1901" s="1">
        <v>1.2025999999999999</v>
      </c>
      <c r="K1901">
        <v>-0.5</v>
      </c>
      <c r="L1901">
        <v>-0.6224738903870729</v>
      </c>
      <c r="M1901">
        <v>2.9723000000000002</v>
      </c>
      <c r="N1901">
        <v>75724</v>
      </c>
      <c r="O1901">
        <v>19.609000000000002</v>
      </c>
      <c r="P1901">
        <v>9.6300000000000008</v>
      </c>
      <c r="Q1901">
        <v>0.66300000000000003</v>
      </c>
      <c r="R1901">
        <v>5.218</v>
      </c>
      <c r="S1901">
        <v>3</v>
      </c>
      <c r="T1901">
        <v>0.75390000000000001</v>
      </c>
      <c r="U1901">
        <v>16.257000000000001</v>
      </c>
      <c r="V1901">
        <v>712.77</v>
      </c>
      <c r="W1901">
        <v>36.975999999999999</v>
      </c>
      <c r="X1901">
        <v>16.902999999999999</v>
      </c>
      <c r="Y1901">
        <v>667.69</v>
      </c>
      <c r="Z1901">
        <v>6.1113999999999997</v>
      </c>
      <c r="AA1901">
        <v>5.8000999999999996</v>
      </c>
      <c r="AB1901">
        <v>5.3917999999999999</v>
      </c>
      <c r="AC1901">
        <v>106.633</v>
      </c>
      <c r="AD1901">
        <v>4.9189999999999996</v>
      </c>
      <c r="AE1901">
        <v>14.923</v>
      </c>
      <c r="AF1901">
        <v>51.106999999999999</v>
      </c>
      <c r="AG1901">
        <v>15.85</v>
      </c>
      <c r="AH1901">
        <v>11.356999999999999</v>
      </c>
      <c r="AI1901">
        <v>5.4260000000000002</v>
      </c>
      <c r="AJ1901">
        <v>0.47899999999999998</v>
      </c>
      <c r="AK1901">
        <v>6.3159999999999998</v>
      </c>
      <c r="AL1901">
        <v>9.8190000000000008</v>
      </c>
      <c r="AM1901">
        <v>5.63</v>
      </c>
      <c r="AN1901">
        <v>3.7588124999999999</v>
      </c>
      <c r="AO1901">
        <v>6.9727375</v>
      </c>
      <c r="AP1901">
        <v>4</v>
      </c>
      <c r="AQ1901">
        <v>0.01</v>
      </c>
      <c r="AR1901" s="4">
        <v>1900</v>
      </c>
      <c r="AS1901" s="4">
        <f>ROWS($D$2:D1901)</f>
        <v>1900</v>
      </c>
      <c r="AT1901" s="4" t="str">
        <f>IF(D1901=PUBLIC!$C$15,AS1901,"")</f>
        <v/>
      </c>
      <c r="AU1901" s="4" t="str">
        <f t="shared" si="29"/>
        <v/>
      </c>
      <c r="AV1901"/>
      <c r="AW1901"/>
      <c r="AX1901"/>
    </row>
    <row r="1902" spans="1:50" x14ac:dyDescent="0.25">
      <c r="A1902">
        <v>53</v>
      </c>
      <c r="B1902">
        <v>53043</v>
      </c>
      <c r="C1902" s="99" t="s">
        <v>2185</v>
      </c>
      <c r="D1902" s="1" t="s">
        <v>2034</v>
      </c>
      <c r="E1902">
        <v>2</v>
      </c>
      <c r="F1902" s="1">
        <v>1.9803401324419034</v>
      </c>
      <c r="G1902" s="1">
        <v>14.2188</v>
      </c>
      <c r="H1902">
        <v>-0.75</v>
      </c>
      <c r="I1902" s="1">
        <v>-0.81688310561735389</v>
      </c>
      <c r="J1902" s="1">
        <v>0.01</v>
      </c>
      <c r="K1902">
        <v>-0.75</v>
      </c>
      <c r="L1902">
        <v>-0.98348181362617071</v>
      </c>
      <c r="M1902">
        <v>0.01</v>
      </c>
      <c r="N1902">
        <v>10326</v>
      </c>
      <c r="O1902">
        <v>23.93</v>
      </c>
      <c r="P1902">
        <v>2.9830000000000001</v>
      </c>
      <c r="Q1902">
        <v>0.31</v>
      </c>
      <c r="R1902">
        <v>4.6479999999999997</v>
      </c>
      <c r="S1902">
        <v>7</v>
      </c>
      <c r="T1902">
        <v>0.73140000000000005</v>
      </c>
      <c r="U1902">
        <v>14.797000000000001</v>
      </c>
      <c r="V1902">
        <v>470.91</v>
      </c>
      <c r="W1902">
        <v>35.832000000000001</v>
      </c>
      <c r="X1902">
        <v>0.01</v>
      </c>
      <c r="Y1902">
        <v>599.57000000000005</v>
      </c>
      <c r="Z1902">
        <v>1.6571</v>
      </c>
      <c r="AA1902">
        <v>10.624000000000001</v>
      </c>
      <c r="AB1902">
        <v>7.7111999999999998</v>
      </c>
      <c r="AC1902">
        <v>116.867</v>
      </c>
      <c r="AD1902">
        <v>3.7280000000000002</v>
      </c>
      <c r="AE1902">
        <v>29.053000000000001</v>
      </c>
      <c r="AF1902">
        <v>0.01</v>
      </c>
      <c r="AG1902">
        <v>0.97</v>
      </c>
      <c r="AH1902">
        <v>18.399999999999999</v>
      </c>
      <c r="AI1902">
        <v>16.094000000000001</v>
      </c>
      <c r="AJ1902">
        <v>0.45400000000000001</v>
      </c>
      <c r="AK1902">
        <v>9.0500000000000007</v>
      </c>
      <c r="AL1902">
        <v>4.6319999999999997</v>
      </c>
      <c r="AM1902">
        <v>4.99</v>
      </c>
      <c r="AN1902">
        <v>2.2725857142857002</v>
      </c>
      <c r="AO1902">
        <v>5.6805857142856997</v>
      </c>
      <c r="AP1902">
        <v>4</v>
      </c>
      <c r="AQ1902">
        <v>0.01</v>
      </c>
      <c r="AR1902" s="4">
        <v>1901</v>
      </c>
      <c r="AS1902" s="4">
        <f>ROWS($D$2:D1902)</f>
        <v>1901</v>
      </c>
      <c r="AT1902" s="4" t="str">
        <f>IF(D1902=PUBLIC!$C$15,AS1902,"")</f>
        <v/>
      </c>
      <c r="AU1902" s="4" t="str">
        <f t="shared" si="29"/>
        <v/>
      </c>
      <c r="AV1902"/>
      <c r="AW1902"/>
      <c r="AX1902"/>
    </row>
    <row r="1903" spans="1:50" x14ac:dyDescent="0.25">
      <c r="A1903">
        <v>53</v>
      </c>
      <c r="B1903">
        <v>53045</v>
      </c>
      <c r="C1903" s="99" t="s">
        <v>2185</v>
      </c>
      <c r="D1903" s="1" t="s">
        <v>2035</v>
      </c>
      <c r="E1903">
        <v>-0.25</v>
      </c>
      <c r="F1903" s="1">
        <v>-0.48311943678015024</v>
      </c>
      <c r="G1903" s="1">
        <v>3.0065</v>
      </c>
      <c r="H1903">
        <v>0.01</v>
      </c>
      <c r="I1903" s="1">
        <v>-0.21233926977811668</v>
      </c>
      <c r="J1903" s="1">
        <v>2.3904000000000001</v>
      </c>
      <c r="K1903">
        <v>-0.5</v>
      </c>
      <c r="L1903">
        <v>-0.54288283561515205</v>
      </c>
      <c r="M1903">
        <v>3.6276000000000002</v>
      </c>
      <c r="N1903">
        <v>61060</v>
      </c>
      <c r="O1903">
        <v>21.102</v>
      </c>
      <c r="P1903">
        <v>8.9499999999999993</v>
      </c>
      <c r="Q1903">
        <v>0.94699999999999995</v>
      </c>
      <c r="R1903">
        <v>8.4149999999999991</v>
      </c>
      <c r="S1903">
        <v>3</v>
      </c>
      <c r="T1903">
        <v>0.01</v>
      </c>
      <c r="U1903">
        <v>16.988</v>
      </c>
      <c r="V1903">
        <v>355.85</v>
      </c>
      <c r="W1903">
        <v>21.617999999999999</v>
      </c>
      <c r="X1903">
        <v>5.2409999999999997</v>
      </c>
      <c r="Y1903">
        <v>699.16</v>
      </c>
      <c r="Z1903">
        <v>6.4080000000000004</v>
      </c>
      <c r="AA1903">
        <v>9.5361999999999991</v>
      </c>
      <c r="AB1903">
        <v>1.3275999999999999</v>
      </c>
      <c r="AC1903">
        <v>95.066000000000003</v>
      </c>
      <c r="AD1903">
        <v>4.234</v>
      </c>
      <c r="AE1903">
        <v>4.7489999999999997</v>
      </c>
      <c r="AF1903">
        <v>3.6030000000000002</v>
      </c>
      <c r="AG1903">
        <v>2.29</v>
      </c>
      <c r="AH1903">
        <v>34.228999999999999</v>
      </c>
      <c r="AI1903">
        <v>8.0350000000000001</v>
      </c>
      <c r="AJ1903">
        <v>0.23599999999999999</v>
      </c>
      <c r="AK1903">
        <v>6.7759999999999998</v>
      </c>
      <c r="AL1903">
        <v>10.298999999999999</v>
      </c>
      <c r="AM1903">
        <v>3.5230000000000001</v>
      </c>
      <c r="AN1903">
        <v>4.4237200000000003</v>
      </c>
      <c r="AO1903">
        <v>5.8452200000000003</v>
      </c>
      <c r="AP1903">
        <v>4</v>
      </c>
      <c r="AQ1903">
        <v>0.01</v>
      </c>
      <c r="AR1903" s="4">
        <v>1902</v>
      </c>
      <c r="AS1903" s="4">
        <f>ROWS($D$2:D1903)</f>
        <v>1902</v>
      </c>
      <c r="AT1903" s="4" t="str">
        <f>IF(D1903=PUBLIC!$C$15,AS1903,"")</f>
        <v/>
      </c>
      <c r="AU1903" s="4" t="str">
        <f t="shared" si="29"/>
        <v/>
      </c>
      <c r="AV1903"/>
      <c r="AW1903"/>
      <c r="AX1903"/>
    </row>
    <row r="1904" spans="1:50" x14ac:dyDescent="0.25">
      <c r="A1904">
        <v>53</v>
      </c>
      <c r="B1904">
        <v>53047</v>
      </c>
      <c r="C1904" s="99" t="s">
        <v>2185</v>
      </c>
      <c r="D1904" s="1" t="s">
        <v>2036</v>
      </c>
      <c r="E1904">
        <v>-0.5</v>
      </c>
      <c r="F1904" s="1">
        <v>-0.71647391431560181</v>
      </c>
      <c r="G1904" s="1">
        <v>1.9443999999999999</v>
      </c>
      <c r="H1904">
        <v>-0.25</v>
      </c>
      <c r="I1904" s="1">
        <v>-0.31185734181741553</v>
      </c>
      <c r="J1904" s="1">
        <v>1.9968999999999999</v>
      </c>
      <c r="K1904">
        <v>0.01</v>
      </c>
      <c r="L1904">
        <v>-0.20566842317999046</v>
      </c>
      <c r="M1904">
        <v>6.4039999999999999</v>
      </c>
      <c r="N1904">
        <v>41299</v>
      </c>
      <c r="O1904">
        <v>19.867000000000001</v>
      </c>
      <c r="P1904">
        <v>19.053999999999998</v>
      </c>
      <c r="Q1904">
        <v>0.59599999999999997</v>
      </c>
      <c r="R1904">
        <v>14.037000000000001</v>
      </c>
      <c r="S1904">
        <v>6</v>
      </c>
      <c r="T1904">
        <v>0.01</v>
      </c>
      <c r="U1904">
        <v>21.239000000000001</v>
      </c>
      <c r="V1904">
        <v>341.64</v>
      </c>
      <c r="W1904">
        <v>14.77</v>
      </c>
      <c r="X1904">
        <v>17.675999999999998</v>
      </c>
      <c r="Y1904">
        <v>477.42</v>
      </c>
      <c r="Z1904">
        <v>5.05</v>
      </c>
      <c r="AA1904">
        <v>12.1692</v>
      </c>
      <c r="AB1904">
        <v>0.45700000000000002</v>
      </c>
      <c r="AC1904">
        <v>75.7</v>
      </c>
      <c r="AD1904">
        <v>3.9350000000000001</v>
      </c>
      <c r="AE1904">
        <v>15.255000000000001</v>
      </c>
      <c r="AF1904">
        <v>5.8109999999999999</v>
      </c>
      <c r="AG1904">
        <v>20.100000000000001</v>
      </c>
      <c r="AH1904">
        <v>28.571999999999999</v>
      </c>
      <c r="AI1904">
        <v>14.38</v>
      </c>
      <c r="AJ1904">
        <v>0.35599999999999998</v>
      </c>
      <c r="AK1904">
        <v>7.9580000000000002</v>
      </c>
      <c r="AL1904">
        <v>4.4930000000000003</v>
      </c>
      <c r="AM1904">
        <v>3.0979999999999999</v>
      </c>
      <c r="AN1904">
        <v>3.9440571428570999</v>
      </c>
      <c r="AO1904">
        <v>4.3906428571429004</v>
      </c>
      <c r="AP1904">
        <v>4</v>
      </c>
      <c r="AQ1904">
        <v>0.01</v>
      </c>
      <c r="AR1904" s="4">
        <v>1903</v>
      </c>
      <c r="AS1904" s="4">
        <f>ROWS($D$2:D1904)</f>
        <v>1903</v>
      </c>
      <c r="AT1904" s="4" t="str">
        <f>IF(D1904=PUBLIC!$C$15,AS1904,"")</f>
        <v/>
      </c>
      <c r="AU1904" s="4" t="str">
        <f t="shared" si="29"/>
        <v/>
      </c>
      <c r="AV1904"/>
      <c r="AW1904"/>
      <c r="AX1904"/>
    </row>
    <row r="1905" spans="1:50" x14ac:dyDescent="0.25">
      <c r="A1905">
        <v>53</v>
      </c>
      <c r="B1905">
        <v>53049</v>
      </c>
      <c r="C1905" s="99" t="s">
        <v>2185</v>
      </c>
      <c r="D1905" s="1" t="s">
        <v>2037</v>
      </c>
      <c r="E1905">
        <v>-0.5</v>
      </c>
      <c r="F1905" s="1">
        <v>-0.65271393937841315</v>
      </c>
      <c r="G1905" s="1">
        <v>2.2345999999999999</v>
      </c>
      <c r="H1905">
        <v>1</v>
      </c>
      <c r="I1905" s="1">
        <v>0.91485780030868058</v>
      </c>
      <c r="J1905" s="1">
        <v>6.8474000000000004</v>
      </c>
      <c r="K1905">
        <v>-0.75</v>
      </c>
      <c r="L1905">
        <v>-0.98348181362617071</v>
      </c>
      <c r="M1905">
        <v>0.01</v>
      </c>
      <c r="N1905">
        <v>20743</v>
      </c>
      <c r="O1905">
        <v>27.759</v>
      </c>
      <c r="P1905">
        <v>8.9429999999999996</v>
      </c>
      <c r="Q1905">
        <v>0.28399999999999997</v>
      </c>
      <c r="R1905">
        <v>8.0120000000000005</v>
      </c>
      <c r="S1905">
        <v>9</v>
      </c>
      <c r="T1905">
        <v>0.01</v>
      </c>
      <c r="U1905">
        <v>18.661999999999999</v>
      </c>
      <c r="V1905">
        <v>219.44</v>
      </c>
      <c r="W1905">
        <v>29.408000000000001</v>
      </c>
      <c r="X1905">
        <v>21.693999999999999</v>
      </c>
      <c r="Y1905">
        <v>550.95000000000005</v>
      </c>
      <c r="Z1905">
        <v>5.8581000000000003</v>
      </c>
      <c r="AA1905">
        <v>16.4482</v>
      </c>
      <c r="AB1905">
        <v>7.0045000000000002</v>
      </c>
      <c r="AC1905">
        <v>43.5</v>
      </c>
      <c r="AD1905">
        <v>5.5439999999999996</v>
      </c>
      <c r="AE1905">
        <v>27.478999999999999</v>
      </c>
      <c r="AF1905">
        <v>4.8209999999999997</v>
      </c>
      <c r="AG1905">
        <v>13.98</v>
      </c>
      <c r="AH1905">
        <v>12.534000000000001</v>
      </c>
      <c r="AI1905">
        <v>8.3160000000000007</v>
      </c>
      <c r="AJ1905">
        <v>0.19700000000000001</v>
      </c>
      <c r="AK1905">
        <v>5.2569999999999997</v>
      </c>
      <c r="AL1905">
        <v>13.39</v>
      </c>
      <c r="AM1905">
        <v>3.4390000000000001</v>
      </c>
      <c r="AN1905">
        <v>5.4575666666667004</v>
      </c>
      <c r="AO1905">
        <v>7.7937000000000003</v>
      </c>
      <c r="AP1905">
        <v>4</v>
      </c>
      <c r="AQ1905">
        <v>0.01</v>
      </c>
      <c r="AR1905" s="4">
        <v>1904</v>
      </c>
      <c r="AS1905" s="4">
        <f>ROWS($D$2:D1905)</f>
        <v>1904</v>
      </c>
      <c r="AT1905" s="4" t="str">
        <f>IF(D1905=PUBLIC!$C$15,AS1905,"")</f>
        <v/>
      </c>
      <c r="AU1905" s="4" t="str">
        <f t="shared" si="29"/>
        <v/>
      </c>
      <c r="AV1905"/>
      <c r="AW1905"/>
      <c r="AX1905"/>
    </row>
    <row r="1906" spans="1:50" x14ac:dyDescent="0.25">
      <c r="A1906">
        <v>53</v>
      </c>
      <c r="B1906">
        <v>53051</v>
      </c>
      <c r="C1906" s="99" t="s">
        <v>2185</v>
      </c>
      <c r="D1906" s="1" t="s">
        <v>2038</v>
      </c>
      <c r="E1906">
        <v>-0.75</v>
      </c>
      <c r="F1906" s="1">
        <v>-0.91704759150429738</v>
      </c>
      <c r="G1906" s="1">
        <v>1.0315000000000001</v>
      </c>
      <c r="H1906">
        <v>-0.75</v>
      </c>
      <c r="I1906" s="1">
        <v>-0.81688310561735389</v>
      </c>
      <c r="J1906" s="1">
        <v>0.01</v>
      </c>
      <c r="K1906">
        <v>-0.5</v>
      </c>
      <c r="L1906">
        <v>-0.51714600590941406</v>
      </c>
      <c r="M1906">
        <v>3.8395000000000001</v>
      </c>
      <c r="N1906">
        <v>13001</v>
      </c>
      <c r="O1906">
        <v>23.774999999999999</v>
      </c>
      <c r="P1906">
        <v>3.5</v>
      </c>
      <c r="Q1906">
        <v>0.23100000000000001</v>
      </c>
      <c r="R1906">
        <v>7.3070000000000004</v>
      </c>
      <c r="S1906">
        <v>2</v>
      </c>
      <c r="T1906">
        <v>0.01</v>
      </c>
      <c r="U1906">
        <v>19.771000000000001</v>
      </c>
      <c r="V1906">
        <v>176.46</v>
      </c>
      <c r="W1906">
        <v>26.920999999999999</v>
      </c>
      <c r="X1906">
        <v>0.76900000000000002</v>
      </c>
      <c r="Y1906">
        <v>659.31</v>
      </c>
      <c r="Z1906">
        <v>9.3030000000000008</v>
      </c>
      <c r="AA1906">
        <v>8.0823</v>
      </c>
      <c r="AB1906">
        <v>0.01</v>
      </c>
      <c r="AC1906">
        <v>126.834</v>
      </c>
      <c r="AD1906">
        <v>4.923</v>
      </c>
      <c r="AE1906">
        <v>9.9990000000000006</v>
      </c>
      <c r="AF1906">
        <v>0.01</v>
      </c>
      <c r="AG1906">
        <v>0.01</v>
      </c>
      <c r="AH1906">
        <v>28.459</v>
      </c>
      <c r="AI1906">
        <v>2.5569999999999999</v>
      </c>
      <c r="AJ1906">
        <v>2.1589999999999998</v>
      </c>
      <c r="AK1906">
        <v>8.7989999999999995</v>
      </c>
      <c r="AL1906">
        <v>7.6959999999999997</v>
      </c>
      <c r="AM1906">
        <v>3.3319999999999999</v>
      </c>
      <c r="AN1906">
        <v>2.6698750000000002</v>
      </c>
      <c r="AO1906">
        <v>4.7617750000000001</v>
      </c>
      <c r="AP1906">
        <v>4</v>
      </c>
      <c r="AQ1906">
        <v>0.01</v>
      </c>
      <c r="AR1906" s="4">
        <v>1905</v>
      </c>
      <c r="AS1906" s="4">
        <f>ROWS($D$2:D1906)</f>
        <v>1905</v>
      </c>
      <c r="AT1906" s="4" t="str">
        <f>IF(D1906=PUBLIC!$C$15,AS1906,"")</f>
        <v/>
      </c>
      <c r="AU1906" s="4" t="str">
        <f t="shared" si="29"/>
        <v/>
      </c>
      <c r="AV1906"/>
      <c r="AW1906"/>
      <c r="AX1906"/>
    </row>
    <row r="1907" spans="1:50" x14ac:dyDescent="0.25">
      <c r="A1907">
        <v>53</v>
      </c>
      <c r="B1907">
        <v>53055</v>
      </c>
      <c r="C1907" s="99" t="s">
        <v>2185</v>
      </c>
      <c r="D1907" s="1" t="s">
        <v>2039</v>
      </c>
      <c r="E1907">
        <v>-0.25</v>
      </c>
      <c r="F1907" s="1">
        <v>-0.26477118353212103</v>
      </c>
      <c r="G1907" s="1">
        <v>4.0003000000000002</v>
      </c>
      <c r="H1907">
        <v>1</v>
      </c>
      <c r="I1907" s="1">
        <v>0.91440257151663296</v>
      </c>
      <c r="J1907" s="1">
        <v>6.8456000000000001</v>
      </c>
      <c r="K1907">
        <v>-0.5</v>
      </c>
      <c r="L1907">
        <v>-0.57759536949858714</v>
      </c>
      <c r="M1907">
        <v>3.3418000000000001</v>
      </c>
      <c r="N1907">
        <v>16056</v>
      </c>
      <c r="O1907">
        <v>29.515000000000001</v>
      </c>
      <c r="P1907">
        <v>5.8360000000000003</v>
      </c>
      <c r="Q1907">
        <v>0.60399999999999998</v>
      </c>
      <c r="R1907">
        <v>4.4470000000000001</v>
      </c>
      <c r="S1907">
        <v>12</v>
      </c>
      <c r="T1907">
        <v>0.01</v>
      </c>
      <c r="U1907">
        <v>11.05</v>
      </c>
      <c r="V1907">
        <v>42.9</v>
      </c>
      <c r="W1907">
        <v>25.536000000000001</v>
      </c>
      <c r="X1907">
        <v>51.070999999999998</v>
      </c>
      <c r="Y1907">
        <v>2394.0300000000002</v>
      </c>
      <c r="Z1907">
        <v>0.01</v>
      </c>
      <c r="AA1907">
        <v>10.253299999999999</v>
      </c>
      <c r="AB1907">
        <v>3.6078000000000001</v>
      </c>
      <c r="AC1907">
        <v>45.564999999999998</v>
      </c>
      <c r="AD1907">
        <v>1.7130000000000001</v>
      </c>
      <c r="AE1907">
        <v>20.553000000000001</v>
      </c>
      <c r="AF1907">
        <v>24.913</v>
      </c>
      <c r="AG1907">
        <v>12.46</v>
      </c>
      <c r="AH1907">
        <v>20.553000000000001</v>
      </c>
      <c r="AI1907">
        <v>3.605</v>
      </c>
      <c r="AJ1907">
        <v>0.105</v>
      </c>
      <c r="AK1907">
        <v>11.981</v>
      </c>
      <c r="AL1907">
        <v>4.077</v>
      </c>
      <c r="AM1907">
        <v>3.6960000000000002</v>
      </c>
      <c r="AN1907">
        <v>5.4610250000000002</v>
      </c>
      <c r="AO1907">
        <v>5.713425</v>
      </c>
      <c r="AP1907">
        <v>4</v>
      </c>
      <c r="AQ1907">
        <v>0.01</v>
      </c>
      <c r="AR1907" s="4">
        <v>1906</v>
      </c>
      <c r="AS1907" s="4">
        <f>ROWS($D$2:D1907)</f>
        <v>1906</v>
      </c>
      <c r="AT1907" s="4" t="str">
        <f>IF(D1907=PUBLIC!$C$15,AS1907,"")</f>
        <v/>
      </c>
      <c r="AU1907" s="4" t="str">
        <f t="shared" si="29"/>
        <v/>
      </c>
      <c r="AV1907"/>
      <c r="AW1907"/>
      <c r="AX1907"/>
    </row>
    <row r="1908" spans="1:50" x14ac:dyDescent="0.25">
      <c r="A1908">
        <v>53</v>
      </c>
      <c r="B1908">
        <v>53065</v>
      </c>
      <c r="C1908" s="99" t="s">
        <v>2185</v>
      </c>
      <c r="D1908" s="1" t="s">
        <v>2040</v>
      </c>
      <c r="E1908">
        <v>0.01</v>
      </c>
      <c r="F1908" s="1">
        <v>-0.192398558637876</v>
      </c>
      <c r="G1908" s="1">
        <v>4.3296999999999999</v>
      </c>
      <c r="H1908">
        <v>0.75</v>
      </c>
      <c r="I1908" s="1">
        <v>0.57948063301182129</v>
      </c>
      <c r="J1908" s="1">
        <v>5.5213000000000001</v>
      </c>
      <c r="K1908">
        <v>-0.5</v>
      </c>
      <c r="L1908">
        <v>-0.69887061471415723</v>
      </c>
      <c r="M1908">
        <v>2.3433000000000002</v>
      </c>
      <c r="N1908">
        <v>43744</v>
      </c>
      <c r="O1908">
        <v>20.562999999999999</v>
      </c>
      <c r="P1908">
        <v>3.3559999999999999</v>
      </c>
      <c r="Q1908">
        <v>0.45700000000000002</v>
      </c>
      <c r="R1908">
        <v>9.0570000000000004</v>
      </c>
      <c r="S1908">
        <v>2</v>
      </c>
      <c r="T1908">
        <v>0.01</v>
      </c>
      <c r="U1908">
        <v>16.472999999999999</v>
      </c>
      <c r="V1908">
        <v>194.13</v>
      </c>
      <c r="W1908">
        <v>25.375</v>
      </c>
      <c r="X1908">
        <v>3.4289999999999998</v>
      </c>
      <c r="Y1908">
        <v>681.64</v>
      </c>
      <c r="Z1908">
        <v>4.5559000000000003</v>
      </c>
      <c r="AA1908">
        <v>6.2122999999999999</v>
      </c>
      <c r="AB1908">
        <v>3.4098000000000002</v>
      </c>
      <c r="AC1908">
        <v>86.433000000000007</v>
      </c>
      <c r="AD1908">
        <v>4.5609999999999999</v>
      </c>
      <c r="AE1908">
        <v>10.516</v>
      </c>
      <c r="AF1908">
        <v>8.4580000000000002</v>
      </c>
      <c r="AG1908">
        <v>1.37</v>
      </c>
      <c r="AH1908">
        <v>27.661000000000001</v>
      </c>
      <c r="AI1908">
        <v>4.5670000000000002</v>
      </c>
      <c r="AJ1908">
        <v>0.85199999999999998</v>
      </c>
      <c r="AK1908">
        <v>8.7880000000000003</v>
      </c>
      <c r="AL1908">
        <v>11.374000000000001</v>
      </c>
      <c r="AM1908">
        <v>4.0979999999999999</v>
      </c>
      <c r="AN1908">
        <v>4.5683749999999996</v>
      </c>
      <c r="AO1908">
        <v>4.4247750000000003</v>
      </c>
      <c r="AP1908">
        <v>4</v>
      </c>
      <c r="AQ1908">
        <v>0.01</v>
      </c>
      <c r="AR1908" s="4">
        <v>1907</v>
      </c>
      <c r="AS1908" s="4">
        <f>ROWS($D$2:D1908)</f>
        <v>1907</v>
      </c>
      <c r="AT1908" s="4" t="str">
        <f>IF(D1908=PUBLIC!$C$15,AS1908,"")</f>
        <v/>
      </c>
      <c r="AU1908" s="4" t="str">
        <f t="shared" si="29"/>
        <v/>
      </c>
      <c r="AV1908"/>
      <c r="AW1908"/>
      <c r="AX1908"/>
    </row>
    <row r="1909" spans="1:50" x14ac:dyDescent="0.25">
      <c r="A1909">
        <v>53</v>
      </c>
      <c r="B1909">
        <v>53069</v>
      </c>
      <c r="C1909" s="99" t="s">
        <v>2185</v>
      </c>
      <c r="D1909" s="1" t="s">
        <v>2041</v>
      </c>
      <c r="E1909">
        <v>1</v>
      </c>
      <c r="F1909" s="1">
        <v>0.78500538521318286</v>
      </c>
      <c r="G1909" s="1">
        <v>8.7782999999999998</v>
      </c>
      <c r="H1909">
        <v>2</v>
      </c>
      <c r="I1909" s="1">
        <v>1.9203823304765282</v>
      </c>
      <c r="J1909" s="1">
        <v>10.8233</v>
      </c>
      <c r="K1909">
        <v>-0.75</v>
      </c>
      <c r="L1909">
        <v>-0.98348181362617071</v>
      </c>
      <c r="M1909">
        <v>0.01</v>
      </c>
      <c r="N1909">
        <v>4051</v>
      </c>
      <c r="O1909">
        <v>31.326000000000001</v>
      </c>
      <c r="P1909">
        <v>4.641</v>
      </c>
      <c r="Q1909">
        <v>0.123</v>
      </c>
      <c r="R1909">
        <v>5.5540000000000003</v>
      </c>
      <c r="S1909">
        <v>4</v>
      </c>
      <c r="T1909">
        <v>0.01</v>
      </c>
      <c r="U1909">
        <v>14.117000000000001</v>
      </c>
      <c r="V1909">
        <v>85.95</v>
      </c>
      <c r="W1909">
        <v>24.684999999999999</v>
      </c>
      <c r="X1909">
        <v>0.01</v>
      </c>
      <c r="Y1909">
        <v>879.46</v>
      </c>
      <c r="Z1909">
        <v>0.01</v>
      </c>
      <c r="AA1909">
        <v>3.4940000000000002</v>
      </c>
      <c r="AB1909">
        <v>3.4940000000000002</v>
      </c>
      <c r="AC1909">
        <v>33.472000000000001</v>
      </c>
      <c r="AD1909">
        <v>5.0599999999999996</v>
      </c>
      <c r="AE1909">
        <v>19.748000000000001</v>
      </c>
      <c r="AF1909">
        <v>0.01</v>
      </c>
      <c r="AG1909">
        <v>0.01</v>
      </c>
      <c r="AH1909">
        <v>0.01</v>
      </c>
      <c r="AI1909">
        <v>8.7029999999999994</v>
      </c>
      <c r="AJ1909">
        <v>0.32200000000000001</v>
      </c>
      <c r="AK1909">
        <v>6.93</v>
      </c>
      <c r="AL1909">
        <v>9.75</v>
      </c>
      <c r="AM1909">
        <v>5.2380000000000004</v>
      </c>
      <c r="AN1909">
        <v>2.8475799999999998</v>
      </c>
      <c r="AO1909">
        <v>8.1933000000000007</v>
      </c>
      <c r="AP1909">
        <v>4</v>
      </c>
      <c r="AQ1909">
        <v>0.01</v>
      </c>
      <c r="AR1909" s="4">
        <v>1908</v>
      </c>
      <c r="AS1909" s="4">
        <f>ROWS($D$2:D1909)</f>
        <v>1908</v>
      </c>
      <c r="AT1909" s="4" t="str">
        <f>IF(D1909=PUBLIC!$C$15,AS1909,"")</f>
        <v/>
      </c>
      <c r="AU1909" s="4" t="str">
        <f t="shared" si="29"/>
        <v/>
      </c>
      <c r="AV1909"/>
      <c r="AW1909"/>
      <c r="AX1909"/>
    </row>
    <row r="1910" spans="1:50" x14ac:dyDescent="0.25">
      <c r="A1910">
        <v>53</v>
      </c>
      <c r="B1910">
        <v>53071</v>
      </c>
      <c r="C1910" s="99" t="s">
        <v>2185</v>
      </c>
      <c r="D1910" s="1" t="s">
        <v>2042</v>
      </c>
      <c r="E1910">
        <v>0.5</v>
      </c>
      <c r="F1910" s="1">
        <v>0.48279365011289715</v>
      </c>
      <c r="G1910" s="1">
        <v>7.4028</v>
      </c>
      <c r="H1910">
        <v>-0.5</v>
      </c>
      <c r="I1910" s="1">
        <v>-0.5220465913011797</v>
      </c>
      <c r="J1910" s="1">
        <v>1.1657999999999999</v>
      </c>
      <c r="K1910">
        <v>-0.25</v>
      </c>
      <c r="L1910">
        <v>-0.39465618638021788</v>
      </c>
      <c r="M1910">
        <v>4.8479999999999999</v>
      </c>
      <c r="N1910">
        <v>59809</v>
      </c>
      <c r="O1910">
        <v>16.367000000000001</v>
      </c>
      <c r="P1910">
        <v>20.913</v>
      </c>
      <c r="Q1910">
        <v>1.4830000000000001</v>
      </c>
      <c r="R1910">
        <v>4.9930000000000003</v>
      </c>
      <c r="S1910">
        <v>2</v>
      </c>
      <c r="T1910">
        <v>0.01</v>
      </c>
      <c r="U1910">
        <v>16.475999999999999</v>
      </c>
      <c r="V1910">
        <v>583.17999999999995</v>
      </c>
      <c r="W1910">
        <v>32.938000000000002</v>
      </c>
      <c r="X1910">
        <v>16.887</v>
      </c>
      <c r="Y1910">
        <v>1314.84</v>
      </c>
      <c r="Z1910">
        <v>10.7722</v>
      </c>
      <c r="AA1910">
        <v>2.0893000000000002</v>
      </c>
      <c r="AB1910">
        <v>0.57079999999999997</v>
      </c>
      <c r="AC1910">
        <v>90.566999999999993</v>
      </c>
      <c r="AD1910">
        <v>2.75</v>
      </c>
      <c r="AE1910">
        <v>9.0289999999999999</v>
      </c>
      <c r="AF1910">
        <v>77.58</v>
      </c>
      <c r="AG1910">
        <v>2.34</v>
      </c>
      <c r="AH1910">
        <v>73.567999999999998</v>
      </c>
      <c r="AI1910">
        <v>6.4649999999999999</v>
      </c>
      <c r="AJ1910">
        <v>7.5999999999999998E-2</v>
      </c>
      <c r="AK1910">
        <v>5.8719999999999999</v>
      </c>
      <c r="AL1910">
        <v>6.61</v>
      </c>
      <c r="AM1910">
        <v>1.9890000000000001</v>
      </c>
      <c r="AN1910">
        <v>2.090125</v>
      </c>
      <c r="AO1910">
        <v>5.6981999999999999</v>
      </c>
      <c r="AP1910">
        <v>4</v>
      </c>
      <c r="AQ1910">
        <v>0.01</v>
      </c>
      <c r="AR1910" s="4">
        <v>1909</v>
      </c>
      <c r="AS1910" s="4">
        <f>ROWS($D$2:D1910)</f>
        <v>1909</v>
      </c>
      <c r="AT1910" s="4" t="str">
        <f>IF(D1910=PUBLIC!$C$15,AS1910,"")</f>
        <v/>
      </c>
      <c r="AU1910" s="4" t="str">
        <f t="shared" si="29"/>
        <v/>
      </c>
      <c r="AV1910"/>
      <c r="AW1910"/>
      <c r="AX1910"/>
    </row>
    <row r="1911" spans="1:50" x14ac:dyDescent="0.25">
      <c r="A1911">
        <v>53</v>
      </c>
      <c r="B1911">
        <v>53075</v>
      </c>
      <c r="C1911" s="99" t="s">
        <v>2185</v>
      </c>
      <c r="D1911" s="1" t="s">
        <v>2043</v>
      </c>
      <c r="E1911">
        <v>-0.5</v>
      </c>
      <c r="F1911" s="1">
        <v>-0.60969463168474824</v>
      </c>
      <c r="G1911" s="1">
        <v>2.4304000000000001</v>
      </c>
      <c r="H1911">
        <v>-0.25</v>
      </c>
      <c r="I1911" s="1">
        <v>-0.49455583035919298</v>
      </c>
      <c r="J1911" s="1">
        <v>1.2745</v>
      </c>
      <c r="K1911">
        <v>-0.5</v>
      </c>
      <c r="L1911">
        <v>-0.69039288600504678</v>
      </c>
      <c r="M1911">
        <v>2.4131</v>
      </c>
      <c r="N1911">
        <v>47494</v>
      </c>
      <c r="O1911">
        <v>9.7550000000000008</v>
      </c>
      <c r="P1911">
        <v>5.6449999999999996</v>
      </c>
      <c r="Q1911">
        <v>2</v>
      </c>
      <c r="R1911">
        <v>12.551</v>
      </c>
      <c r="S1911">
        <v>5</v>
      </c>
      <c r="T1911">
        <v>0.01</v>
      </c>
      <c r="U1911">
        <v>30.021999999999998</v>
      </c>
      <c r="V1911">
        <v>444.52</v>
      </c>
      <c r="W1911">
        <v>45.69</v>
      </c>
      <c r="X1911">
        <v>4.843</v>
      </c>
      <c r="Y1911">
        <v>1123.96</v>
      </c>
      <c r="Z1911">
        <v>0.78449999999999998</v>
      </c>
      <c r="AA1911">
        <v>7.3173000000000004</v>
      </c>
      <c r="AB1911">
        <v>2.2576999999999998</v>
      </c>
      <c r="AC1911">
        <v>51.665999999999997</v>
      </c>
      <c r="AD1911">
        <v>1.653</v>
      </c>
      <c r="AE1911">
        <v>9.0540000000000003</v>
      </c>
      <c r="AF1911">
        <v>46.743000000000002</v>
      </c>
      <c r="AG1911">
        <v>10.32</v>
      </c>
      <c r="AH1911">
        <v>12.843999999999999</v>
      </c>
      <c r="AI1911">
        <v>4.6399999999999997</v>
      </c>
      <c r="AJ1911">
        <v>4.5999999999999999E-2</v>
      </c>
      <c r="AK1911">
        <v>2.661</v>
      </c>
      <c r="AL1911">
        <v>8.1750000000000007</v>
      </c>
      <c r="AM1911">
        <v>2.1339999999999999</v>
      </c>
      <c r="AN1911">
        <v>4.0823499999999999</v>
      </c>
      <c r="AO1911">
        <v>4.0817899999999998</v>
      </c>
      <c r="AP1911">
        <v>4</v>
      </c>
      <c r="AQ1911">
        <v>0.01</v>
      </c>
      <c r="AR1911" s="4">
        <v>1910</v>
      </c>
      <c r="AS1911" s="4">
        <f>ROWS($D$2:D1911)</f>
        <v>1910</v>
      </c>
      <c r="AT1911" s="4" t="str">
        <f>IF(D1911=PUBLIC!$C$15,AS1911,"")</f>
        <v/>
      </c>
      <c r="AU1911" s="4" t="str">
        <f t="shared" si="29"/>
        <v/>
      </c>
      <c r="AV1911"/>
      <c r="AW1911"/>
      <c r="AX1911"/>
    </row>
    <row r="1912" spans="1:50" x14ac:dyDescent="0.25">
      <c r="A1912">
        <v>54</v>
      </c>
      <c r="B1912">
        <v>54001</v>
      </c>
      <c r="C1912" s="99" t="s">
        <v>2186</v>
      </c>
      <c r="D1912" s="1" t="s">
        <v>2044</v>
      </c>
      <c r="E1912">
        <v>1</v>
      </c>
      <c r="F1912" s="1">
        <v>0.86361778711713244</v>
      </c>
      <c r="G1912" s="1">
        <v>9.1361000000000008</v>
      </c>
      <c r="H1912">
        <v>-0.75</v>
      </c>
      <c r="I1912" s="1">
        <v>-0.81688310561735389</v>
      </c>
      <c r="J1912" s="1">
        <v>0.01</v>
      </c>
      <c r="K1912">
        <v>0.01</v>
      </c>
      <c r="L1912">
        <v>-0.22078987338463593</v>
      </c>
      <c r="M1912">
        <v>6.2794999999999996</v>
      </c>
      <c r="N1912">
        <v>16892</v>
      </c>
      <c r="O1912">
        <v>18.5</v>
      </c>
      <c r="P1912">
        <v>0.84699999999999998</v>
      </c>
      <c r="Q1912">
        <v>0.69899999999999995</v>
      </c>
      <c r="R1912">
        <v>2.617</v>
      </c>
      <c r="S1912">
        <v>6</v>
      </c>
      <c r="T1912">
        <v>0.01</v>
      </c>
      <c r="U1912">
        <v>22.416</v>
      </c>
      <c r="V1912">
        <v>259.82</v>
      </c>
      <c r="W1912">
        <v>17.167999999999999</v>
      </c>
      <c r="X1912">
        <v>7.1040000000000001</v>
      </c>
      <c r="Y1912">
        <v>296.32</v>
      </c>
      <c r="Z1912">
        <v>0.01</v>
      </c>
      <c r="AA1912">
        <v>7.1787000000000001</v>
      </c>
      <c r="AB1912">
        <v>1.8387</v>
      </c>
      <c r="AC1912">
        <v>90.567999999999998</v>
      </c>
      <c r="AD1912">
        <v>4.7060000000000004</v>
      </c>
      <c r="AE1912">
        <v>26.047999999999998</v>
      </c>
      <c r="AF1912">
        <v>23.68</v>
      </c>
      <c r="AG1912">
        <v>25.46</v>
      </c>
      <c r="AH1912">
        <v>177.00700000000001</v>
      </c>
      <c r="AI1912">
        <v>1.8120000000000001</v>
      </c>
      <c r="AJ1912">
        <v>5.71</v>
      </c>
      <c r="AK1912">
        <v>8.8919999999999995</v>
      </c>
      <c r="AL1912">
        <v>6.9580000000000002</v>
      </c>
      <c r="AM1912">
        <v>2.4209999999999998</v>
      </c>
      <c r="AN1912">
        <v>3.0900666666666998</v>
      </c>
      <c r="AO1912">
        <v>12.586233333333</v>
      </c>
      <c r="AP1912">
        <v>4</v>
      </c>
      <c r="AQ1912">
        <v>3</v>
      </c>
      <c r="AR1912" s="4">
        <v>1911</v>
      </c>
      <c r="AS1912" s="4">
        <f>ROWS($D$2:D1912)</f>
        <v>1911</v>
      </c>
      <c r="AT1912" s="4" t="str">
        <f>IF(D1912=PUBLIC!$C$15,AS1912,"")</f>
        <v/>
      </c>
      <c r="AU1912" s="4" t="str">
        <f t="shared" si="29"/>
        <v/>
      </c>
      <c r="AV1912"/>
      <c r="AW1912"/>
      <c r="AX1912"/>
    </row>
    <row r="1913" spans="1:50" x14ac:dyDescent="0.25">
      <c r="A1913">
        <v>54</v>
      </c>
      <c r="B1913">
        <v>54007</v>
      </c>
      <c r="C1913" s="99" t="s">
        <v>2186</v>
      </c>
      <c r="D1913" s="1" t="s">
        <v>2045</v>
      </c>
      <c r="E1913">
        <v>1.5</v>
      </c>
      <c r="F1913" s="1">
        <v>1.2631612551504798</v>
      </c>
      <c r="G1913" s="1">
        <v>10.954599999999999</v>
      </c>
      <c r="H1913">
        <v>-0.75</v>
      </c>
      <c r="I1913" s="1">
        <v>-0.81688310561735389</v>
      </c>
      <c r="J1913" s="1">
        <v>0.01</v>
      </c>
      <c r="K1913">
        <v>0.01</v>
      </c>
      <c r="L1913">
        <v>-0.22099635101795234</v>
      </c>
      <c r="M1913">
        <v>6.2778</v>
      </c>
      <c r="N1913">
        <v>14463</v>
      </c>
      <c r="O1913">
        <v>20.396999999999998</v>
      </c>
      <c r="P1913">
        <v>1.286</v>
      </c>
      <c r="Q1913">
        <v>0.20100000000000001</v>
      </c>
      <c r="R1913">
        <v>1.321</v>
      </c>
      <c r="S1913">
        <v>7</v>
      </c>
      <c r="T1913">
        <v>5.6182999999999996</v>
      </c>
      <c r="U1913">
        <v>20.242000000000001</v>
      </c>
      <c r="V1913">
        <v>466.54</v>
      </c>
      <c r="W1913">
        <v>15.903</v>
      </c>
      <c r="X1913">
        <v>2.0739999999999998</v>
      </c>
      <c r="Y1913">
        <v>413.28</v>
      </c>
      <c r="Z1913">
        <v>2.0247999999999999</v>
      </c>
      <c r="AA1913">
        <v>9.7295999999999996</v>
      </c>
      <c r="AB1913">
        <v>16.5487</v>
      </c>
      <c r="AC1913">
        <v>101.03400000000001</v>
      </c>
      <c r="AD1913">
        <v>4.633</v>
      </c>
      <c r="AE1913">
        <v>40.101999999999997</v>
      </c>
      <c r="AF1913">
        <v>6.2229999999999999</v>
      </c>
      <c r="AG1913">
        <v>25.58</v>
      </c>
      <c r="AH1913">
        <v>259.97399999999999</v>
      </c>
      <c r="AI1913">
        <v>2.1669999999999998</v>
      </c>
      <c r="AJ1913">
        <v>8.4830000000000005</v>
      </c>
      <c r="AK1913">
        <v>9.7530000000000001</v>
      </c>
      <c r="AL1913">
        <v>5.3620000000000001</v>
      </c>
      <c r="AM1913">
        <v>3.2320000000000002</v>
      </c>
      <c r="AN1913">
        <v>7.0358499999999999</v>
      </c>
      <c r="AO1913">
        <v>11.706183333333</v>
      </c>
      <c r="AP1913">
        <v>4</v>
      </c>
      <c r="AQ1913">
        <v>3</v>
      </c>
      <c r="AR1913" s="4">
        <v>1912</v>
      </c>
      <c r="AS1913" s="4">
        <f>ROWS($D$2:D1913)</f>
        <v>1912</v>
      </c>
      <c r="AT1913" s="4" t="str">
        <f>IF(D1913=PUBLIC!$C$15,AS1913,"")</f>
        <v/>
      </c>
      <c r="AU1913" s="4" t="str">
        <f t="shared" si="29"/>
        <v/>
      </c>
      <c r="AV1913"/>
      <c r="AW1913"/>
      <c r="AX1913"/>
    </row>
    <row r="1914" spans="1:50" x14ac:dyDescent="0.25">
      <c r="A1914">
        <v>54</v>
      </c>
      <c r="B1914">
        <v>54013</v>
      </c>
      <c r="C1914" s="99" t="s">
        <v>2186</v>
      </c>
      <c r="D1914" s="1" t="s">
        <v>2046</v>
      </c>
      <c r="E1914">
        <v>-1</v>
      </c>
      <c r="F1914" s="1">
        <v>-1.1436789290222509</v>
      </c>
      <c r="G1914" s="1">
        <v>0.01</v>
      </c>
      <c r="H1914">
        <v>-0.75</v>
      </c>
      <c r="I1914" s="1">
        <v>-0.81688310561735389</v>
      </c>
      <c r="J1914" s="1">
        <v>0.01</v>
      </c>
      <c r="K1914">
        <v>-0.25</v>
      </c>
      <c r="L1914">
        <v>-0.44619057450737498</v>
      </c>
      <c r="M1914">
        <v>4.4237000000000002</v>
      </c>
      <c r="N1914">
        <v>7482</v>
      </c>
      <c r="O1914">
        <v>21.091000000000001</v>
      </c>
      <c r="P1914">
        <v>1.109</v>
      </c>
      <c r="Q1914">
        <v>0.14699999999999999</v>
      </c>
      <c r="R1914">
        <v>1.363</v>
      </c>
      <c r="S1914">
        <v>7</v>
      </c>
      <c r="T1914">
        <v>0.01</v>
      </c>
      <c r="U1914">
        <v>15.888</v>
      </c>
      <c r="V1914">
        <v>334.2</v>
      </c>
      <c r="W1914">
        <v>5.3460000000000001</v>
      </c>
      <c r="X1914">
        <v>1.337</v>
      </c>
      <c r="Y1914">
        <v>201.22</v>
      </c>
      <c r="Z1914">
        <v>0.01</v>
      </c>
      <c r="AA1914">
        <v>3.7391999999999999</v>
      </c>
      <c r="AB1914">
        <v>0.01</v>
      </c>
      <c r="AC1914">
        <v>58.064999999999998</v>
      </c>
      <c r="AD1914">
        <v>6.6159999999999997</v>
      </c>
      <c r="AE1914">
        <v>21.385000000000002</v>
      </c>
      <c r="AF1914">
        <v>0.01</v>
      </c>
      <c r="AG1914">
        <v>0.01</v>
      </c>
      <c r="AH1914">
        <v>66.826999999999998</v>
      </c>
      <c r="AI1914">
        <v>0.745</v>
      </c>
      <c r="AJ1914">
        <v>11.337999999999999</v>
      </c>
      <c r="AK1914">
        <v>13.965999999999999</v>
      </c>
      <c r="AL1914">
        <v>5.1390000000000002</v>
      </c>
      <c r="AM1914">
        <v>5.335</v>
      </c>
      <c r="AN1914">
        <v>4.9481166666667002</v>
      </c>
      <c r="AO1914">
        <v>9.1541833333333003</v>
      </c>
      <c r="AP1914">
        <v>4</v>
      </c>
      <c r="AQ1914">
        <v>3</v>
      </c>
      <c r="AR1914" s="4">
        <v>1913</v>
      </c>
      <c r="AS1914" s="4">
        <f>ROWS($D$2:D1914)</f>
        <v>1913</v>
      </c>
      <c r="AT1914" s="4" t="str">
        <f>IF(D1914=PUBLIC!$C$15,AS1914,"")</f>
        <v/>
      </c>
      <c r="AU1914" s="4" t="str">
        <f t="shared" si="29"/>
        <v/>
      </c>
      <c r="AV1914"/>
      <c r="AW1914"/>
      <c r="AX1914"/>
    </row>
    <row r="1915" spans="1:50" x14ac:dyDescent="0.25">
      <c r="A1915">
        <v>54</v>
      </c>
      <c r="B1915">
        <v>54017</v>
      </c>
      <c r="C1915" s="99" t="s">
        <v>2186</v>
      </c>
      <c r="D1915" s="1" t="s">
        <v>2047</v>
      </c>
      <c r="E1915">
        <v>0.5</v>
      </c>
      <c r="F1915" s="1">
        <v>0.49518531994907022</v>
      </c>
      <c r="G1915" s="1">
        <v>7.4592000000000001</v>
      </c>
      <c r="H1915">
        <v>-0.75</v>
      </c>
      <c r="I1915" s="1">
        <v>-0.81688310561735389</v>
      </c>
      <c r="J1915" s="1">
        <v>0.01</v>
      </c>
      <c r="K1915">
        <v>-0.75</v>
      </c>
      <c r="L1915">
        <v>-0.98348181362617071</v>
      </c>
      <c r="M1915">
        <v>0.01</v>
      </c>
      <c r="N1915">
        <v>8363</v>
      </c>
      <c r="O1915">
        <v>17.135000000000002</v>
      </c>
      <c r="P1915">
        <v>0.311</v>
      </c>
      <c r="Q1915">
        <v>1.1719999999999999</v>
      </c>
      <c r="R1915">
        <v>2.786</v>
      </c>
      <c r="S1915">
        <v>8</v>
      </c>
      <c r="T1915">
        <v>0.01</v>
      </c>
      <c r="U1915">
        <v>15.379</v>
      </c>
      <c r="V1915">
        <v>181.14</v>
      </c>
      <c r="W1915">
        <v>7.1740000000000004</v>
      </c>
      <c r="X1915">
        <v>2.391</v>
      </c>
      <c r="Y1915">
        <v>430.14</v>
      </c>
      <c r="Z1915">
        <v>0.01</v>
      </c>
      <c r="AA1915">
        <v>9.4707000000000008</v>
      </c>
      <c r="AB1915">
        <v>0.01</v>
      </c>
      <c r="AC1915">
        <v>41.2</v>
      </c>
      <c r="AD1915">
        <v>3.5870000000000002</v>
      </c>
      <c r="AE1915">
        <v>0.01</v>
      </c>
      <c r="AF1915">
        <v>9.5660000000000007</v>
      </c>
      <c r="AG1915">
        <v>0.01</v>
      </c>
      <c r="AH1915">
        <v>88.484999999999999</v>
      </c>
      <c r="AI1915">
        <v>1.292</v>
      </c>
      <c r="AJ1915">
        <v>14.476000000000001</v>
      </c>
      <c r="AK1915">
        <v>5.4279999999999999</v>
      </c>
      <c r="AL1915">
        <v>3.5819999999999999</v>
      </c>
      <c r="AM1915">
        <v>4.5419999999999998</v>
      </c>
      <c r="AN1915">
        <v>3.2771166666667</v>
      </c>
      <c r="AO1915">
        <v>14.804483333333</v>
      </c>
      <c r="AP1915">
        <v>4</v>
      </c>
      <c r="AQ1915">
        <v>3</v>
      </c>
      <c r="AR1915" s="4">
        <v>1914</v>
      </c>
      <c r="AS1915" s="4">
        <f>ROWS($D$2:D1915)</f>
        <v>1914</v>
      </c>
      <c r="AT1915" s="4" t="str">
        <f>IF(D1915=PUBLIC!$C$15,AS1915,"")</f>
        <v/>
      </c>
      <c r="AU1915" s="4" t="str">
        <f t="shared" si="29"/>
        <v/>
      </c>
      <c r="AV1915"/>
      <c r="AW1915"/>
      <c r="AX1915"/>
    </row>
    <row r="1916" spans="1:50" x14ac:dyDescent="0.25">
      <c r="A1916">
        <v>54</v>
      </c>
      <c r="B1916">
        <v>54019</v>
      </c>
      <c r="C1916" s="99" t="s">
        <v>2186</v>
      </c>
      <c r="D1916" s="1" t="s">
        <v>2048</v>
      </c>
      <c r="E1916">
        <v>0.75</v>
      </c>
      <c r="F1916" s="1">
        <v>0.73669105547959324</v>
      </c>
      <c r="G1916" s="1">
        <v>8.5584000000000007</v>
      </c>
      <c r="H1916">
        <v>-0.75</v>
      </c>
      <c r="I1916" s="1">
        <v>-0.81688310561735389</v>
      </c>
      <c r="J1916" s="1">
        <v>0.01</v>
      </c>
      <c r="K1916">
        <v>3.25</v>
      </c>
      <c r="L1916">
        <v>3.1686497891930157</v>
      </c>
      <c r="M1916">
        <v>34.185899999999997</v>
      </c>
      <c r="N1916">
        <v>45192</v>
      </c>
      <c r="O1916">
        <v>18.806000000000001</v>
      </c>
      <c r="P1916">
        <v>1.0129999999999999</v>
      </c>
      <c r="Q1916">
        <v>5.0979999999999999</v>
      </c>
      <c r="R1916">
        <v>1.385</v>
      </c>
      <c r="S1916">
        <v>2</v>
      </c>
      <c r="T1916">
        <v>4.3907999999999996</v>
      </c>
      <c r="U1916">
        <v>19.140999999999998</v>
      </c>
      <c r="V1916">
        <v>619.98</v>
      </c>
      <c r="W1916">
        <v>33.192</v>
      </c>
      <c r="X1916">
        <v>5.532</v>
      </c>
      <c r="Y1916">
        <v>339.95</v>
      </c>
      <c r="Z1916">
        <v>2.2035</v>
      </c>
      <c r="AA1916">
        <v>12.3474</v>
      </c>
      <c r="AB1916">
        <v>12.2133</v>
      </c>
      <c r="AC1916">
        <v>88.4</v>
      </c>
      <c r="AD1916">
        <v>6.1070000000000002</v>
      </c>
      <c r="AE1916">
        <v>14.603999999999999</v>
      </c>
      <c r="AF1916">
        <v>31.2</v>
      </c>
      <c r="AG1916">
        <v>4.6500000000000004</v>
      </c>
      <c r="AH1916">
        <v>55.540999999999997</v>
      </c>
      <c r="AI1916">
        <v>0.66</v>
      </c>
      <c r="AJ1916">
        <v>6.8330000000000002</v>
      </c>
      <c r="AK1916">
        <v>5.8120000000000003</v>
      </c>
      <c r="AL1916">
        <v>5.9770000000000003</v>
      </c>
      <c r="AM1916">
        <v>3.8559999999999999</v>
      </c>
      <c r="AN1916">
        <v>11.44586</v>
      </c>
      <c r="AO1916">
        <v>30.565639999999998</v>
      </c>
      <c r="AP1916">
        <v>4</v>
      </c>
      <c r="AQ1916">
        <v>3</v>
      </c>
      <c r="AR1916" s="4">
        <v>1915</v>
      </c>
      <c r="AS1916" s="4">
        <f>ROWS($D$2:D1916)</f>
        <v>1915</v>
      </c>
      <c r="AT1916" s="4" t="str">
        <f>IF(D1916=PUBLIC!$C$15,AS1916,"")</f>
        <v/>
      </c>
      <c r="AU1916" s="4" t="str">
        <f t="shared" si="29"/>
        <v/>
      </c>
      <c r="AV1916"/>
      <c r="AW1916"/>
      <c r="AX1916"/>
    </row>
    <row r="1917" spans="1:50" x14ac:dyDescent="0.25">
      <c r="A1917">
        <v>54</v>
      </c>
      <c r="B1917">
        <v>54021</v>
      </c>
      <c r="C1917" s="99" t="s">
        <v>2186</v>
      </c>
      <c r="D1917" s="1" t="s">
        <v>2049</v>
      </c>
      <c r="E1917">
        <v>-0.25</v>
      </c>
      <c r="F1917" s="1">
        <v>-0.46609187627831655</v>
      </c>
      <c r="G1917" s="1">
        <v>3.0840000000000001</v>
      </c>
      <c r="H1917">
        <v>-0.75</v>
      </c>
      <c r="I1917" s="1">
        <v>-0.81688310561735389</v>
      </c>
      <c r="J1917" s="1">
        <v>0.01</v>
      </c>
      <c r="K1917">
        <v>-0.75</v>
      </c>
      <c r="L1917">
        <v>-0.98348181362617071</v>
      </c>
      <c r="M1917">
        <v>0.01</v>
      </c>
      <c r="N1917">
        <v>8497</v>
      </c>
      <c r="O1917">
        <v>15.228999999999999</v>
      </c>
      <c r="P1917">
        <v>3.5779999999999998</v>
      </c>
      <c r="Q1917">
        <v>10.663</v>
      </c>
      <c r="R1917">
        <v>2.4950000000000001</v>
      </c>
      <c r="S1917">
        <v>10</v>
      </c>
      <c r="T1917">
        <v>0.12529999999999999</v>
      </c>
      <c r="U1917">
        <v>26.129000000000001</v>
      </c>
      <c r="V1917">
        <v>186.46</v>
      </c>
      <c r="W1917">
        <v>15.3</v>
      </c>
      <c r="X1917">
        <v>4.7080000000000002</v>
      </c>
      <c r="Y1917">
        <v>314.45999999999998</v>
      </c>
      <c r="Z1917">
        <v>4.0326000000000004</v>
      </c>
      <c r="AA1917">
        <v>3.3001999999999998</v>
      </c>
      <c r="AB1917">
        <v>7.4191000000000003</v>
      </c>
      <c r="AC1917">
        <v>72.200999999999993</v>
      </c>
      <c r="AD1917">
        <v>3.1190000000000002</v>
      </c>
      <c r="AE1917">
        <v>14.122999999999999</v>
      </c>
      <c r="AF1917">
        <v>3.5310000000000001</v>
      </c>
      <c r="AG1917">
        <v>36.479999999999997</v>
      </c>
      <c r="AH1917">
        <v>95.328000000000003</v>
      </c>
      <c r="AI1917">
        <v>0.40799999999999997</v>
      </c>
      <c r="AJ1917">
        <v>8.234</v>
      </c>
      <c r="AK1917">
        <v>3.5979999999999999</v>
      </c>
      <c r="AL1917">
        <v>6.7880000000000003</v>
      </c>
      <c r="AM1917">
        <v>2.7450000000000001</v>
      </c>
      <c r="AN1917">
        <v>5.3966399999999997</v>
      </c>
      <c r="AO1917">
        <v>8.05002</v>
      </c>
      <c r="AP1917">
        <v>4</v>
      </c>
      <c r="AQ1917">
        <v>3</v>
      </c>
      <c r="AR1917" s="4">
        <v>1916</v>
      </c>
      <c r="AS1917" s="4">
        <f>ROWS($D$2:D1917)</f>
        <v>1916</v>
      </c>
      <c r="AT1917" s="4" t="str">
        <f>IF(D1917=PUBLIC!$C$15,AS1917,"")</f>
        <v/>
      </c>
      <c r="AU1917" s="4" t="str">
        <f t="shared" si="29"/>
        <v/>
      </c>
      <c r="AV1917"/>
      <c r="AW1917"/>
      <c r="AX1917"/>
    </row>
    <row r="1918" spans="1:50" x14ac:dyDescent="0.25">
      <c r="A1918">
        <v>54</v>
      </c>
      <c r="B1918">
        <v>54023</v>
      </c>
      <c r="C1918" s="99" t="s">
        <v>2186</v>
      </c>
      <c r="D1918" s="1" t="s">
        <v>2050</v>
      </c>
      <c r="E1918">
        <v>0.25</v>
      </c>
      <c r="F1918" s="1">
        <v>0.16236791803710149</v>
      </c>
      <c r="G1918" s="1">
        <v>5.9443999999999999</v>
      </c>
      <c r="H1918">
        <v>0.5</v>
      </c>
      <c r="I1918" s="1">
        <v>0.25662225749627143</v>
      </c>
      <c r="J1918" s="1">
        <v>4.2446999999999999</v>
      </c>
      <c r="K1918">
        <v>1.25</v>
      </c>
      <c r="L1918">
        <v>1.1412459076588541</v>
      </c>
      <c r="M1918">
        <v>17.493600000000001</v>
      </c>
      <c r="N1918">
        <v>11770</v>
      </c>
      <c r="O1918">
        <v>22.184000000000001</v>
      </c>
      <c r="P1918">
        <v>1.147</v>
      </c>
      <c r="Q1918">
        <v>1.478</v>
      </c>
      <c r="R1918">
        <v>0.59499999999999997</v>
      </c>
      <c r="S1918">
        <v>12</v>
      </c>
      <c r="T1918">
        <v>0.01</v>
      </c>
      <c r="U1918">
        <v>13.113</v>
      </c>
      <c r="V1918">
        <v>359.54</v>
      </c>
      <c r="W1918">
        <v>24.638999999999999</v>
      </c>
      <c r="X1918">
        <v>1.6990000000000001</v>
      </c>
      <c r="Y1918">
        <v>517.02</v>
      </c>
      <c r="Z1918">
        <v>0.01</v>
      </c>
      <c r="AA1918">
        <v>0.01</v>
      </c>
      <c r="AB1918">
        <v>2.5575000000000001</v>
      </c>
      <c r="AC1918">
        <v>94.334000000000003</v>
      </c>
      <c r="AD1918">
        <v>4.9279999999999999</v>
      </c>
      <c r="AE1918">
        <v>36.533999999999999</v>
      </c>
      <c r="AF1918">
        <v>13.593999999999999</v>
      </c>
      <c r="AG1918">
        <v>54.38</v>
      </c>
      <c r="AH1918">
        <v>192.01400000000001</v>
      </c>
      <c r="AI1918">
        <v>2.0550000000000002</v>
      </c>
      <c r="AJ1918">
        <v>2.117</v>
      </c>
      <c r="AK1918">
        <v>14.468</v>
      </c>
      <c r="AL1918">
        <v>18.495999999999999</v>
      </c>
      <c r="AM1918">
        <v>4.1310000000000002</v>
      </c>
      <c r="AN1918">
        <v>5.1688625000000004</v>
      </c>
      <c r="AO1918">
        <v>19.913399999999999</v>
      </c>
      <c r="AP1918">
        <v>4</v>
      </c>
      <c r="AQ1918">
        <v>3</v>
      </c>
      <c r="AR1918" s="4">
        <v>1917</v>
      </c>
      <c r="AS1918" s="4">
        <f>ROWS($D$2:D1918)</f>
        <v>1917</v>
      </c>
      <c r="AT1918" s="4" t="str">
        <f>IF(D1918=PUBLIC!$C$15,AS1918,"")</f>
        <v/>
      </c>
      <c r="AU1918" s="4" t="str">
        <f t="shared" si="29"/>
        <v/>
      </c>
      <c r="AV1918"/>
      <c r="AW1918"/>
      <c r="AX1918"/>
    </row>
    <row r="1919" spans="1:50" x14ac:dyDescent="0.25">
      <c r="A1919">
        <v>54</v>
      </c>
      <c r="B1919">
        <v>54025</v>
      </c>
      <c r="C1919" s="99" t="s">
        <v>2186</v>
      </c>
      <c r="D1919" s="1" t="s">
        <v>2051</v>
      </c>
      <c r="E1919">
        <v>1</v>
      </c>
      <c r="F1919" s="1">
        <v>0.89490455634888832</v>
      </c>
      <c r="G1919" s="1">
        <v>9.2784999999999993</v>
      </c>
      <c r="H1919">
        <v>-0.25</v>
      </c>
      <c r="I1919" s="1">
        <v>-0.48317511055800255</v>
      </c>
      <c r="J1919" s="1">
        <v>1.3194999999999999</v>
      </c>
      <c r="K1919">
        <v>1</v>
      </c>
      <c r="L1919">
        <v>0.80185740720230159</v>
      </c>
      <c r="M1919">
        <v>14.699299999999999</v>
      </c>
      <c r="N1919">
        <v>35580</v>
      </c>
      <c r="O1919">
        <v>21.492000000000001</v>
      </c>
      <c r="P1919">
        <v>1.3859999999999999</v>
      </c>
      <c r="Q1919">
        <v>2.4929999999999999</v>
      </c>
      <c r="R1919">
        <v>2.718</v>
      </c>
      <c r="S1919">
        <v>6</v>
      </c>
      <c r="T1919">
        <v>3.3449</v>
      </c>
      <c r="U1919">
        <v>18.356000000000002</v>
      </c>
      <c r="V1919">
        <v>380.52</v>
      </c>
      <c r="W1919">
        <v>53.682000000000002</v>
      </c>
      <c r="X1919">
        <v>46.374000000000002</v>
      </c>
      <c r="Y1919">
        <v>692.54</v>
      </c>
      <c r="Z1919">
        <v>4.1070000000000002</v>
      </c>
      <c r="AA1919">
        <v>12.664899999999999</v>
      </c>
      <c r="AB1919">
        <v>6.1821999999999999</v>
      </c>
      <c r="AC1919">
        <v>127.73399999999999</v>
      </c>
      <c r="AD1919">
        <v>4.75</v>
      </c>
      <c r="AE1919">
        <v>40.472000000000001</v>
      </c>
      <c r="AF1919">
        <v>146.71199999999999</v>
      </c>
      <c r="AG1919">
        <v>52.56</v>
      </c>
      <c r="AH1919">
        <v>58.179000000000002</v>
      </c>
      <c r="AI1919">
        <v>1.9950000000000001</v>
      </c>
      <c r="AJ1919">
        <v>2.42</v>
      </c>
      <c r="AK1919">
        <v>6.6680000000000001</v>
      </c>
      <c r="AL1919">
        <v>6.3079999999999998</v>
      </c>
      <c r="AM1919">
        <v>3.262</v>
      </c>
      <c r="AN1919">
        <v>7.7625124999999997</v>
      </c>
      <c r="AO1919">
        <v>18.476925000000001</v>
      </c>
      <c r="AP1919">
        <v>4</v>
      </c>
      <c r="AQ1919">
        <v>3</v>
      </c>
      <c r="AR1919" s="4">
        <v>1918</v>
      </c>
      <c r="AS1919" s="4">
        <f>ROWS($D$2:D1919)</f>
        <v>1918</v>
      </c>
      <c r="AT1919" s="4" t="str">
        <f>IF(D1919=PUBLIC!$C$15,AS1919,"")</f>
        <v/>
      </c>
      <c r="AU1919" s="4" t="str">
        <f t="shared" si="29"/>
        <v/>
      </c>
      <c r="AV1919"/>
      <c r="AW1919"/>
      <c r="AX1919"/>
    </row>
    <row r="1920" spans="1:50" x14ac:dyDescent="0.25">
      <c r="A1920">
        <v>54</v>
      </c>
      <c r="B1920">
        <v>54031</v>
      </c>
      <c r="C1920" s="99" t="s">
        <v>2186</v>
      </c>
      <c r="D1920" s="1" t="s">
        <v>2052</v>
      </c>
      <c r="E1920">
        <v>-0.75</v>
      </c>
      <c r="F1920" s="1">
        <v>-0.84098383091417095</v>
      </c>
      <c r="G1920" s="1">
        <v>1.3776999999999999</v>
      </c>
      <c r="H1920">
        <v>-0.75</v>
      </c>
      <c r="I1920" s="1">
        <v>-0.81688310561735389</v>
      </c>
      <c r="J1920" s="1">
        <v>0.01</v>
      </c>
      <c r="K1920">
        <v>2.5</v>
      </c>
      <c r="L1920">
        <v>2.2585085272772676</v>
      </c>
      <c r="M1920">
        <v>26.692399999999999</v>
      </c>
      <c r="N1920">
        <v>13942</v>
      </c>
      <c r="O1920">
        <v>19.574000000000002</v>
      </c>
      <c r="P1920">
        <v>4.1310000000000002</v>
      </c>
      <c r="Q1920">
        <v>4.16</v>
      </c>
      <c r="R1920">
        <v>0.81100000000000005</v>
      </c>
      <c r="S1920">
        <v>6</v>
      </c>
      <c r="T1920">
        <v>0.01</v>
      </c>
      <c r="U1920">
        <v>13.715</v>
      </c>
      <c r="V1920">
        <v>177.78</v>
      </c>
      <c r="W1920">
        <v>20.8</v>
      </c>
      <c r="X1920">
        <v>12.911</v>
      </c>
      <c r="Y1920">
        <v>441.96</v>
      </c>
      <c r="Z1920">
        <v>0.01</v>
      </c>
      <c r="AA1920">
        <v>7.9448999999999996</v>
      </c>
      <c r="AB1920">
        <v>2.0937000000000001</v>
      </c>
      <c r="AC1920">
        <v>87.935000000000002</v>
      </c>
      <c r="AD1920">
        <v>4.1239999999999997</v>
      </c>
      <c r="AE1920">
        <v>6.4550000000000001</v>
      </c>
      <c r="AF1920">
        <v>32.277000000000001</v>
      </c>
      <c r="AG1920">
        <v>0.01</v>
      </c>
      <c r="AH1920">
        <v>58.097999999999999</v>
      </c>
      <c r="AI1920">
        <v>3.4119999999999999</v>
      </c>
      <c r="AJ1920">
        <v>0.73799999999999999</v>
      </c>
      <c r="AK1920">
        <v>4.9870000000000001</v>
      </c>
      <c r="AL1920">
        <v>25.082000000000001</v>
      </c>
      <c r="AM1920">
        <v>4.4459999999999997</v>
      </c>
      <c r="AN1920">
        <v>5.3892285714285997</v>
      </c>
      <c r="AO1920">
        <v>21.865742857143001</v>
      </c>
      <c r="AP1920">
        <v>4</v>
      </c>
      <c r="AQ1920">
        <v>3</v>
      </c>
      <c r="AR1920" s="4">
        <v>1919</v>
      </c>
      <c r="AS1920" s="4">
        <f>ROWS($D$2:D1920)</f>
        <v>1919</v>
      </c>
      <c r="AT1920" s="4" t="str">
        <f>IF(D1920=PUBLIC!$C$15,AS1920,"")</f>
        <v/>
      </c>
      <c r="AU1920" s="4" t="str">
        <f t="shared" si="29"/>
        <v/>
      </c>
      <c r="AV1920"/>
      <c r="AW1920"/>
      <c r="AX1920"/>
    </row>
    <row r="1921" spans="1:50" x14ac:dyDescent="0.25">
      <c r="A1921">
        <v>54</v>
      </c>
      <c r="B1921">
        <v>54033</v>
      </c>
      <c r="C1921" s="99" t="s">
        <v>2186</v>
      </c>
      <c r="D1921" s="1" t="s">
        <v>2053</v>
      </c>
      <c r="E1921">
        <v>0.01</v>
      </c>
      <c r="F1921" s="1">
        <v>-0.11189664679436828</v>
      </c>
      <c r="G1921" s="1">
        <v>4.6961000000000004</v>
      </c>
      <c r="H1921">
        <v>0.01</v>
      </c>
      <c r="I1921" s="1">
        <v>-0.24847937776900816</v>
      </c>
      <c r="J1921" s="1">
        <v>2.2475000000000001</v>
      </c>
      <c r="K1921">
        <v>1.25</v>
      </c>
      <c r="L1921">
        <v>1.2122256305471657</v>
      </c>
      <c r="M1921">
        <v>18.077999999999999</v>
      </c>
      <c r="N1921">
        <v>68775</v>
      </c>
      <c r="O1921">
        <v>17.727</v>
      </c>
      <c r="P1921">
        <v>1.496</v>
      </c>
      <c r="Q1921">
        <v>1.754</v>
      </c>
      <c r="R1921">
        <v>2.2069999999999999</v>
      </c>
      <c r="S1921">
        <v>8</v>
      </c>
      <c r="T1921">
        <v>5.5209000000000001</v>
      </c>
      <c r="U1921">
        <v>15.872</v>
      </c>
      <c r="V1921">
        <v>632.12</v>
      </c>
      <c r="W1921">
        <v>47.692</v>
      </c>
      <c r="X1921">
        <v>20.065000000000001</v>
      </c>
      <c r="Y1921">
        <v>754.36</v>
      </c>
      <c r="Z1921">
        <v>2.3704999999999998</v>
      </c>
      <c r="AA1921">
        <v>9.2617999999999991</v>
      </c>
      <c r="AB1921">
        <v>7.3053999999999997</v>
      </c>
      <c r="AC1921">
        <v>117.7</v>
      </c>
      <c r="AD1921">
        <v>4.1879999999999997</v>
      </c>
      <c r="AE1921">
        <v>27.045000000000002</v>
      </c>
      <c r="AF1921">
        <v>71.974000000000004</v>
      </c>
      <c r="AG1921">
        <v>81.569999999999993</v>
      </c>
      <c r="AH1921">
        <v>39.404000000000003</v>
      </c>
      <c r="AI1921">
        <v>0.33400000000000002</v>
      </c>
      <c r="AJ1921">
        <v>5.41</v>
      </c>
      <c r="AK1921">
        <v>6.7190000000000003</v>
      </c>
      <c r="AL1921">
        <v>5.4459999999999997</v>
      </c>
      <c r="AM1921">
        <v>3.47</v>
      </c>
      <c r="AN1921">
        <v>4.9761428571429001</v>
      </c>
      <c r="AO1921">
        <v>13.490985714285999</v>
      </c>
      <c r="AP1921">
        <v>4</v>
      </c>
      <c r="AQ1921">
        <v>3</v>
      </c>
      <c r="AR1921" s="4">
        <v>1920</v>
      </c>
      <c r="AS1921" s="4">
        <f>ROWS($D$2:D1921)</f>
        <v>1920</v>
      </c>
      <c r="AT1921" s="4" t="str">
        <f>IF(D1921=PUBLIC!$C$15,AS1921,"")</f>
        <v/>
      </c>
      <c r="AU1921" s="4" t="str">
        <f t="shared" si="29"/>
        <v/>
      </c>
      <c r="AV1921"/>
      <c r="AW1921"/>
      <c r="AX1921"/>
    </row>
    <row r="1922" spans="1:50" x14ac:dyDescent="0.25">
      <c r="A1922">
        <v>54</v>
      </c>
      <c r="B1922">
        <v>54035</v>
      </c>
      <c r="C1922" s="99" t="s">
        <v>2186</v>
      </c>
      <c r="D1922" s="1" t="s">
        <v>2054</v>
      </c>
      <c r="E1922">
        <v>0.5</v>
      </c>
      <c r="F1922" s="1">
        <v>0.36026112763712154</v>
      </c>
      <c r="G1922" s="1">
        <v>6.8451000000000004</v>
      </c>
      <c r="H1922">
        <v>-0.25</v>
      </c>
      <c r="I1922" s="1">
        <v>-0.27885325439396313</v>
      </c>
      <c r="J1922" s="1">
        <v>2.1274000000000002</v>
      </c>
      <c r="K1922">
        <v>0.25</v>
      </c>
      <c r="L1922">
        <v>0.13823829372325119</v>
      </c>
      <c r="M1922">
        <v>9.2355</v>
      </c>
      <c r="N1922">
        <v>29199</v>
      </c>
      <c r="O1922">
        <v>19.148</v>
      </c>
      <c r="P1922">
        <v>0.32200000000000001</v>
      </c>
      <c r="Q1922">
        <v>7.1999999999999995E-2</v>
      </c>
      <c r="R1922">
        <v>2.2639999999999998</v>
      </c>
      <c r="S1922">
        <v>6</v>
      </c>
      <c r="T1922">
        <v>6.1883999999999997</v>
      </c>
      <c r="U1922">
        <v>14.917</v>
      </c>
      <c r="V1922">
        <v>189.16</v>
      </c>
      <c r="W1922">
        <v>26.713000000000001</v>
      </c>
      <c r="X1922">
        <v>2.3969999999999998</v>
      </c>
      <c r="Y1922">
        <v>472.09</v>
      </c>
      <c r="Z1922">
        <v>2.4228000000000001</v>
      </c>
      <c r="AA1922">
        <v>9.4382000000000001</v>
      </c>
      <c r="AB1922">
        <v>5.58</v>
      </c>
      <c r="AC1922">
        <v>106.53400000000001</v>
      </c>
      <c r="AD1922">
        <v>5.1029999999999998</v>
      </c>
      <c r="AE1922">
        <v>19.521000000000001</v>
      </c>
      <c r="AF1922">
        <v>9.9320000000000004</v>
      </c>
      <c r="AG1922">
        <v>7.19</v>
      </c>
      <c r="AH1922">
        <v>34.247999999999998</v>
      </c>
      <c r="AI1922">
        <v>0.17899999999999999</v>
      </c>
      <c r="AJ1922">
        <v>2.7810000000000001</v>
      </c>
      <c r="AK1922">
        <v>8.4949999999999992</v>
      </c>
      <c r="AL1922">
        <v>13.455</v>
      </c>
      <c r="AM1922">
        <v>3.3460000000000001</v>
      </c>
      <c r="AN1922">
        <v>4.8991142857143002</v>
      </c>
      <c r="AO1922">
        <v>33.552042857143</v>
      </c>
      <c r="AP1922">
        <v>4</v>
      </c>
      <c r="AQ1922">
        <v>3</v>
      </c>
      <c r="AR1922" s="4">
        <v>1921</v>
      </c>
      <c r="AS1922" s="4">
        <f>ROWS($D$2:D1922)</f>
        <v>1921</v>
      </c>
      <c r="AT1922" s="4" t="str">
        <f>IF(D1922=PUBLIC!$C$15,AS1922,"")</f>
        <v/>
      </c>
      <c r="AU1922" s="4" t="str">
        <f t="shared" si="29"/>
        <v/>
      </c>
      <c r="AV1922"/>
      <c r="AW1922"/>
      <c r="AX1922"/>
    </row>
    <row r="1923" spans="1:50" x14ac:dyDescent="0.25">
      <c r="A1923">
        <v>54</v>
      </c>
      <c r="B1923">
        <v>54041</v>
      </c>
      <c r="C1923" s="99" t="s">
        <v>2186</v>
      </c>
      <c r="D1923" s="1" t="s">
        <v>2055</v>
      </c>
      <c r="E1923">
        <v>0.75</v>
      </c>
      <c r="F1923" s="1">
        <v>0.73934955202245978</v>
      </c>
      <c r="G1923" s="1">
        <v>8.5704999999999991</v>
      </c>
      <c r="H1923">
        <v>-0.75</v>
      </c>
      <c r="I1923" s="1">
        <v>-0.81688310561735389</v>
      </c>
      <c r="J1923" s="1">
        <v>0.01</v>
      </c>
      <c r="K1923">
        <v>1.5</v>
      </c>
      <c r="L1923">
        <v>1.4326101397546287</v>
      </c>
      <c r="M1923">
        <v>19.892499999999998</v>
      </c>
      <c r="N1923">
        <v>16422</v>
      </c>
      <c r="O1923">
        <v>19.504000000000001</v>
      </c>
      <c r="P1923">
        <v>0.80400000000000005</v>
      </c>
      <c r="Q1923">
        <v>0.317</v>
      </c>
      <c r="R1923">
        <v>2.21</v>
      </c>
      <c r="S1923">
        <v>9</v>
      </c>
      <c r="T1923">
        <v>6.0160999999999998</v>
      </c>
      <c r="U1923">
        <v>19.347000000000001</v>
      </c>
      <c r="V1923">
        <v>323.27999999999997</v>
      </c>
      <c r="W1923">
        <v>42.625999999999998</v>
      </c>
      <c r="X1923">
        <v>6.6980000000000004</v>
      </c>
      <c r="Y1923">
        <v>378.68</v>
      </c>
      <c r="Z1923">
        <v>2.4860000000000002</v>
      </c>
      <c r="AA1923">
        <v>4.8295000000000003</v>
      </c>
      <c r="AB1923">
        <v>3.6690999999999998</v>
      </c>
      <c r="AC1923">
        <v>92.634</v>
      </c>
      <c r="AD1923">
        <v>4.9630000000000001</v>
      </c>
      <c r="AE1923">
        <v>26.184000000000001</v>
      </c>
      <c r="AF1923">
        <v>34.71</v>
      </c>
      <c r="AG1923">
        <v>305.69</v>
      </c>
      <c r="AH1923">
        <v>45.67</v>
      </c>
      <c r="AI1923">
        <v>0.45600000000000002</v>
      </c>
      <c r="AJ1923">
        <v>8.2870000000000008</v>
      </c>
      <c r="AK1923">
        <v>8.173</v>
      </c>
      <c r="AL1923">
        <v>6.2850000000000001</v>
      </c>
      <c r="AM1923">
        <v>6.35</v>
      </c>
      <c r="AN1923">
        <v>6.8856666666667001</v>
      </c>
      <c r="AO1923">
        <v>9.9901999999999997</v>
      </c>
      <c r="AP1923">
        <v>4</v>
      </c>
      <c r="AQ1923">
        <v>3</v>
      </c>
      <c r="AR1923" s="4">
        <v>1922</v>
      </c>
      <c r="AS1923" s="4">
        <f>ROWS($D$2:D1923)</f>
        <v>1922</v>
      </c>
      <c r="AT1923" s="4" t="str">
        <f>IF(D1923=PUBLIC!$C$15,AS1923,"")</f>
        <v/>
      </c>
      <c r="AU1923" s="4" t="str">
        <f t="shared" ref="AU1923:AU1986" si="30">IFERROR(SMALL($AT$2:$AT$2013,AS1923),"")</f>
        <v/>
      </c>
      <c r="AV1923"/>
      <c r="AW1923"/>
      <c r="AX1923"/>
    </row>
    <row r="1924" spans="1:50" x14ac:dyDescent="0.25">
      <c r="A1924">
        <v>54</v>
      </c>
      <c r="B1924">
        <v>54045</v>
      </c>
      <c r="C1924" s="99" t="s">
        <v>2186</v>
      </c>
      <c r="D1924" s="1" t="s">
        <v>2056</v>
      </c>
      <c r="E1924">
        <v>4.75</v>
      </c>
      <c r="F1924" s="1">
        <v>4.5369349648475348</v>
      </c>
      <c r="G1924" s="1">
        <v>25.855</v>
      </c>
      <c r="H1924">
        <v>-0.75</v>
      </c>
      <c r="I1924" s="1">
        <v>-0.81688310561735389</v>
      </c>
      <c r="J1924" s="1">
        <v>0.01</v>
      </c>
      <c r="K1924">
        <v>3.25</v>
      </c>
      <c r="L1924">
        <v>3.2453380113553711</v>
      </c>
      <c r="M1924">
        <v>34.817300000000003</v>
      </c>
      <c r="N1924">
        <v>35166</v>
      </c>
      <c r="O1924">
        <v>17.09</v>
      </c>
      <c r="P1924">
        <v>0.85599999999999998</v>
      </c>
      <c r="Q1924">
        <v>1.8340000000000001</v>
      </c>
      <c r="R1924">
        <v>1.319</v>
      </c>
      <c r="S1924">
        <v>5</v>
      </c>
      <c r="T1924">
        <v>0.01</v>
      </c>
      <c r="U1924">
        <v>20.231000000000002</v>
      </c>
      <c r="V1924">
        <v>380.66</v>
      </c>
      <c r="W1924">
        <v>9.1</v>
      </c>
      <c r="X1924">
        <v>1.137</v>
      </c>
      <c r="Y1924">
        <v>349.57</v>
      </c>
      <c r="Z1924">
        <v>2.5911</v>
      </c>
      <c r="AA1924">
        <v>24.411999999999999</v>
      </c>
      <c r="AB1924">
        <v>4.9916999999999998</v>
      </c>
      <c r="AC1924">
        <v>221.3</v>
      </c>
      <c r="AD1924">
        <v>8.2319999999999993</v>
      </c>
      <c r="AE1924">
        <v>52.323</v>
      </c>
      <c r="AF1924">
        <v>52.323</v>
      </c>
      <c r="AG1924">
        <v>33.270000000000003</v>
      </c>
      <c r="AH1924">
        <v>37.820999999999998</v>
      </c>
      <c r="AI1924">
        <v>0.84299999999999997</v>
      </c>
      <c r="AJ1924">
        <v>14.63</v>
      </c>
      <c r="AK1924">
        <v>4.5069999999999997</v>
      </c>
      <c r="AL1924">
        <v>4.649</v>
      </c>
      <c r="AM1924">
        <v>4.0279999999999996</v>
      </c>
      <c r="AN1924">
        <v>20.055150000000001</v>
      </c>
      <c r="AO1924">
        <v>34.693874999999998</v>
      </c>
      <c r="AP1924">
        <v>4</v>
      </c>
      <c r="AQ1924">
        <v>3</v>
      </c>
      <c r="AR1924" s="4">
        <v>1923</v>
      </c>
      <c r="AS1924" s="4">
        <f>ROWS($D$2:D1924)</f>
        <v>1923</v>
      </c>
      <c r="AT1924" s="4" t="str">
        <f>IF(D1924=PUBLIC!$C$15,AS1924,"")</f>
        <v/>
      </c>
      <c r="AU1924" s="4" t="str">
        <f t="shared" si="30"/>
        <v/>
      </c>
      <c r="AV1924"/>
      <c r="AW1924"/>
      <c r="AX1924"/>
    </row>
    <row r="1925" spans="1:50" x14ac:dyDescent="0.25">
      <c r="A1925">
        <v>54</v>
      </c>
      <c r="B1925">
        <v>54047</v>
      </c>
      <c r="C1925" s="99" t="s">
        <v>2186</v>
      </c>
      <c r="D1925" s="1" t="s">
        <v>2057</v>
      </c>
      <c r="E1925">
        <v>5</v>
      </c>
      <c r="F1925" s="1">
        <v>4.7729918810174716</v>
      </c>
      <c r="G1925" s="1">
        <v>26.929400000000001</v>
      </c>
      <c r="H1925">
        <v>-0.75</v>
      </c>
      <c r="I1925" s="1">
        <v>-0.81688310561735389</v>
      </c>
      <c r="J1925" s="1">
        <v>0.01</v>
      </c>
      <c r="K1925">
        <v>2.5</v>
      </c>
      <c r="L1925">
        <v>2.2819498115302528</v>
      </c>
      <c r="M1925">
        <v>26.885400000000001</v>
      </c>
      <c r="N1925">
        <v>20273</v>
      </c>
      <c r="O1925">
        <v>18.324999999999999</v>
      </c>
      <c r="P1925">
        <v>1.3859999999999999</v>
      </c>
      <c r="Q1925">
        <v>9.3279999999999994</v>
      </c>
      <c r="R1925">
        <v>0.58199999999999996</v>
      </c>
      <c r="S1925">
        <v>10</v>
      </c>
      <c r="T1925">
        <v>0.01</v>
      </c>
      <c r="U1925">
        <v>37.64</v>
      </c>
      <c r="V1925">
        <v>436.78</v>
      </c>
      <c r="W1925">
        <v>15.291</v>
      </c>
      <c r="X1925">
        <v>7.399</v>
      </c>
      <c r="Y1925">
        <v>124.3</v>
      </c>
      <c r="Z1925">
        <v>6.5572999999999997</v>
      </c>
      <c r="AA1925">
        <v>52.074800000000003</v>
      </c>
      <c r="AB1925">
        <v>25.819199999999999</v>
      </c>
      <c r="AC1925">
        <v>132.63300000000001</v>
      </c>
      <c r="AD1925">
        <v>9.5690000000000008</v>
      </c>
      <c r="AE1925">
        <v>35.021999999999998</v>
      </c>
      <c r="AF1925">
        <v>11.837999999999999</v>
      </c>
      <c r="AG1925">
        <v>18.739999999999998</v>
      </c>
      <c r="AH1925">
        <v>105.066</v>
      </c>
      <c r="AI1925">
        <v>0.23300000000000001</v>
      </c>
      <c r="AJ1925">
        <v>16.077000000000002</v>
      </c>
      <c r="AK1925">
        <v>1.6519999999999999</v>
      </c>
      <c r="AL1925">
        <v>2.1640000000000001</v>
      </c>
      <c r="AM1925">
        <v>7.5620000000000003</v>
      </c>
      <c r="AN1925">
        <v>20.541360000000001</v>
      </c>
      <c r="AO1925">
        <v>19.734999999999999</v>
      </c>
      <c r="AP1925">
        <v>4</v>
      </c>
      <c r="AQ1925">
        <v>3</v>
      </c>
      <c r="AR1925" s="4">
        <v>1924</v>
      </c>
      <c r="AS1925" s="4">
        <f>ROWS($D$2:D1925)</f>
        <v>1924</v>
      </c>
      <c r="AT1925" s="4" t="str">
        <f>IF(D1925=PUBLIC!$C$15,AS1925,"")</f>
        <v/>
      </c>
      <c r="AU1925" s="4" t="str">
        <f t="shared" si="30"/>
        <v/>
      </c>
      <c r="AV1925"/>
      <c r="AW1925"/>
      <c r="AX1925"/>
    </row>
    <row r="1926" spans="1:50" x14ac:dyDescent="0.25">
      <c r="A1926">
        <v>54</v>
      </c>
      <c r="B1926">
        <v>54049</v>
      </c>
      <c r="C1926" s="99" t="s">
        <v>2186</v>
      </c>
      <c r="D1926" s="1" t="s">
        <v>2058</v>
      </c>
      <c r="E1926">
        <v>0.01</v>
      </c>
      <c r="F1926" s="1">
        <v>-6.9800123024673935E-2</v>
      </c>
      <c r="G1926" s="1">
        <v>4.8876999999999997</v>
      </c>
      <c r="H1926">
        <v>-0.75</v>
      </c>
      <c r="I1926" s="1">
        <v>-0.81688310561735389</v>
      </c>
      <c r="J1926" s="1">
        <v>0.01</v>
      </c>
      <c r="K1926">
        <v>0.5</v>
      </c>
      <c r="L1926">
        <v>0.26409248410119174</v>
      </c>
      <c r="M1926">
        <v>10.271699999999999</v>
      </c>
      <c r="N1926">
        <v>56716</v>
      </c>
      <c r="O1926">
        <v>18.11</v>
      </c>
      <c r="P1926">
        <v>1.1459999999999999</v>
      </c>
      <c r="Q1926">
        <v>3.6429999999999998</v>
      </c>
      <c r="R1926">
        <v>2.331</v>
      </c>
      <c r="S1926">
        <v>5</v>
      </c>
      <c r="T1926">
        <v>4.3061999999999996</v>
      </c>
      <c r="U1926">
        <v>16.667000000000002</v>
      </c>
      <c r="V1926">
        <v>247.59</v>
      </c>
      <c r="W1926">
        <v>43.021000000000001</v>
      </c>
      <c r="X1926">
        <v>14.458</v>
      </c>
      <c r="Y1926">
        <v>488.72</v>
      </c>
      <c r="Z1926">
        <v>4.3410000000000002</v>
      </c>
      <c r="AA1926">
        <v>4.3769999999999998</v>
      </c>
      <c r="AB1926">
        <v>2.4914000000000001</v>
      </c>
      <c r="AC1926">
        <v>99.667000000000002</v>
      </c>
      <c r="AD1926">
        <v>3.8260000000000001</v>
      </c>
      <c r="AE1926">
        <v>32.090000000000003</v>
      </c>
      <c r="AF1926">
        <v>38.261000000000003</v>
      </c>
      <c r="AG1926">
        <v>9.52</v>
      </c>
      <c r="AH1926">
        <v>61.534999999999997</v>
      </c>
      <c r="AI1926">
        <v>0.34</v>
      </c>
      <c r="AJ1926">
        <v>6.2050000000000001</v>
      </c>
      <c r="AK1926">
        <v>5.8449999999999998</v>
      </c>
      <c r="AL1926">
        <v>6.85</v>
      </c>
      <c r="AM1926">
        <v>2.956</v>
      </c>
      <c r="AN1926">
        <v>2.3228499999999999</v>
      </c>
      <c r="AO1926">
        <v>23.158774999999999</v>
      </c>
      <c r="AP1926">
        <v>4</v>
      </c>
      <c r="AQ1926">
        <v>3</v>
      </c>
      <c r="AR1926" s="4">
        <v>1925</v>
      </c>
      <c r="AS1926" s="4">
        <f>ROWS($D$2:D1926)</f>
        <v>1925</v>
      </c>
      <c r="AT1926" s="4" t="str">
        <f>IF(D1926=PUBLIC!$C$15,AS1926,"")</f>
        <v/>
      </c>
      <c r="AU1926" s="4" t="str">
        <f t="shared" si="30"/>
        <v/>
      </c>
      <c r="AV1926"/>
      <c r="AW1926"/>
      <c r="AX1926"/>
    </row>
    <row r="1927" spans="1:50" x14ac:dyDescent="0.25">
      <c r="A1927">
        <v>54</v>
      </c>
      <c r="B1927">
        <v>54053</v>
      </c>
      <c r="C1927" s="99" t="s">
        <v>2186</v>
      </c>
      <c r="D1927" s="1" t="s">
        <v>2059</v>
      </c>
      <c r="E1927">
        <v>-0.25</v>
      </c>
      <c r="F1927" s="1">
        <v>-0.49671951413580834</v>
      </c>
      <c r="G1927" s="1">
        <v>2.9445999999999999</v>
      </c>
      <c r="H1927">
        <v>1</v>
      </c>
      <c r="I1927" s="1">
        <v>0.9000375740786859</v>
      </c>
      <c r="J1927" s="1">
        <v>6.7888000000000002</v>
      </c>
      <c r="K1927">
        <v>5</v>
      </c>
      <c r="L1927">
        <v>4.835397974039032</v>
      </c>
      <c r="M1927">
        <v>47.908799999999999</v>
      </c>
      <c r="N1927">
        <v>27060</v>
      </c>
      <c r="O1927">
        <v>18.91</v>
      </c>
      <c r="P1927">
        <v>0.61</v>
      </c>
      <c r="Q1927">
        <v>0.46600000000000003</v>
      </c>
      <c r="R1927">
        <v>2.0840000000000001</v>
      </c>
      <c r="S1927">
        <v>5</v>
      </c>
      <c r="T1927">
        <v>0.01</v>
      </c>
      <c r="U1927">
        <v>18.863</v>
      </c>
      <c r="V1927">
        <v>278.64</v>
      </c>
      <c r="W1927">
        <v>21.434000000000001</v>
      </c>
      <c r="X1927">
        <v>15.151999999999999</v>
      </c>
      <c r="Y1927">
        <v>367.71</v>
      </c>
      <c r="Z1927">
        <v>2.1551</v>
      </c>
      <c r="AA1927">
        <v>11.002700000000001</v>
      </c>
      <c r="AB1927">
        <v>5.8120000000000003</v>
      </c>
      <c r="AC1927">
        <v>100.5</v>
      </c>
      <c r="AD1927">
        <v>5.3579999999999997</v>
      </c>
      <c r="AE1927">
        <v>22.542000000000002</v>
      </c>
      <c r="AF1927">
        <v>33.999000000000002</v>
      </c>
      <c r="AG1927">
        <v>12.2</v>
      </c>
      <c r="AH1927">
        <v>28.454999999999998</v>
      </c>
      <c r="AI1927">
        <v>1.472</v>
      </c>
      <c r="AJ1927">
        <v>1.1950000000000001</v>
      </c>
      <c r="AK1927">
        <v>5.2450000000000001</v>
      </c>
      <c r="AL1927">
        <v>15.778</v>
      </c>
      <c r="AM1927">
        <v>4.6580000000000004</v>
      </c>
      <c r="AN1927">
        <v>5.431</v>
      </c>
      <c r="AO1927">
        <v>51.061900000000001</v>
      </c>
      <c r="AP1927">
        <v>4</v>
      </c>
      <c r="AQ1927">
        <v>3</v>
      </c>
      <c r="AR1927" s="4">
        <v>1926</v>
      </c>
      <c r="AS1927" s="4">
        <f>ROWS($D$2:D1927)</f>
        <v>1926</v>
      </c>
      <c r="AT1927" s="4" t="str">
        <f>IF(D1927=PUBLIC!$C$15,AS1927,"")</f>
        <v/>
      </c>
      <c r="AU1927" s="4" t="str">
        <f t="shared" si="30"/>
        <v/>
      </c>
      <c r="AV1927"/>
      <c r="AW1927"/>
      <c r="AX1927"/>
    </row>
    <row r="1928" spans="1:50" x14ac:dyDescent="0.25">
      <c r="A1928">
        <v>54</v>
      </c>
      <c r="B1928">
        <v>54055</v>
      </c>
      <c r="C1928" s="99" t="s">
        <v>2186</v>
      </c>
      <c r="D1928" s="1" t="s">
        <v>2060</v>
      </c>
      <c r="E1928">
        <v>4.25</v>
      </c>
      <c r="F1928" s="1">
        <v>4.2184646558487238</v>
      </c>
      <c r="G1928" s="1">
        <v>24.4055</v>
      </c>
      <c r="H1928">
        <v>-0.25</v>
      </c>
      <c r="I1928" s="1">
        <v>-0.30695098705868001</v>
      </c>
      <c r="J1928" s="1">
        <v>2.0163000000000002</v>
      </c>
      <c r="K1928">
        <v>2.75</v>
      </c>
      <c r="L1928">
        <v>2.6449860738731057</v>
      </c>
      <c r="M1928">
        <v>29.874400000000001</v>
      </c>
      <c r="N1928">
        <v>61476</v>
      </c>
      <c r="O1928">
        <v>19.530999999999999</v>
      </c>
      <c r="P1928">
        <v>1.0069999999999999</v>
      </c>
      <c r="Q1928">
        <v>5.9889999999999999</v>
      </c>
      <c r="R1928">
        <v>2.5680000000000001</v>
      </c>
      <c r="S1928">
        <v>5</v>
      </c>
      <c r="T1928">
        <v>4.2915999999999999</v>
      </c>
      <c r="U1928">
        <v>21.11</v>
      </c>
      <c r="V1928">
        <v>479.5</v>
      </c>
      <c r="W1928">
        <v>49.125</v>
      </c>
      <c r="X1928">
        <v>26.026</v>
      </c>
      <c r="Y1928">
        <v>564.34</v>
      </c>
      <c r="Z1928">
        <v>5.9798</v>
      </c>
      <c r="AA1928">
        <v>20.275300000000001</v>
      </c>
      <c r="AB1928">
        <v>15.0594</v>
      </c>
      <c r="AC1928">
        <v>143.53299999999999</v>
      </c>
      <c r="AD1928">
        <v>6.3109999999999999</v>
      </c>
      <c r="AE1928">
        <v>33.997</v>
      </c>
      <c r="AF1928">
        <v>87.025999999999996</v>
      </c>
      <c r="AG1928">
        <v>10.57</v>
      </c>
      <c r="AH1928">
        <v>41.968000000000004</v>
      </c>
      <c r="AI1928">
        <v>0.46600000000000003</v>
      </c>
      <c r="AJ1928">
        <v>2.4769999999999999</v>
      </c>
      <c r="AK1928">
        <v>4.335</v>
      </c>
      <c r="AL1928">
        <v>7.62</v>
      </c>
      <c r="AM1928">
        <v>4.1559999999999997</v>
      </c>
      <c r="AN1928">
        <v>13.8893</v>
      </c>
      <c r="AO1928">
        <v>22.160257142856999</v>
      </c>
      <c r="AP1928">
        <v>4</v>
      </c>
      <c r="AQ1928">
        <v>3</v>
      </c>
      <c r="AR1928" s="4">
        <v>1927</v>
      </c>
      <c r="AS1928" s="4">
        <f>ROWS($D$2:D1928)</f>
        <v>1927</v>
      </c>
      <c r="AT1928" s="4" t="str">
        <f>IF(D1928=PUBLIC!$C$15,AS1928,"")</f>
        <v/>
      </c>
      <c r="AU1928" s="4" t="str">
        <f t="shared" si="30"/>
        <v/>
      </c>
      <c r="AV1928"/>
      <c r="AW1928"/>
      <c r="AX1928"/>
    </row>
    <row r="1929" spans="1:50" x14ac:dyDescent="0.25">
      <c r="A1929">
        <v>54</v>
      </c>
      <c r="B1929">
        <v>54059</v>
      </c>
      <c r="C1929" s="99" t="s">
        <v>2186</v>
      </c>
      <c r="D1929" s="1" t="s">
        <v>2061</v>
      </c>
      <c r="E1929">
        <v>6.75</v>
      </c>
      <c r="F1929" s="1">
        <v>6.6188233815078528</v>
      </c>
      <c r="G1929" s="1">
        <v>35.330599999999997</v>
      </c>
      <c r="H1929">
        <v>0.5</v>
      </c>
      <c r="I1929" s="1">
        <v>0.37412186682145115</v>
      </c>
      <c r="J1929" s="1">
        <v>4.7092999999999998</v>
      </c>
      <c r="K1929">
        <v>1</v>
      </c>
      <c r="L1929">
        <v>0.83665496128769057</v>
      </c>
      <c r="M1929">
        <v>14.985799999999999</v>
      </c>
      <c r="N1929">
        <v>25549</v>
      </c>
      <c r="O1929">
        <v>15.792999999999999</v>
      </c>
      <c r="P1929">
        <v>0.35199999999999998</v>
      </c>
      <c r="Q1929">
        <v>1.5229999999999999</v>
      </c>
      <c r="R1929">
        <v>2.11</v>
      </c>
      <c r="S1929">
        <v>9</v>
      </c>
      <c r="T1929">
        <v>0.01</v>
      </c>
      <c r="U1929">
        <v>25.998999999999999</v>
      </c>
      <c r="V1929">
        <v>250.56</v>
      </c>
      <c r="W1929">
        <v>27.79</v>
      </c>
      <c r="X1929">
        <v>3.9140000000000001</v>
      </c>
      <c r="Y1929">
        <v>347.24</v>
      </c>
      <c r="Z1929">
        <v>2.1150000000000002</v>
      </c>
      <c r="AA1929">
        <v>29.5565</v>
      </c>
      <c r="AB1929">
        <v>17.470700000000001</v>
      </c>
      <c r="AC1929">
        <v>137.333</v>
      </c>
      <c r="AD1929">
        <v>9.8239999999999998</v>
      </c>
      <c r="AE1929">
        <v>20.353000000000002</v>
      </c>
      <c r="AF1929">
        <v>27.007000000000001</v>
      </c>
      <c r="AG1929">
        <v>17.61</v>
      </c>
      <c r="AH1929">
        <v>44.62</v>
      </c>
      <c r="AI1929">
        <v>1.5920000000000001</v>
      </c>
      <c r="AJ1929">
        <v>17.047999999999998</v>
      </c>
      <c r="AK1929">
        <v>4.2089999999999996</v>
      </c>
      <c r="AL1929">
        <v>4.2619999999999996</v>
      </c>
      <c r="AM1929">
        <v>5.67</v>
      </c>
      <c r="AN1929">
        <v>17.32385</v>
      </c>
      <c r="AO1929">
        <v>30.455762499999999</v>
      </c>
      <c r="AP1929">
        <v>4</v>
      </c>
      <c r="AQ1929">
        <v>3</v>
      </c>
      <c r="AR1929" s="4">
        <v>1928</v>
      </c>
      <c r="AS1929" s="4">
        <f>ROWS($D$2:D1929)</f>
        <v>1928</v>
      </c>
      <c r="AT1929" s="4" t="str">
        <f>IF(D1929=PUBLIC!$C$15,AS1929,"")</f>
        <v/>
      </c>
      <c r="AU1929" s="4" t="str">
        <f t="shared" si="30"/>
        <v/>
      </c>
      <c r="AV1929"/>
      <c r="AW1929"/>
      <c r="AX1929"/>
    </row>
    <row r="1930" spans="1:50" x14ac:dyDescent="0.25">
      <c r="A1930">
        <v>54</v>
      </c>
      <c r="B1930">
        <v>54063</v>
      </c>
      <c r="C1930" s="99" t="s">
        <v>2186</v>
      </c>
      <c r="D1930" s="1" t="s">
        <v>2062</v>
      </c>
      <c r="E1930">
        <v>0.01</v>
      </c>
      <c r="F1930" s="1">
        <v>-0.24444796615896475</v>
      </c>
      <c r="G1930" s="1">
        <v>4.0928000000000004</v>
      </c>
      <c r="H1930">
        <v>-0.75</v>
      </c>
      <c r="I1930" s="1">
        <v>-0.81688310561735389</v>
      </c>
      <c r="J1930" s="1">
        <v>0.01</v>
      </c>
      <c r="K1930">
        <v>1.25</v>
      </c>
      <c r="L1930">
        <v>1.1993875800521376</v>
      </c>
      <c r="M1930">
        <v>17.972300000000001</v>
      </c>
      <c r="N1930">
        <v>13496</v>
      </c>
      <c r="O1930">
        <v>23.54</v>
      </c>
      <c r="P1930">
        <v>1.1479999999999999</v>
      </c>
      <c r="Q1930">
        <v>0.65900000000000003</v>
      </c>
      <c r="R1930">
        <v>1.6890000000000001</v>
      </c>
      <c r="S1930">
        <v>7</v>
      </c>
      <c r="T1930">
        <v>0.01</v>
      </c>
      <c r="U1930">
        <v>17.123999999999999</v>
      </c>
      <c r="V1930">
        <v>120.9</v>
      </c>
      <c r="W1930">
        <v>23.710999999999999</v>
      </c>
      <c r="X1930">
        <v>2.2229999999999999</v>
      </c>
      <c r="Y1930">
        <v>357.81</v>
      </c>
      <c r="Z1930">
        <v>3.1766000000000001</v>
      </c>
      <c r="AA1930">
        <v>18.249199999999998</v>
      </c>
      <c r="AB1930">
        <v>12.8599</v>
      </c>
      <c r="AC1930">
        <v>32.701000000000001</v>
      </c>
      <c r="AD1930">
        <v>5.2610000000000001</v>
      </c>
      <c r="AE1930">
        <v>5.1870000000000003</v>
      </c>
      <c r="AF1930">
        <v>8.1509999999999998</v>
      </c>
      <c r="AG1930">
        <v>4.45</v>
      </c>
      <c r="AH1930">
        <v>37.048000000000002</v>
      </c>
      <c r="AI1930">
        <v>5.6369999999999996</v>
      </c>
      <c r="AJ1930">
        <v>1.4239999999999999</v>
      </c>
      <c r="AK1930">
        <v>7.6340000000000003</v>
      </c>
      <c r="AL1930">
        <v>19.263999999999999</v>
      </c>
      <c r="AM1930">
        <v>5.6959999999999997</v>
      </c>
      <c r="AN1930">
        <v>8.3272600000000008</v>
      </c>
      <c r="AO1930">
        <v>13.85576</v>
      </c>
      <c r="AP1930">
        <v>4</v>
      </c>
      <c r="AQ1930">
        <v>3</v>
      </c>
      <c r="AR1930" s="4">
        <v>1929</v>
      </c>
      <c r="AS1930" s="4">
        <f>ROWS($D$2:D1930)</f>
        <v>1929</v>
      </c>
      <c r="AT1930" s="4" t="str">
        <f>IF(D1930=PUBLIC!$C$15,AS1930,"")</f>
        <v/>
      </c>
      <c r="AU1930" s="4" t="str">
        <f t="shared" si="30"/>
        <v/>
      </c>
      <c r="AV1930"/>
      <c r="AW1930"/>
      <c r="AX1930"/>
    </row>
    <row r="1931" spans="1:50" x14ac:dyDescent="0.25">
      <c r="A1931">
        <v>54</v>
      </c>
      <c r="B1931">
        <v>54067</v>
      </c>
      <c r="C1931" s="99" t="s">
        <v>2186</v>
      </c>
      <c r="D1931" s="1" t="s">
        <v>2063</v>
      </c>
      <c r="E1931">
        <v>1.25</v>
      </c>
      <c r="F1931" s="1">
        <v>1.2313911229109298</v>
      </c>
      <c r="G1931" s="1">
        <v>10.81</v>
      </c>
      <c r="H1931">
        <v>0.25</v>
      </c>
      <c r="I1931" s="1">
        <v>4.3979830633139559E-2</v>
      </c>
      <c r="J1931" s="1">
        <v>3.4039000000000001</v>
      </c>
      <c r="K1931">
        <v>0.5</v>
      </c>
      <c r="L1931">
        <v>0.46409643632600839</v>
      </c>
      <c r="M1931">
        <v>11.9184</v>
      </c>
      <c r="N1931">
        <v>25743</v>
      </c>
      <c r="O1931">
        <v>19.427</v>
      </c>
      <c r="P1931">
        <v>0.52400000000000002</v>
      </c>
      <c r="Q1931">
        <v>0.34599999999999997</v>
      </c>
      <c r="R1931">
        <v>1.7829999999999999</v>
      </c>
      <c r="S1931">
        <v>6</v>
      </c>
      <c r="T1931">
        <v>0.01</v>
      </c>
      <c r="U1931">
        <v>17.611000000000001</v>
      </c>
      <c r="V1931">
        <v>691.59</v>
      </c>
      <c r="W1931">
        <v>37.292000000000002</v>
      </c>
      <c r="X1931">
        <v>5.4379999999999997</v>
      </c>
      <c r="Y1931">
        <v>462.02</v>
      </c>
      <c r="Z1931">
        <v>0.01</v>
      </c>
      <c r="AA1931">
        <v>8.6502999999999997</v>
      </c>
      <c r="AB1931">
        <v>8.8765000000000001</v>
      </c>
      <c r="AC1931">
        <v>159.666</v>
      </c>
      <c r="AD1931">
        <v>6.7789999999999999</v>
      </c>
      <c r="AE1931">
        <v>43.119</v>
      </c>
      <c r="AF1931">
        <v>43.506999999999998</v>
      </c>
      <c r="AG1931">
        <v>103.72</v>
      </c>
      <c r="AH1931">
        <v>67.203000000000003</v>
      </c>
      <c r="AI1931">
        <v>0.76600000000000001</v>
      </c>
      <c r="AJ1931">
        <v>10.554</v>
      </c>
      <c r="AK1931">
        <v>7.492</v>
      </c>
      <c r="AL1931">
        <v>6.5220000000000002</v>
      </c>
      <c r="AM1931">
        <v>3.2869999999999999</v>
      </c>
      <c r="AN1931">
        <v>9.5601833333333008</v>
      </c>
      <c r="AO1931">
        <v>21.963416666667001</v>
      </c>
      <c r="AP1931">
        <v>4</v>
      </c>
      <c r="AQ1931">
        <v>3</v>
      </c>
      <c r="AR1931" s="4">
        <v>1930</v>
      </c>
      <c r="AS1931" s="4">
        <f>ROWS($D$2:D1931)</f>
        <v>1930</v>
      </c>
      <c r="AT1931" s="4" t="str">
        <f>IF(D1931=PUBLIC!$C$15,AS1931,"")</f>
        <v/>
      </c>
      <c r="AU1931" s="4" t="str">
        <f t="shared" si="30"/>
        <v/>
      </c>
      <c r="AV1931"/>
      <c r="AW1931"/>
      <c r="AX1931"/>
    </row>
    <row r="1932" spans="1:50" x14ac:dyDescent="0.25">
      <c r="A1932">
        <v>54</v>
      </c>
      <c r="B1932">
        <v>54071</v>
      </c>
      <c r="C1932" s="99" t="s">
        <v>2186</v>
      </c>
      <c r="D1932" s="1" t="s">
        <v>2064</v>
      </c>
      <c r="E1932">
        <v>0.75</v>
      </c>
      <c r="F1932" s="1">
        <v>0.5470589591036884</v>
      </c>
      <c r="G1932" s="1">
        <v>7.6952999999999996</v>
      </c>
      <c r="H1932">
        <v>-0.75</v>
      </c>
      <c r="I1932" s="1">
        <v>-0.81688310561735389</v>
      </c>
      <c r="J1932" s="1">
        <v>0.01</v>
      </c>
      <c r="K1932">
        <v>-0.75</v>
      </c>
      <c r="L1932">
        <v>-0.98348181362617071</v>
      </c>
      <c r="M1932">
        <v>0.01</v>
      </c>
      <c r="N1932">
        <v>7291</v>
      </c>
      <c r="O1932">
        <v>24.797999999999998</v>
      </c>
      <c r="P1932">
        <v>0.85</v>
      </c>
      <c r="Q1932">
        <v>3.2229999999999999</v>
      </c>
      <c r="R1932">
        <v>1.0289999999999999</v>
      </c>
      <c r="S1932">
        <v>7</v>
      </c>
      <c r="T1932">
        <v>0.01</v>
      </c>
      <c r="U1932">
        <v>18.210999999999999</v>
      </c>
      <c r="V1932">
        <v>331.01</v>
      </c>
      <c r="W1932">
        <v>9.6010000000000009</v>
      </c>
      <c r="X1932">
        <v>20.573</v>
      </c>
      <c r="Y1932">
        <v>461.54</v>
      </c>
      <c r="Z1932">
        <v>9.8627000000000002</v>
      </c>
      <c r="AA1932">
        <v>9.8361000000000001</v>
      </c>
      <c r="AB1932">
        <v>0.01</v>
      </c>
      <c r="AC1932">
        <v>85.328999999999994</v>
      </c>
      <c r="AD1932">
        <v>4.7320000000000002</v>
      </c>
      <c r="AE1932">
        <v>20.573</v>
      </c>
      <c r="AF1932">
        <v>2.7429999999999999</v>
      </c>
      <c r="AG1932">
        <v>9.6</v>
      </c>
      <c r="AH1932">
        <v>83.665000000000006</v>
      </c>
      <c r="AI1932">
        <v>6.62</v>
      </c>
      <c r="AJ1932">
        <v>0.66200000000000003</v>
      </c>
      <c r="AK1932">
        <v>13.35</v>
      </c>
      <c r="AL1932">
        <v>12.651999999999999</v>
      </c>
      <c r="AM1932">
        <v>4.0090000000000003</v>
      </c>
      <c r="AN1932">
        <v>2.5014285714286002</v>
      </c>
      <c r="AO1932">
        <v>11.9246</v>
      </c>
      <c r="AP1932">
        <v>4</v>
      </c>
      <c r="AQ1932">
        <v>3</v>
      </c>
      <c r="AR1932" s="4">
        <v>1931</v>
      </c>
      <c r="AS1932" s="4">
        <f>ROWS($D$2:D1932)</f>
        <v>1931</v>
      </c>
      <c r="AT1932" s="4" t="str">
        <f>IF(D1932=PUBLIC!$C$15,AS1932,"")</f>
        <v/>
      </c>
      <c r="AU1932" s="4" t="str">
        <f t="shared" si="30"/>
        <v/>
      </c>
      <c r="AV1932"/>
      <c r="AW1932"/>
      <c r="AX1932"/>
    </row>
    <row r="1933" spans="1:50" x14ac:dyDescent="0.25">
      <c r="A1933">
        <v>54</v>
      </c>
      <c r="B1933">
        <v>54075</v>
      </c>
      <c r="C1933" s="99" t="s">
        <v>2186</v>
      </c>
      <c r="D1933" s="1" t="s">
        <v>2065</v>
      </c>
      <c r="E1933">
        <v>-0.25</v>
      </c>
      <c r="F1933" s="1">
        <v>-0.30682376521019794</v>
      </c>
      <c r="G1933" s="1">
        <v>3.8089</v>
      </c>
      <c r="H1933">
        <v>-0.75</v>
      </c>
      <c r="I1933" s="1">
        <v>-0.81688310561735389</v>
      </c>
      <c r="J1933" s="1">
        <v>0.01</v>
      </c>
      <c r="K1933">
        <v>0.25</v>
      </c>
      <c r="L1933">
        <v>0.20499129800014385</v>
      </c>
      <c r="M1933">
        <v>9.7850999999999999</v>
      </c>
      <c r="N1933">
        <v>8620</v>
      </c>
      <c r="O1933">
        <v>22.332000000000001</v>
      </c>
      <c r="P1933">
        <v>0.89300000000000002</v>
      </c>
      <c r="Q1933">
        <v>1.1599999999999999</v>
      </c>
      <c r="R1933">
        <v>2.2509999999999999</v>
      </c>
      <c r="S1933">
        <v>10</v>
      </c>
      <c r="T1933">
        <v>0.01</v>
      </c>
      <c r="U1933">
        <v>18.562999999999999</v>
      </c>
      <c r="V1933">
        <v>459.85</v>
      </c>
      <c r="W1933">
        <v>12.760999999999999</v>
      </c>
      <c r="X1933">
        <v>22.042000000000002</v>
      </c>
      <c r="Y1933">
        <v>256.33</v>
      </c>
      <c r="Z1933">
        <v>2.2662</v>
      </c>
      <c r="AA1933">
        <v>18.175999999999998</v>
      </c>
      <c r="AB1933">
        <v>9.9224999999999994</v>
      </c>
      <c r="AC1933">
        <v>61.033999999999999</v>
      </c>
      <c r="AD1933">
        <v>4.524</v>
      </c>
      <c r="AE1933">
        <v>30.161999999999999</v>
      </c>
      <c r="AF1933">
        <v>13.920999999999999</v>
      </c>
      <c r="AG1933">
        <v>54.52</v>
      </c>
      <c r="AH1933">
        <v>81.206000000000003</v>
      </c>
      <c r="AI1933">
        <v>5.0650000000000004</v>
      </c>
      <c r="AJ1933">
        <v>1.514</v>
      </c>
      <c r="AK1933">
        <v>7.9269999999999996</v>
      </c>
      <c r="AL1933">
        <v>8.3680000000000003</v>
      </c>
      <c r="AM1933">
        <v>4.6790000000000003</v>
      </c>
      <c r="AN1933">
        <v>5.2230333333332997</v>
      </c>
      <c r="AO1933">
        <v>9.9098000000000006</v>
      </c>
      <c r="AP1933">
        <v>4</v>
      </c>
      <c r="AQ1933">
        <v>3</v>
      </c>
      <c r="AR1933" s="4">
        <v>1932</v>
      </c>
      <c r="AS1933" s="4">
        <f>ROWS($D$2:D1933)</f>
        <v>1932</v>
      </c>
      <c r="AT1933" s="4" t="str">
        <f>IF(D1933=PUBLIC!$C$15,AS1933,"")</f>
        <v/>
      </c>
      <c r="AU1933" s="4" t="str">
        <f t="shared" si="30"/>
        <v/>
      </c>
      <c r="AV1933"/>
      <c r="AW1933"/>
      <c r="AX1933"/>
    </row>
    <row r="1934" spans="1:50" x14ac:dyDescent="0.25">
      <c r="A1934">
        <v>54</v>
      </c>
      <c r="B1934">
        <v>54081</v>
      </c>
      <c r="C1934" s="99" t="s">
        <v>2186</v>
      </c>
      <c r="D1934" s="1" t="s">
        <v>2066</v>
      </c>
      <c r="E1934">
        <v>1.5</v>
      </c>
      <c r="F1934" s="1">
        <v>1.4572754448713834</v>
      </c>
      <c r="G1934" s="1">
        <v>11.838100000000001</v>
      </c>
      <c r="H1934">
        <v>-0.25</v>
      </c>
      <c r="I1934" s="1">
        <v>-0.27457916184640502</v>
      </c>
      <c r="J1934" s="1">
        <v>2.1442999999999999</v>
      </c>
      <c r="K1934">
        <v>5.25</v>
      </c>
      <c r="L1934">
        <v>5.1077784096128305</v>
      </c>
      <c r="M1934">
        <v>50.151400000000002</v>
      </c>
      <c r="N1934">
        <v>78051</v>
      </c>
      <c r="O1934">
        <v>18.100000000000001</v>
      </c>
      <c r="P1934">
        <v>1.476</v>
      </c>
      <c r="Q1934">
        <v>7.9630000000000001</v>
      </c>
      <c r="R1934">
        <v>3.4369999999999998</v>
      </c>
      <c r="S1934">
        <v>2</v>
      </c>
      <c r="T1934">
        <v>4.9482999999999997</v>
      </c>
      <c r="U1934">
        <v>17.672000000000001</v>
      </c>
      <c r="V1934">
        <v>964.44</v>
      </c>
      <c r="W1934">
        <v>36.899000000000001</v>
      </c>
      <c r="X1934">
        <v>20.628</v>
      </c>
      <c r="Y1934">
        <v>698.6</v>
      </c>
      <c r="Z1934">
        <v>3.5512999999999999</v>
      </c>
      <c r="AA1934">
        <v>21.044799999999999</v>
      </c>
      <c r="AB1934">
        <v>7.7995000000000001</v>
      </c>
      <c r="AC1934">
        <v>137.93299999999999</v>
      </c>
      <c r="AD1934">
        <v>6.2460000000000004</v>
      </c>
      <c r="AE1934">
        <v>39.332999999999998</v>
      </c>
      <c r="AF1934">
        <v>115.181</v>
      </c>
      <c r="AG1934">
        <v>42.92</v>
      </c>
      <c r="AH1934">
        <v>115.053</v>
      </c>
      <c r="AI1934">
        <v>0.65700000000000003</v>
      </c>
      <c r="AJ1934">
        <v>8.5229999999999997</v>
      </c>
      <c r="AK1934">
        <v>4.5090000000000003</v>
      </c>
      <c r="AL1934">
        <v>3.4329999999999998</v>
      </c>
      <c r="AM1934">
        <v>3.9590000000000001</v>
      </c>
      <c r="AN1934">
        <v>14.93505</v>
      </c>
      <c r="AO1934">
        <v>34.185483333333003</v>
      </c>
      <c r="AP1934">
        <v>4</v>
      </c>
      <c r="AQ1934">
        <v>3</v>
      </c>
      <c r="AR1934" s="4">
        <v>1933</v>
      </c>
      <c r="AS1934" s="4">
        <f>ROWS($D$2:D1934)</f>
        <v>1933</v>
      </c>
      <c r="AT1934" s="4" t="str">
        <f>IF(D1934=PUBLIC!$C$15,AS1934,"")</f>
        <v/>
      </c>
      <c r="AU1934" s="4" t="str">
        <f t="shared" si="30"/>
        <v/>
      </c>
      <c r="AV1934"/>
      <c r="AW1934"/>
      <c r="AX1934"/>
    </row>
    <row r="1935" spans="1:50" x14ac:dyDescent="0.25">
      <c r="A1935">
        <v>54</v>
      </c>
      <c r="B1935">
        <v>54083</v>
      </c>
      <c r="C1935" s="99" t="s">
        <v>2186</v>
      </c>
      <c r="D1935" s="1" t="s">
        <v>2067</v>
      </c>
      <c r="E1935">
        <v>-0.75</v>
      </c>
      <c r="F1935" s="1">
        <v>-0.99078242123868931</v>
      </c>
      <c r="G1935" s="1">
        <v>0.69589999999999996</v>
      </c>
      <c r="H1935">
        <v>0.01</v>
      </c>
      <c r="I1935" s="1">
        <v>-0.11891620545456663</v>
      </c>
      <c r="J1935" s="1">
        <v>2.7597999999999998</v>
      </c>
      <c r="K1935">
        <v>0.5</v>
      </c>
      <c r="L1935">
        <v>0.39345679424551205</v>
      </c>
      <c r="M1935">
        <v>11.3368</v>
      </c>
      <c r="N1935">
        <v>29287</v>
      </c>
      <c r="O1935">
        <v>19.814</v>
      </c>
      <c r="P1935">
        <v>0.81599999999999995</v>
      </c>
      <c r="Q1935">
        <v>1.7310000000000001</v>
      </c>
      <c r="R1935">
        <v>1.27</v>
      </c>
      <c r="S1935">
        <v>8</v>
      </c>
      <c r="T1935">
        <v>0.01</v>
      </c>
      <c r="U1935">
        <v>16.93</v>
      </c>
      <c r="V1935">
        <v>499.18</v>
      </c>
      <c r="W1935">
        <v>32.438000000000002</v>
      </c>
      <c r="X1935">
        <v>26.292000000000002</v>
      </c>
      <c r="Y1935">
        <v>420.2</v>
      </c>
      <c r="Z1935">
        <v>4.5568999999999997</v>
      </c>
      <c r="AA1935">
        <v>7.5662000000000003</v>
      </c>
      <c r="AB1935">
        <v>0.01</v>
      </c>
      <c r="AC1935">
        <v>110.06699999999999</v>
      </c>
      <c r="AD1935">
        <v>4.6440000000000001</v>
      </c>
      <c r="AE1935">
        <v>21.853000000000002</v>
      </c>
      <c r="AF1935">
        <v>41.997999999999998</v>
      </c>
      <c r="AG1935">
        <v>15.71</v>
      </c>
      <c r="AH1935">
        <v>263.94</v>
      </c>
      <c r="AI1935">
        <v>0.97899999999999998</v>
      </c>
      <c r="AJ1935">
        <v>3.16</v>
      </c>
      <c r="AK1935">
        <v>7.274</v>
      </c>
      <c r="AL1935">
        <v>6.5270000000000001</v>
      </c>
      <c r="AM1935">
        <v>3.6840000000000002</v>
      </c>
      <c r="AN1935">
        <v>6.9530428571428997</v>
      </c>
      <c r="AO1935">
        <v>10.7852</v>
      </c>
      <c r="AP1935">
        <v>4</v>
      </c>
      <c r="AQ1935">
        <v>3</v>
      </c>
      <c r="AR1935" s="4">
        <v>1934</v>
      </c>
      <c r="AS1935" s="4">
        <f>ROWS($D$2:D1935)</f>
        <v>1934</v>
      </c>
      <c r="AT1935" s="4" t="str">
        <f>IF(D1935=PUBLIC!$C$15,AS1935,"")</f>
        <v/>
      </c>
      <c r="AU1935" s="4" t="str">
        <f t="shared" si="30"/>
        <v/>
      </c>
      <c r="AV1935"/>
      <c r="AW1935"/>
      <c r="AX1935"/>
    </row>
    <row r="1936" spans="1:50" x14ac:dyDescent="0.25">
      <c r="A1936">
        <v>54</v>
      </c>
      <c r="B1936">
        <v>54085</v>
      </c>
      <c r="C1936" s="99" t="s">
        <v>2186</v>
      </c>
      <c r="D1936" s="1" t="s">
        <v>2068</v>
      </c>
      <c r="E1936">
        <v>-1</v>
      </c>
      <c r="F1936" s="1">
        <v>-1.1436789290222509</v>
      </c>
      <c r="G1936" s="1">
        <v>0.01</v>
      </c>
      <c r="H1936">
        <v>-0.75</v>
      </c>
      <c r="I1936" s="1">
        <v>-0.81688310561735389</v>
      </c>
      <c r="J1936" s="1">
        <v>0.01</v>
      </c>
      <c r="K1936">
        <v>0.25</v>
      </c>
      <c r="L1936">
        <v>0.18988199353863472</v>
      </c>
      <c r="M1936">
        <v>9.6607000000000003</v>
      </c>
      <c r="N1936">
        <v>10044</v>
      </c>
      <c r="O1936">
        <v>20.140999999999998</v>
      </c>
      <c r="P1936">
        <v>0.75700000000000001</v>
      </c>
      <c r="Q1936">
        <v>0.33900000000000002</v>
      </c>
      <c r="R1936">
        <v>1.125</v>
      </c>
      <c r="S1936">
        <v>7</v>
      </c>
      <c r="T1936">
        <v>0.01</v>
      </c>
      <c r="U1936">
        <v>19.407</v>
      </c>
      <c r="V1936">
        <v>182.08</v>
      </c>
      <c r="W1936">
        <v>22.899000000000001</v>
      </c>
      <c r="X1936">
        <v>9.9559999999999995</v>
      </c>
      <c r="Y1936">
        <v>508.19</v>
      </c>
      <c r="Z1936">
        <v>0.01</v>
      </c>
      <c r="AA1936">
        <v>0.01</v>
      </c>
      <c r="AB1936">
        <v>7.9927999999999999</v>
      </c>
      <c r="AC1936">
        <v>65.233999999999995</v>
      </c>
      <c r="AD1936">
        <v>5.8239999999999998</v>
      </c>
      <c r="AE1936">
        <v>22.899000000000001</v>
      </c>
      <c r="AF1936">
        <v>65.710999999999999</v>
      </c>
      <c r="AG1936">
        <v>2.99</v>
      </c>
      <c r="AH1936">
        <v>47.79</v>
      </c>
      <c r="AI1936">
        <v>0.53200000000000003</v>
      </c>
      <c r="AJ1936">
        <v>8.9390000000000001</v>
      </c>
      <c r="AK1936">
        <v>5.72</v>
      </c>
      <c r="AL1936">
        <v>15.164</v>
      </c>
      <c r="AM1936">
        <v>7.05</v>
      </c>
      <c r="AN1936">
        <v>2.8381714285714001</v>
      </c>
      <c r="AO1936">
        <v>9.4809428571428995</v>
      </c>
      <c r="AP1936">
        <v>4</v>
      </c>
      <c r="AQ1936">
        <v>3</v>
      </c>
      <c r="AR1936" s="4">
        <v>1935</v>
      </c>
      <c r="AS1936" s="4">
        <f>ROWS($D$2:D1936)</f>
        <v>1935</v>
      </c>
      <c r="AT1936" s="4" t="str">
        <f>IF(D1936=PUBLIC!$C$15,AS1936,"")</f>
        <v/>
      </c>
      <c r="AU1936" s="4" t="str">
        <f t="shared" si="30"/>
        <v/>
      </c>
      <c r="AV1936"/>
      <c r="AW1936"/>
      <c r="AX1936"/>
    </row>
    <row r="1937" spans="1:50" x14ac:dyDescent="0.25">
      <c r="A1937">
        <v>54</v>
      </c>
      <c r="B1937">
        <v>54087</v>
      </c>
      <c r="C1937" s="99" t="s">
        <v>2186</v>
      </c>
      <c r="D1937" s="1" t="s">
        <v>2069</v>
      </c>
      <c r="E1937">
        <v>1</v>
      </c>
      <c r="F1937" s="1">
        <v>0.95947745998100342</v>
      </c>
      <c r="G1937" s="1">
        <v>9.5724</v>
      </c>
      <c r="H1937">
        <v>0.01</v>
      </c>
      <c r="I1937" s="1">
        <v>-2.3925130847296836E-2</v>
      </c>
      <c r="J1937" s="1">
        <v>3.1354000000000002</v>
      </c>
      <c r="K1937">
        <v>1</v>
      </c>
      <c r="L1937">
        <v>0.75895864244502642</v>
      </c>
      <c r="M1937">
        <v>14.3461</v>
      </c>
      <c r="N1937">
        <v>14513</v>
      </c>
      <c r="O1937">
        <v>19.507000000000001</v>
      </c>
      <c r="P1937">
        <v>0.95799999999999996</v>
      </c>
      <c r="Q1937">
        <v>4.1000000000000002E-2</v>
      </c>
      <c r="R1937">
        <v>1.95</v>
      </c>
      <c r="S1937">
        <v>7</v>
      </c>
      <c r="T1937">
        <v>3.0733999999999999</v>
      </c>
      <c r="U1937">
        <v>20.260000000000002</v>
      </c>
      <c r="V1937">
        <v>581.72</v>
      </c>
      <c r="W1937">
        <v>14.47</v>
      </c>
      <c r="X1937">
        <v>0.01</v>
      </c>
      <c r="Y1937">
        <v>327.64999999999998</v>
      </c>
      <c r="Z1937">
        <v>0.01</v>
      </c>
      <c r="AA1937">
        <v>4.0559000000000003</v>
      </c>
      <c r="AB1937">
        <v>7.4386999999999999</v>
      </c>
      <c r="AC1937">
        <v>109.73399999999999</v>
      </c>
      <c r="AD1937">
        <v>7.2690000000000001</v>
      </c>
      <c r="AE1937">
        <v>27.561</v>
      </c>
      <c r="AF1937">
        <v>42.030999999999999</v>
      </c>
      <c r="AG1937">
        <v>46.85</v>
      </c>
      <c r="AH1937">
        <v>28.251000000000001</v>
      </c>
      <c r="AI1937">
        <v>1.1839999999999999</v>
      </c>
      <c r="AJ1937">
        <v>7.4109999999999996</v>
      </c>
      <c r="AK1937">
        <v>9.91</v>
      </c>
      <c r="AL1937">
        <v>6.4459999999999997</v>
      </c>
      <c r="AM1937">
        <v>3.2669999999999999</v>
      </c>
      <c r="AN1937">
        <v>4.3494999999999999</v>
      </c>
      <c r="AO1937">
        <v>16.403960000000001</v>
      </c>
      <c r="AP1937">
        <v>4</v>
      </c>
      <c r="AQ1937">
        <v>3</v>
      </c>
      <c r="AR1937" s="4">
        <v>1936</v>
      </c>
      <c r="AS1937" s="4">
        <f>ROWS($D$2:D1937)</f>
        <v>1936</v>
      </c>
      <c r="AT1937" s="4" t="str">
        <f>IF(D1937=PUBLIC!$C$15,AS1937,"")</f>
        <v/>
      </c>
      <c r="AU1937" s="4" t="str">
        <f t="shared" si="30"/>
        <v/>
      </c>
      <c r="AV1937"/>
      <c r="AW1937"/>
      <c r="AX1937"/>
    </row>
    <row r="1938" spans="1:50" x14ac:dyDescent="0.25">
      <c r="A1938">
        <v>54</v>
      </c>
      <c r="B1938">
        <v>54089</v>
      </c>
      <c r="C1938" s="99" t="s">
        <v>2186</v>
      </c>
      <c r="D1938" s="1" t="s">
        <v>2070</v>
      </c>
      <c r="E1938">
        <v>2.5</v>
      </c>
      <c r="F1938" s="1">
        <v>2.4734802556208142</v>
      </c>
      <c r="G1938" s="1">
        <v>16.4633</v>
      </c>
      <c r="H1938">
        <v>-0.75</v>
      </c>
      <c r="I1938" s="1">
        <v>-0.81688310561735389</v>
      </c>
      <c r="J1938" s="1">
        <v>0.01</v>
      </c>
      <c r="K1938">
        <v>2</v>
      </c>
      <c r="L1938">
        <v>1.9849985375917973</v>
      </c>
      <c r="M1938">
        <v>24.4405</v>
      </c>
      <c r="N1938">
        <v>13325</v>
      </c>
      <c r="O1938">
        <v>21.276</v>
      </c>
      <c r="P1938">
        <v>1.696</v>
      </c>
      <c r="Q1938">
        <v>5.3209999999999997</v>
      </c>
      <c r="R1938">
        <v>1.343</v>
      </c>
      <c r="S1938">
        <v>6</v>
      </c>
      <c r="T1938">
        <v>2.4512</v>
      </c>
      <c r="U1938">
        <v>18.364000000000001</v>
      </c>
      <c r="V1938">
        <v>316.27</v>
      </c>
      <c r="W1938">
        <v>21.013000000000002</v>
      </c>
      <c r="X1938">
        <v>4.5030000000000001</v>
      </c>
      <c r="Y1938">
        <v>430.56</v>
      </c>
      <c r="Z1938">
        <v>4.6500000000000004</v>
      </c>
      <c r="AA1938">
        <v>24.442799999999998</v>
      </c>
      <c r="AB1938">
        <v>13.8378</v>
      </c>
      <c r="AC1938">
        <v>109.568</v>
      </c>
      <c r="AD1938">
        <v>5.7789999999999999</v>
      </c>
      <c r="AE1938">
        <v>21.763999999999999</v>
      </c>
      <c r="AF1938">
        <v>27.766999999999999</v>
      </c>
      <c r="AG1938">
        <v>10.51</v>
      </c>
      <c r="AH1938">
        <v>63.79</v>
      </c>
      <c r="AI1938">
        <v>0.73699999999999999</v>
      </c>
      <c r="AJ1938">
        <v>1.831</v>
      </c>
      <c r="AK1938">
        <v>10.84</v>
      </c>
      <c r="AL1938">
        <v>3.5150000000000001</v>
      </c>
      <c r="AM1938">
        <v>7.64</v>
      </c>
      <c r="AN1938">
        <v>11.562049999999999</v>
      </c>
      <c r="AO1938">
        <v>25.818216666666999</v>
      </c>
      <c r="AP1938">
        <v>4</v>
      </c>
      <c r="AQ1938">
        <v>3</v>
      </c>
      <c r="AR1938" s="4">
        <v>1937</v>
      </c>
      <c r="AS1938" s="4">
        <f>ROWS($D$2:D1938)</f>
        <v>1937</v>
      </c>
      <c r="AT1938" s="4" t="str">
        <f>IF(D1938=PUBLIC!$C$15,AS1938,"")</f>
        <v/>
      </c>
      <c r="AU1938" s="4" t="str">
        <f t="shared" si="30"/>
        <v/>
      </c>
      <c r="AV1938"/>
      <c r="AW1938"/>
      <c r="AX1938"/>
    </row>
    <row r="1939" spans="1:50" x14ac:dyDescent="0.25">
      <c r="A1939">
        <v>54</v>
      </c>
      <c r="B1939">
        <v>54091</v>
      </c>
      <c r="C1939" s="99" t="s">
        <v>2186</v>
      </c>
      <c r="D1939" s="1" t="s">
        <v>2071</v>
      </c>
      <c r="E1939">
        <v>-1</v>
      </c>
      <c r="F1939" s="1">
        <v>-1.1436789290222509</v>
      </c>
      <c r="G1939" s="1">
        <v>0.01</v>
      </c>
      <c r="H1939">
        <v>-0.25</v>
      </c>
      <c r="I1939" s="1">
        <v>-0.26421006158309818</v>
      </c>
      <c r="J1939" s="1">
        <v>2.1852999999999998</v>
      </c>
      <c r="K1939">
        <v>0.75</v>
      </c>
      <c r="L1939">
        <v>0.71206392819592124</v>
      </c>
      <c r="M1939">
        <v>13.96</v>
      </c>
      <c r="N1939">
        <v>16949</v>
      </c>
      <c r="O1939">
        <v>18.065999999999999</v>
      </c>
      <c r="P1939">
        <v>0.96799999999999997</v>
      </c>
      <c r="Q1939">
        <v>0.95599999999999996</v>
      </c>
      <c r="R1939">
        <v>1.776</v>
      </c>
      <c r="S1939">
        <v>5</v>
      </c>
      <c r="T1939">
        <v>0.01</v>
      </c>
      <c r="U1939">
        <v>16.64</v>
      </c>
      <c r="V1939">
        <v>121.67</v>
      </c>
      <c r="W1939">
        <v>26.55</v>
      </c>
      <c r="X1939">
        <v>3.54</v>
      </c>
      <c r="Y1939">
        <v>499.02</v>
      </c>
      <c r="Z1939">
        <v>1.7271000000000001</v>
      </c>
      <c r="AA1939">
        <v>12.5327</v>
      </c>
      <c r="AB1939">
        <v>2.2258</v>
      </c>
      <c r="AC1939">
        <v>79.966999999999999</v>
      </c>
      <c r="AD1939">
        <v>3.7469999999999999</v>
      </c>
      <c r="AE1939">
        <v>17.7</v>
      </c>
      <c r="AF1939">
        <v>4.72</v>
      </c>
      <c r="AG1939">
        <v>20.059999999999999</v>
      </c>
      <c r="AH1939">
        <v>43.66</v>
      </c>
      <c r="AI1939">
        <v>0.96399999999999997</v>
      </c>
      <c r="AJ1939">
        <v>5.758</v>
      </c>
      <c r="AK1939">
        <v>6.319</v>
      </c>
      <c r="AL1939">
        <v>8.6940000000000008</v>
      </c>
      <c r="AM1939">
        <v>4.5199999999999996</v>
      </c>
      <c r="AN1939">
        <v>4.94292</v>
      </c>
      <c r="AO1939">
        <v>14.34962</v>
      </c>
      <c r="AP1939">
        <v>4</v>
      </c>
      <c r="AQ1939">
        <v>3</v>
      </c>
      <c r="AR1939" s="4">
        <v>1938</v>
      </c>
      <c r="AS1939" s="4">
        <f>ROWS($D$2:D1939)</f>
        <v>1938</v>
      </c>
      <c r="AT1939" s="4" t="str">
        <f>IF(D1939=PUBLIC!$C$15,AS1939,"")</f>
        <v/>
      </c>
      <c r="AU1939" s="4" t="str">
        <f t="shared" si="30"/>
        <v/>
      </c>
      <c r="AV1939"/>
      <c r="AW1939"/>
      <c r="AX1939"/>
    </row>
    <row r="1940" spans="1:50" x14ac:dyDescent="0.25">
      <c r="A1940">
        <v>54</v>
      </c>
      <c r="B1940">
        <v>54093</v>
      </c>
      <c r="C1940" s="99" t="s">
        <v>2186</v>
      </c>
      <c r="D1940" s="1" t="s">
        <v>2072</v>
      </c>
      <c r="E1940">
        <v>0.5</v>
      </c>
      <c r="F1940" s="1">
        <v>0.38904319764667245</v>
      </c>
      <c r="G1940" s="1">
        <v>6.9760999999999997</v>
      </c>
      <c r="H1940">
        <v>-0.75</v>
      </c>
      <c r="I1940" s="1">
        <v>-0.81688310561735389</v>
      </c>
      <c r="J1940" s="1">
        <v>0.01</v>
      </c>
      <c r="K1940">
        <v>-0.25</v>
      </c>
      <c r="L1940">
        <v>-0.46259947348446423</v>
      </c>
      <c r="M1940">
        <v>4.2885999999999997</v>
      </c>
      <c r="N1940">
        <v>6922</v>
      </c>
      <c r="O1940">
        <v>22.594999999999999</v>
      </c>
      <c r="P1940">
        <v>0.65</v>
      </c>
      <c r="Q1940">
        <v>0.17299999999999999</v>
      </c>
      <c r="R1940">
        <v>1.488</v>
      </c>
      <c r="S1940">
        <v>7</v>
      </c>
      <c r="T1940">
        <v>0.01</v>
      </c>
      <c r="U1940">
        <v>13.348000000000001</v>
      </c>
      <c r="V1940">
        <v>384.06</v>
      </c>
      <c r="W1940">
        <v>14.446999999999999</v>
      </c>
      <c r="X1940">
        <v>28.893000000000001</v>
      </c>
      <c r="Y1940">
        <v>377.78</v>
      </c>
      <c r="Z1940">
        <v>2.5998999999999999</v>
      </c>
      <c r="AA1940">
        <v>0.01</v>
      </c>
      <c r="AB1940">
        <v>0.01</v>
      </c>
      <c r="AC1940">
        <v>43.003</v>
      </c>
      <c r="AD1940">
        <v>4.117</v>
      </c>
      <c r="AE1940">
        <v>24.559000000000001</v>
      </c>
      <c r="AF1940">
        <v>2.8889999999999998</v>
      </c>
      <c r="AG1940">
        <v>0.01</v>
      </c>
      <c r="AH1940">
        <v>144.46700000000001</v>
      </c>
      <c r="AI1940">
        <v>2.1720000000000002</v>
      </c>
      <c r="AJ1940">
        <v>7.15</v>
      </c>
      <c r="AK1940">
        <v>9.5890000000000004</v>
      </c>
      <c r="AL1940">
        <v>6.6820000000000004</v>
      </c>
      <c r="AM1940">
        <v>3.2069999999999999</v>
      </c>
      <c r="AN1940">
        <v>5.1189749999999998</v>
      </c>
      <c r="AO1940">
        <v>13.649525000000001</v>
      </c>
      <c r="AP1940">
        <v>4</v>
      </c>
      <c r="AQ1940">
        <v>3</v>
      </c>
      <c r="AR1940" s="4">
        <v>1939</v>
      </c>
      <c r="AS1940" s="4">
        <f>ROWS($D$2:D1940)</f>
        <v>1939</v>
      </c>
      <c r="AT1940" s="4" t="str">
        <f>IF(D1940=PUBLIC!$C$15,AS1940,"")</f>
        <v/>
      </c>
      <c r="AU1940" s="4" t="str">
        <f t="shared" si="30"/>
        <v/>
      </c>
      <c r="AV1940"/>
      <c r="AW1940"/>
      <c r="AX1940"/>
    </row>
    <row r="1941" spans="1:50" x14ac:dyDescent="0.25">
      <c r="A1941">
        <v>54</v>
      </c>
      <c r="B1941">
        <v>54095</v>
      </c>
      <c r="C1941" s="99" t="s">
        <v>2186</v>
      </c>
      <c r="D1941" s="1" t="s">
        <v>2073</v>
      </c>
      <c r="E1941">
        <v>-1</v>
      </c>
      <c r="F1941" s="1">
        <v>-1.1436789290222509</v>
      </c>
      <c r="G1941" s="1">
        <v>0.01</v>
      </c>
      <c r="H1941">
        <v>-0.75</v>
      </c>
      <c r="I1941" s="1">
        <v>-0.81688310561735389</v>
      </c>
      <c r="J1941" s="1">
        <v>0.01</v>
      </c>
      <c r="K1941">
        <v>0.25</v>
      </c>
      <c r="L1941">
        <v>6.3602702150924909E-2</v>
      </c>
      <c r="M1941">
        <v>8.6210000000000004</v>
      </c>
      <c r="N1941">
        <v>9000</v>
      </c>
      <c r="O1941">
        <v>20.132999999999999</v>
      </c>
      <c r="P1941">
        <v>0.71099999999999997</v>
      </c>
      <c r="Q1941">
        <v>0.46700000000000003</v>
      </c>
      <c r="R1941">
        <v>0.82199999999999995</v>
      </c>
      <c r="S1941">
        <v>9</v>
      </c>
      <c r="T1941">
        <v>0.01</v>
      </c>
      <c r="U1941">
        <v>18.716999999999999</v>
      </c>
      <c r="V1941">
        <v>154.52000000000001</v>
      </c>
      <c r="W1941">
        <v>32.222000000000001</v>
      </c>
      <c r="X1941">
        <v>15.555999999999999</v>
      </c>
      <c r="Y1941">
        <v>387.27</v>
      </c>
      <c r="Z1941">
        <v>4.4368999999999996</v>
      </c>
      <c r="AA1941">
        <v>9.6896000000000004</v>
      </c>
      <c r="AB1941">
        <v>9.0142000000000007</v>
      </c>
      <c r="AC1941">
        <v>56.563000000000002</v>
      </c>
      <c r="AD1941">
        <v>4.8890000000000002</v>
      </c>
      <c r="AE1941">
        <v>24.443999999999999</v>
      </c>
      <c r="AF1941">
        <v>0.01</v>
      </c>
      <c r="AG1941">
        <v>0.01</v>
      </c>
      <c r="AH1941">
        <v>38.889000000000003</v>
      </c>
      <c r="AI1941">
        <v>0.01</v>
      </c>
      <c r="AJ1941">
        <v>6.9</v>
      </c>
      <c r="AK1941">
        <v>4.5590000000000002</v>
      </c>
      <c r="AL1941">
        <v>14.894</v>
      </c>
      <c r="AM1941">
        <v>5.0759999999999996</v>
      </c>
      <c r="AN1941">
        <v>3.1831999999999998</v>
      </c>
      <c r="AO1941">
        <v>12.800983333333001</v>
      </c>
      <c r="AP1941">
        <v>4</v>
      </c>
      <c r="AQ1941">
        <v>3</v>
      </c>
      <c r="AR1941" s="4">
        <v>1940</v>
      </c>
      <c r="AS1941" s="4">
        <f>ROWS($D$2:D1941)</f>
        <v>1940</v>
      </c>
      <c r="AT1941" s="4" t="str">
        <f>IF(D1941=PUBLIC!$C$15,AS1941,"")</f>
        <v/>
      </c>
      <c r="AU1941" s="4" t="str">
        <f t="shared" si="30"/>
        <v/>
      </c>
      <c r="AV1941"/>
      <c r="AW1941"/>
      <c r="AX1941"/>
    </row>
    <row r="1942" spans="1:50" x14ac:dyDescent="0.25">
      <c r="A1942">
        <v>54</v>
      </c>
      <c r="B1942">
        <v>54097</v>
      </c>
      <c r="C1942" s="99" t="s">
        <v>2186</v>
      </c>
      <c r="D1942" s="1" t="s">
        <v>2074</v>
      </c>
      <c r="E1942">
        <v>-0.75</v>
      </c>
      <c r="F1942" s="1">
        <v>-0.82171522373983796</v>
      </c>
      <c r="G1942" s="1">
        <v>1.4654</v>
      </c>
      <c r="H1942">
        <v>-0.25</v>
      </c>
      <c r="I1942" s="1">
        <v>-0.44878004626996026</v>
      </c>
      <c r="J1942" s="1">
        <v>1.4555</v>
      </c>
      <c r="K1942">
        <v>0.25</v>
      </c>
      <c r="L1942">
        <v>6.2436710809843733E-2</v>
      </c>
      <c r="M1942">
        <v>8.6113999999999997</v>
      </c>
      <c r="N1942">
        <v>24632</v>
      </c>
      <c r="O1942">
        <v>18.280999999999999</v>
      </c>
      <c r="P1942">
        <v>1.181</v>
      </c>
      <c r="Q1942">
        <v>1.417</v>
      </c>
      <c r="R1942">
        <v>1.0469999999999999</v>
      </c>
      <c r="S1942">
        <v>9</v>
      </c>
      <c r="T1942">
        <v>0.01</v>
      </c>
      <c r="U1942">
        <v>17.945</v>
      </c>
      <c r="V1942">
        <v>437.06</v>
      </c>
      <c r="W1942">
        <v>29.23</v>
      </c>
      <c r="X1942">
        <v>8.1199999999999992</v>
      </c>
      <c r="Y1942">
        <v>391.44</v>
      </c>
      <c r="Z1942">
        <v>3.9843999999999999</v>
      </c>
      <c r="AA1942">
        <v>3.9843999999999999</v>
      </c>
      <c r="AB1942">
        <v>0.01</v>
      </c>
      <c r="AC1942">
        <v>70.8</v>
      </c>
      <c r="AD1942">
        <v>3.9580000000000002</v>
      </c>
      <c r="AE1942">
        <v>15.427</v>
      </c>
      <c r="AF1942">
        <v>20.704999999999998</v>
      </c>
      <c r="AG1942">
        <v>5.68</v>
      </c>
      <c r="AH1942">
        <v>73.481999999999999</v>
      </c>
      <c r="AI1942">
        <v>1.831</v>
      </c>
      <c r="AJ1942">
        <v>8.6229999999999993</v>
      </c>
      <c r="AK1942">
        <v>6.3929999999999998</v>
      </c>
      <c r="AL1942">
        <v>7.4029999999999996</v>
      </c>
      <c r="AM1942">
        <v>3.371</v>
      </c>
      <c r="AN1942">
        <v>7.3515800000000002</v>
      </c>
      <c r="AO1942">
        <v>17.17548</v>
      </c>
      <c r="AP1942">
        <v>4</v>
      </c>
      <c r="AQ1942">
        <v>3</v>
      </c>
      <c r="AR1942" s="4">
        <v>1941</v>
      </c>
      <c r="AS1942" s="4">
        <f>ROWS($D$2:D1942)</f>
        <v>1941</v>
      </c>
      <c r="AT1942" s="4" t="str">
        <f>IF(D1942=PUBLIC!$C$15,AS1942,"")</f>
        <v/>
      </c>
      <c r="AU1942" s="4" t="str">
        <f t="shared" si="30"/>
        <v/>
      </c>
      <c r="AV1942"/>
      <c r="AW1942"/>
      <c r="AX1942"/>
    </row>
    <row r="1943" spans="1:50" x14ac:dyDescent="0.25">
      <c r="A1943">
        <v>54</v>
      </c>
      <c r="B1943">
        <v>54101</v>
      </c>
      <c r="C1943" s="99" t="s">
        <v>2186</v>
      </c>
      <c r="D1943" s="1" t="s">
        <v>2075</v>
      </c>
      <c r="E1943">
        <v>2</v>
      </c>
      <c r="F1943" s="1">
        <v>1.8577197257828926</v>
      </c>
      <c r="G1943" s="1">
        <v>13.6607</v>
      </c>
      <c r="H1943">
        <v>-0.75</v>
      </c>
      <c r="I1943" s="1">
        <v>-0.81688310561735389</v>
      </c>
      <c r="J1943" s="1">
        <v>0.01</v>
      </c>
      <c r="K1943">
        <v>2.25</v>
      </c>
      <c r="L1943">
        <v>2.085881080081585</v>
      </c>
      <c r="M1943">
        <v>25.271100000000001</v>
      </c>
      <c r="N1943">
        <v>8820</v>
      </c>
      <c r="O1943">
        <v>21.053999999999998</v>
      </c>
      <c r="P1943">
        <v>0.10199999999999999</v>
      </c>
      <c r="Q1943">
        <v>2.3E-2</v>
      </c>
      <c r="R1943">
        <v>0.30599999999999999</v>
      </c>
      <c r="S1943">
        <v>12</v>
      </c>
      <c r="T1943">
        <v>0.01</v>
      </c>
      <c r="U1943">
        <v>27.231000000000002</v>
      </c>
      <c r="V1943">
        <v>561.78</v>
      </c>
      <c r="W1943">
        <v>14.739000000000001</v>
      </c>
      <c r="X1943">
        <v>0.01</v>
      </c>
      <c r="Y1943">
        <v>122.52</v>
      </c>
      <c r="Z1943">
        <v>4.0683999999999996</v>
      </c>
      <c r="AA1943">
        <v>26.070900000000002</v>
      </c>
      <c r="AB1943">
        <v>4.7453000000000003</v>
      </c>
      <c r="AC1943">
        <v>69.064999999999998</v>
      </c>
      <c r="AD1943">
        <v>6.8029999999999999</v>
      </c>
      <c r="AE1943">
        <v>26.077000000000002</v>
      </c>
      <c r="AF1943">
        <v>0.01</v>
      </c>
      <c r="AG1943">
        <v>77.099999999999994</v>
      </c>
      <c r="AH1943">
        <v>85.034000000000006</v>
      </c>
      <c r="AI1943">
        <v>8.375</v>
      </c>
      <c r="AJ1943">
        <v>9.1389999999999993</v>
      </c>
      <c r="AK1943">
        <v>5.9489999999999998</v>
      </c>
      <c r="AL1943">
        <v>7.976</v>
      </c>
      <c r="AM1943">
        <v>4.4870000000000001</v>
      </c>
      <c r="AN1943">
        <v>6.5145571428571003</v>
      </c>
      <c r="AO1943">
        <v>12.785442857143</v>
      </c>
      <c r="AP1943">
        <v>4</v>
      </c>
      <c r="AQ1943">
        <v>3</v>
      </c>
      <c r="AR1943" s="4">
        <v>1942</v>
      </c>
      <c r="AS1943" s="4">
        <f>ROWS($D$2:D1943)</f>
        <v>1942</v>
      </c>
      <c r="AT1943" s="4" t="str">
        <f>IF(D1943=PUBLIC!$C$15,AS1943,"")</f>
        <v/>
      </c>
      <c r="AU1943" s="4" t="str">
        <f t="shared" si="30"/>
        <v/>
      </c>
      <c r="AV1943"/>
      <c r="AW1943"/>
      <c r="AX1943"/>
    </row>
    <row r="1944" spans="1:50" x14ac:dyDescent="0.25">
      <c r="A1944">
        <v>54</v>
      </c>
      <c r="B1944">
        <v>54103</v>
      </c>
      <c r="C1944" s="99" t="s">
        <v>2186</v>
      </c>
      <c r="D1944" s="1" t="s">
        <v>2076</v>
      </c>
      <c r="E1944">
        <v>-0.25</v>
      </c>
      <c r="F1944" s="1">
        <v>-0.41617366020068308</v>
      </c>
      <c r="G1944" s="1">
        <v>3.3111999999999999</v>
      </c>
      <c r="H1944">
        <v>1</v>
      </c>
      <c r="I1944" s="1">
        <v>0.93959189800993437</v>
      </c>
      <c r="J1944" s="1">
        <v>6.9451999999999998</v>
      </c>
      <c r="K1944">
        <v>2.5</v>
      </c>
      <c r="L1944">
        <v>2.2768607451561587</v>
      </c>
      <c r="M1944">
        <v>26.843499999999999</v>
      </c>
      <c r="N1944">
        <v>15997</v>
      </c>
      <c r="O1944">
        <v>21.279</v>
      </c>
      <c r="P1944">
        <v>0.48099999999999998</v>
      </c>
      <c r="Q1944">
        <v>0.43099999999999999</v>
      </c>
      <c r="R1944">
        <v>1.5129999999999999</v>
      </c>
      <c r="S1944">
        <v>6</v>
      </c>
      <c r="T1944">
        <v>0.01</v>
      </c>
      <c r="U1944">
        <v>21.085000000000001</v>
      </c>
      <c r="V1944">
        <v>433.61</v>
      </c>
      <c r="W1944">
        <v>28.13</v>
      </c>
      <c r="X1944">
        <v>15.003</v>
      </c>
      <c r="Y1944">
        <v>337.65</v>
      </c>
      <c r="Z1944">
        <v>0.01</v>
      </c>
      <c r="AA1944">
        <v>4.1909000000000001</v>
      </c>
      <c r="AB1944">
        <v>8.1720000000000006</v>
      </c>
      <c r="AC1944">
        <v>107.2</v>
      </c>
      <c r="AD1944">
        <v>4.0629999999999997</v>
      </c>
      <c r="AE1944">
        <v>17.503</v>
      </c>
      <c r="AF1944">
        <v>38.131999999999998</v>
      </c>
      <c r="AG1944">
        <v>40.630000000000003</v>
      </c>
      <c r="AH1944">
        <v>56.886000000000003</v>
      </c>
      <c r="AI1944">
        <v>1.2809999999999999</v>
      </c>
      <c r="AJ1944">
        <v>5.7919999999999998</v>
      </c>
      <c r="AK1944">
        <v>10.105</v>
      </c>
      <c r="AL1944">
        <v>8.3719999999999999</v>
      </c>
      <c r="AM1944">
        <v>3.3740000000000001</v>
      </c>
      <c r="AN1944">
        <v>3.696625</v>
      </c>
      <c r="AO1944">
        <v>11.5201625</v>
      </c>
      <c r="AP1944">
        <v>4</v>
      </c>
      <c r="AQ1944">
        <v>3</v>
      </c>
      <c r="AR1944" s="4">
        <v>1943</v>
      </c>
      <c r="AS1944" s="4">
        <f>ROWS($D$2:D1944)</f>
        <v>1943</v>
      </c>
      <c r="AT1944" s="4" t="str">
        <f>IF(D1944=PUBLIC!$C$15,AS1944,"")</f>
        <v/>
      </c>
      <c r="AU1944" s="4" t="str">
        <f t="shared" si="30"/>
        <v/>
      </c>
      <c r="AV1944"/>
      <c r="AW1944"/>
      <c r="AX1944"/>
    </row>
    <row r="1945" spans="1:50" x14ac:dyDescent="0.25">
      <c r="A1945">
        <v>54</v>
      </c>
      <c r="B1945">
        <v>54109</v>
      </c>
      <c r="C1945" s="99" t="s">
        <v>2186</v>
      </c>
      <c r="D1945" s="1" t="s">
        <v>2077</v>
      </c>
      <c r="E1945">
        <v>2.75</v>
      </c>
      <c r="F1945" s="1">
        <v>2.5108749755874218</v>
      </c>
      <c r="G1945" s="1">
        <v>16.633500000000002</v>
      </c>
      <c r="H1945">
        <v>0.25</v>
      </c>
      <c r="I1945" s="1">
        <v>1.5224545268798297E-2</v>
      </c>
      <c r="J1945" s="1">
        <v>3.2902</v>
      </c>
      <c r="K1945">
        <v>2</v>
      </c>
      <c r="L1945">
        <v>1.8678285535562837</v>
      </c>
      <c r="M1945">
        <v>23.4758</v>
      </c>
      <c r="N1945">
        <v>22537</v>
      </c>
      <c r="O1945">
        <v>17.846</v>
      </c>
      <c r="P1945">
        <v>0.25700000000000001</v>
      </c>
      <c r="Q1945">
        <v>0.67900000000000005</v>
      </c>
      <c r="R1945">
        <v>1.5880000000000001</v>
      </c>
      <c r="S1945">
        <v>7</v>
      </c>
      <c r="T1945">
        <v>0.01</v>
      </c>
      <c r="U1945">
        <v>20.074000000000002</v>
      </c>
      <c r="V1945">
        <v>221.29</v>
      </c>
      <c r="W1945">
        <v>7.9870000000000001</v>
      </c>
      <c r="X1945">
        <v>1.331</v>
      </c>
      <c r="Y1945">
        <v>238.05</v>
      </c>
      <c r="Z1945">
        <v>1.6875</v>
      </c>
      <c r="AA1945">
        <v>52.898400000000002</v>
      </c>
      <c r="AB1945">
        <v>27.954599999999999</v>
      </c>
      <c r="AC1945">
        <v>184.86699999999999</v>
      </c>
      <c r="AD1945">
        <v>8.5860000000000003</v>
      </c>
      <c r="AE1945">
        <v>45.703000000000003</v>
      </c>
      <c r="AF1945">
        <v>38.603000000000002</v>
      </c>
      <c r="AG1945">
        <v>23.07</v>
      </c>
      <c r="AH1945">
        <v>197.89699999999999</v>
      </c>
      <c r="AI1945">
        <v>0.29699999999999999</v>
      </c>
      <c r="AJ1945">
        <v>18.856999999999999</v>
      </c>
      <c r="AK1945">
        <v>3.2309999999999999</v>
      </c>
      <c r="AL1945">
        <v>3.278</v>
      </c>
      <c r="AM1945">
        <v>3.871</v>
      </c>
      <c r="AN1945">
        <v>23.184883333333001</v>
      </c>
      <c r="AO1945">
        <v>34.785783333333001</v>
      </c>
      <c r="AP1945">
        <v>4</v>
      </c>
      <c r="AQ1945">
        <v>3</v>
      </c>
      <c r="AR1945" s="4">
        <v>1944</v>
      </c>
      <c r="AS1945" s="4">
        <f>ROWS($D$2:D1945)</f>
        <v>1944</v>
      </c>
      <c r="AT1945" s="4" t="str">
        <f>IF(D1945=PUBLIC!$C$15,AS1945,"")</f>
        <v/>
      </c>
      <c r="AU1945" s="4" t="str">
        <f t="shared" si="30"/>
        <v/>
      </c>
      <c r="AV1945"/>
      <c r="AW1945"/>
      <c r="AX1945"/>
    </row>
    <row r="1946" spans="1:50" x14ac:dyDescent="0.25">
      <c r="A1946">
        <v>55</v>
      </c>
      <c r="B1946">
        <v>55001</v>
      </c>
      <c r="C1946" s="99" t="s">
        <v>2187</v>
      </c>
      <c r="D1946" s="1" t="s">
        <v>2078</v>
      </c>
      <c r="E1946">
        <v>-0.75</v>
      </c>
      <c r="F1946" s="1">
        <v>-0.75443988147323848</v>
      </c>
      <c r="G1946" s="1">
        <v>1.7716000000000001</v>
      </c>
      <c r="H1946">
        <v>0.5</v>
      </c>
      <c r="I1946" s="1">
        <v>0.40452103393485334</v>
      </c>
      <c r="J1946" s="1">
        <v>4.8295000000000003</v>
      </c>
      <c r="K1946">
        <v>2.5</v>
      </c>
      <c r="L1946">
        <v>2.4318404275748544</v>
      </c>
      <c r="M1946">
        <v>28.119499999999999</v>
      </c>
      <c r="N1946">
        <v>20294</v>
      </c>
      <c r="O1946">
        <v>27.007999999999999</v>
      </c>
      <c r="P1946">
        <v>3.8140000000000001</v>
      </c>
      <c r="Q1946">
        <v>3.129</v>
      </c>
      <c r="R1946">
        <v>2.419</v>
      </c>
      <c r="S1946">
        <v>6</v>
      </c>
      <c r="T1946">
        <v>0.01</v>
      </c>
      <c r="U1946">
        <v>12.704000000000001</v>
      </c>
      <c r="V1946">
        <v>630.29999999999995</v>
      </c>
      <c r="W1946">
        <v>10.348000000000001</v>
      </c>
      <c r="X1946">
        <v>3.4489999999999998</v>
      </c>
      <c r="Y1946">
        <v>457.23</v>
      </c>
      <c r="Z1946">
        <v>9.7121999999999993</v>
      </c>
      <c r="AA1946">
        <v>2.2181999999999999</v>
      </c>
      <c r="AB1946">
        <v>3.5310000000000001</v>
      </c>
      <c r="AC1946">
        <v>46.301000000000002</v>
      </c>
      <c r="AD1946">
        <v>5.6909999999999998</v>
      </c>
      <c r="AE1946">
        <v>3.9420000000000002</v>
      </c>
      <c r="AF1946">
        <v>7.391</v>
      </c>
      <c r="AG1946">
        <v>0.01</v>
      </c>
      <c r="AH1946">
        <v>34.493000000000002</v>
      </c>
      <c r="AI1946">
        <v>3.6030000000000002</v>
      </c>
      <c r="AJ1946">
        <v>0.20200000000000001</v>
      </c>
      <c r="AK1946">
        <v>7.8129999999999997</v>
      </c>
      <c r="AL1946">
        <v>14.222</v>
      </c>
      <c r="AM1946">
        <v>5.5590000000000002</v>
      </c>
      <c r="AN1946">
        <v>3.6183857142856999</v>
      </c>
      <c r="AO1946">
        <v>13.7506</v>
      </c>
      <c r="AP1946">
        <v>4</v>
      </c>
      <c r="AQ1946">
        <v>2</v>
      </c>
      <c r="AR1946" s="4">
        <v>1945</v>
      </c>
      <c r="AS1946" s="4">
        <f>ROWS($D$2:D1946)</f>
        <v>1945</v>
      </c>
      <c r="AT1946" s="4" t="str">
        <f>IF(D1946=PUBLIC!$C$15,AS1946,"")</f>
        <v/>
      </c>
      <c r="AU1946" s="4" t="str">
        <f t="shared" si="30"/>
        <v/>
      </c>
      <c r="AV1946"/>
      <c r="AW1946"/>
      <c r="AX1946"/>
    </row>
    <row r="1947" spans="1:50" x14ac:dyDescent="0.25">
      <c r="A1947">
        <v>55</v>
      </c>
      <c r="B1947">
        <v>55003</v>
      </c>
      <c r="C1947" s="99" t="s">
        <v>2187</v>
      </c>
      <c r="D1947" s="1" t="s">
        <v>2079</v>
      </c>
      <c r="E1947">
        <v>0.75</v>
      </c>
      <c r="F1947" s="1">
        <v>0.53822659868854383</v>
      </c>
      <c r="G1947" s="1">
        <v>7.6551</v>
      </c>
      <c r="H1947">
        <v>-0.75</v>
      </c>
      <c r="I1947" s="1">
        <v>-0.81688310561735389</v>
      </c>
      <c r="J1947" s="1">
        <v>0.01</v>
      </c>
      <c r="K1947">
        <v>0.01</v>
      </c>
      <c r="L1947">
        <v>-0.21378177959501304</v>
      </c>
      <c r="M1947">
        <v>6.3372000000000002</v>
      </c>
      <c r="N1947">
        <v>15936</v>
      </c>
      <c r="O1947">
        <v>17.545000000000002</v>
      </c>
      <c r="P1947">
        <v>2.46</v>
      </c>
      <c r="Q1947">
        <v>0.46400000000000002</v>
      </c>
      <c r="R1947">
        <v>14.138</v>
      </c>
      <c r="S1947">
        <v>11</v>
      </c>
      <c r="T1947">
        <v>0.01</v>
      </c>
      <c r="U1947">
        <v>15.38</v>
      </c>
      <c r="V1947">
        <v>977.21</v>
      </c>
      <c r="W1947">
        <v>47.691000000000003</v>
      </c>
      <c r="X1947">
        <v>13.805</v>
      </c>
      <c r="Y1947">
        <v>417.53</v>
      </c>
      <c r="Z1947">
        <v>0.01</v>
      </c>
      <c r="AA1947">
        <v>3.1960999999999999</v>
      </c>
      <c r="AB1947">
        <v>3.0097</v>
      </c>
      <c r="AC1947">
        <v>95.667000000000002</v>
      </c>
      <c r="AD1947">
        <v>4.0469999999999997</v>
      </c>
      <c r="AE1947">
        <v>35.140999999999998</v>
      </c>
      <c r="AF1947">
        <v>132.405</v>
      </c>
      <c r="AG1947">
        <v>0.01</v>
      </c>
      <c r="AH1947">
        <v>85.340999999999994</v>
      </c>
      <c r="AI1947">
        <v>3.1579999999999999</v>
      </c>
      <c r="AJ1947">
        <v>0.01</v>
      </c>
      <c r="AK1947">
        <v>7.4130000000000003</v>
      </c>
      <c r="AL1947">
        <v>12.417999999999999</v>
      </c>
      <c r="AM1947">
        <v>3.024</v>
      </c>
      <c r="AN1947">
        <v>1.2216750000000001</v>
      </c>
      <c r="AO1947">
        <v>13.39325</v>
      </c>
      <c r="AP1947">
        <v>4</v>
      </c>
      <c r="AQ1947">
        <v>2</v>
      </c>
      <c r="AR1947" s="4">
        <v>1946</v>
      </c>
      <c r="AS1947" s="4">
        <f>ROWS($D$2:D1947)</f>
        <v>1946</v>
      </c>
      <c r="AT1947" s="4" t="str">
        <f>IF(D1947=PUBLIC!$C$15,AS1947,"")</f>
        <v/>
      </c>
      <c r="AU1947" s="4" t="str">
        <f t="shared" si="30"/>
        <v/>
      </c>
      <c r="AV1947"/>
      <c r="AW1947"/>
      <c r="AX1947"/>
    </row>
    <row r="1948" spans="1:50" x14ac:dyDescent="0.25">
      <c r="A1948">
        <v>55</v>
      </c>
      <c r="B1948">
        <v>55005</v>
      </c>
      <c r="C1948" s="99" t="s">
        <v>2187</v>
      </c>
      <c r="D1948" s="1" t="s">
        <v>2080</v>
      </c>
      <c r="E1948">
        <v>-0.5</v>
      </c>
      <c r="F1948" s="1">
        <v>-0.57695777342961008</v>
      </c>
      <c r="G1948" s="1">
        <v>2.5794000000000001</v>
      </c>
      <c r="H1948">
        <v>-0.75</v>
      </c>
      <c r="I1948" s="1">
        <v>-0.81688310561735389</v>
      </c>
      <c r="J1948" s="1">
        <v>0.01</v>
      </c>
      <c r="K1948">
        <v>-0.75</v>
      </c>
      <c r="L1948">
        <v>-0.84942924663125363</v>
      </c>
      <c r="M1948">
        <v>1.1036999999999999</v>
      </c>
      <c r="N1948">
        <v>45548</v>
      </c>
      <c r="O1948">
        <v>20.097000000000001</v>
      </c>
      <c r="P1948">
        <v>2.3250000000000002</v>
      </c>
      <c r="Q1948">
        <v>1.161</v>
      </c>
      <c r="R1948">
        <v>2.5009999999999999</v>
      </c>
      <c r="S1948">
        <v>6</v>
      </c>
      <c r="T1948">
        <v>0.01</v>
      </c>
      <c r="U1948">
        <v>12.239000000000001</v>
      </c>
      <c r="V1948">
        <v>355.83</v>
      </c>
      <c r="W1948">
        <v>56.863</v>
      </c>
      <c r="X1948">
        <v>7.6840000000000002</v>
      </c>
      <c r="Y1948">
        <v>709.62</v>
      </c>
      <c r="Z1948">
        <v>1.1409</v>
      </c>
      <c r="AA1948">
        <v>0.90469999999999995</v>
      </c>
      <c r="AB1948">
        <v>1.9925999999999999</v>
      </c>
      <c r="AC1948">
        <v>77.400000000000006</v>
      </c>
      <c r="AD1948">
        <v>3.4470000000000001</v>
      </c>
      <c r="AE1948">
        <v>28.541</v>
      </c>
      <c r="AF1948">
        <v>79.477000000000004</v>
      </c>
      <c r="AG1948">
        <v>0.44</v>
      </c>
      <c r="AH1948">
        <v>46.543999999999997</v>
      </c>
      <c r="AI1948">
        <v>5.7089999999999996</v>
      </c>
      <c r="AJ1948">
        <v>0.39300000000000002</v>
      </c>
      <c r="AK1948">
        <v>7.4020000000000001</v>
      </c>
      <c r="AL1948">
        <v>23.602</v>
      </c>
      <c r="AM1948">
        <v>3.2109999999999999</v>
      </c>
      <c r="AN1948">
        <v>1.6726624999999999</v>
      </c>
      <c r="AO1948">
        <v>4.6043374999999997</v>
      </c>
      <c r="AP1948">
        <v>4</v>
      </c>
      <c r="AQ1948">
        <v>2</v>
      </c>
      <c r="AR1948" s="4">
        <v>1947</v>
      </c>
      <c r="AS1948" s="4">
        <f>ROWS($D$2:D1948)</f>
        <v>1947</v>
      </c>
      <c r="AT1948" s="4" t="str">
        <f>IF(D1948=PUBLIC!$C$15,AS1948,"")</f>
        <v/>
      </c>
      <c r="AU1948" s="4" t="str">
        <f t="shared" si="30"/>
        <v/>
      </c>
      <c r="AV1948"/>
      <c r="AW1948"/>
      <c r="AX1948"/>
    </row>
    <row r="1949" spans="1:50" x14ac:dyDescent="0.25">
      <c r="A1949">
        <v>55</v>
      </c>
      <c r="B1949">
        <v>55007</v>
      </c>
      <c r="C1949" s="99" t="s">
        <v>2187</v>
      </c>
      <c r="D1949" s="1" t="s">
        <v>2081</v>
      </c>
      <c r="E1949">
        <v>-1</v>
      </c>
      <c r="F1949" s="1">
        <v>-1.1436789290222509</v>
      </c>
      <c r="G1949" s="1">
        <v>0.01</v>
      </c>
      <c r="H1949">
        <v>-0.75</v>
      </c>
      <c r="I1949" s="1">
        <v>-0.81688310561735389</v>
      </c>
      <c r="J1949" s="1">
        <v>0.01</v>
      </c>
      <c r="K1949">
        <v>-0.5</v>
      </c>
      <c r="L1949">
        <v>-0.54012575192322076</v>
      </c>
      <c r="M1949">
        <v>3.6503000000000001</v>
      </c>
      <c r="N1949">
        <v>14987</v>
      </c>
      <c r="O1949">
        <v>23.940999999999999</v>
      </c>
      <c r="P1949">
        <v>1.621</v>
      </c>
      <c r="Q1949">
        <v>0.55400000000000005</v>
      </c>
      <c r="R1949">
        <v>12.718</v>
      </c>
      <c r="S1949">
        <v>6</v>
      </c>
      <c r="T1949">
        <v>0.01</v>
      </c>
      <c r="U1949">
        <v>11.423999999999999</v>
      </c>
      <c r="V1949">
        <v>159.15</v>
      </c>
      <c r="W1949">
        <v>25.355</v>
      </c>
      <c r="X1949">
        <v>2.669</v>
      </c>
      <c r="Y1949">
        <v>749.23</v>
      </c>
      <c r="Z1949">
        <v>1.6825000000000001</v>
      </c>
      <c r="AA1949">
        <v>1.6825000000000001</v>
      </c>
      <c r="AB1949">
        <v>0.01</v>
      </c>
      <c r="AC1949">
        <v>10.066000000000001</v>
      </c>
      <c r="AD1949">
        <v>3.5030000000000001</v>
      </c>
      <c r="AE1949">
        <v>0.66700000000000004</v>
      </c>
      <c r="AF1949">
        <v>26.023</v>
      </c>
      <c r="AG1949">
        <v>30.69</v>
      </c>
      <c r="AH1949">
        <v>30.693000000000001</v>
      </c>
      <c r="AI1949">
        <v>4.423</v>
      </c>
      <c r="AJ1949">
        <v>0.189</v>
      </c>
      <c r="AK1949">
        <v>10.679</v>
      </c>
      <c r="AL1949">
        <v>9.7769999999999992</v>
      </c>
      <c r="AM1949">
        <v>3.8559999999999999</v>
      </c>
      <c r="AN1949">
        <v>2.5217499999999999</v>
      </c>
      <c r="AO1949">
        <v>6.1417000000000002</v>
      </c>
      <c r="AP1949">
        <v>4</v>
      </c>
      <c r="AQ1949">
        <v>2</v>
      </c>
      <c r="AR1949" s="4">
        <v>1948</v>
      </c>
      <c r="AS1949" s="4">
        <f>ROWS($D$2:D1949)</f>
        <v>1948</v>
      </c>
      <c r="AT1949" s="4" t="str">
        <f>IF(D1949=PUBLIC!$C$15,AS1949,"")</f>
        <v/>
      </c>
      <c r="AU1949" s="4" t="str">
        <f t="shared" si="30"/>
        <v/>
      </c>
      <c r="AV1949"/>
      <c r="AW1949"/>
      <c r="AX1949"/>
    </row>
    <row r="1950" spans="1:50" x14ac:dyDescent="0.25">
      <c r="A1950">
        <v>55</v>
      </c>
      <c r="B1950">
        <v>55011</v>
      </c>
      <c r="C1950" s="99" t="s">
        <v>2187</v>
      </c>
      <c r="D1950" s="1" t="s">
        <v>2082</v>
      </c>
      <c r="E1950">
        <v>-0.25</v>
      </c>
      <c r="F1950" s="1">
        <v>-0.29423435596174546</v>
      </c>
      <c r="G1950" s="1">
        <v>3.8662000000000001</v>
      </c>
      <c r="H1950">
        <v>0.01</v>
      </c>
      <c r="I1950" s="1">
        <v>-0.2001239638581723</v>
      </c>
      <c r="J1950" s="1">
        <v>2.4386999999999999</v>
      </c>
      <c r="K1950">
        <v>-0.5</v>
      </c>
      <c r="L1950">
        <v>-0.66237265658969169</v>
      </c>
      <c r="M1950">
        <v>2.6438000000000001</v>
      </c>
      <c r="N1950">
        <v>13256</v>
      </c>
      <c r="O1950">
        <v>19.87</v>
      </c>
      <c r="P1950">
        <v>2.1120000000000001</v>
      </c>
      <c r="Q1950">
        <v>0.4</v>
      </c>
      <c r="R1950">
        <v>1.3580000000000001</v>
      </c>
      <c r="S1950">
        <v>6</v>
      </c>
      <c r="T1950">
        <v>0.01</v>
      </c>
      <c r="U1950">
        <v>10.836</v>
      </c>
      <c r="V1950">
        <v>117.41</v>
      </c>
      <c r="W1950">
        <v>33.192999999999998</v>
      </c>
      <c r="X1950">
        <v>3.0179999999999998</v>
      </c>
      <c r="Y1950">
        <v>480.33</v>
      </c>
      <c r="Z1950">
        <v>2.0282</v>
      </c>
      <c r="AA1950">
        <v>0.01</v>
      </c>
      <c r="AB1950">
        <v>5.3461999999999996</v>
      </c>
      <c r="AC1950">
        <v>3.2690000000000001</v>
      </c>
      <c r="AD1950">
        <v>2.867</v>
      </c>
      <c r="AE1950">
        <v>5.2809999999999997</v>
      </c>
      <c r="AF1950">
        <v>7.5439999999999996</v>
      </c>
      <c r="AG1950">
        <v>0.01</v>
      </c>
      <c r="AH1950">
        <v>32.438000000000002</v>
      </c>
      <c r="AI1950">
        <v>11.375999999999999</v>
      </c>
      <c r="AJ1950">
        <v>0.28899999999999998</v>
      </c>
      <c r="AK1950">
        <v>7.165</v>
      </c>
      <c r="AL1950">
        <v>19.481999999999999</v>
      </c>
      <c r="AM1950">
        <v>5.008</v>
      </c>
      <c r="AN1950">
        <v>1.79084</v>
      </c>
      <c r="AO1950">
        <v>3.4436800000000001</v>
      </c>
      <c r="AP1950">
        <v>4</v>
      </c>
      <c r="AQ1950">
        <v>2</v>
      </c>
      <c r="AR1950" s="4">
        <v>1949</v>
      </c>
      <c r="AS1950" s="4">
        <f>ROWS($D$2:D1950)</f>
        <v>1949</v>
      </c>
      <c r="AT1950" s="4" t="str">
        <f>IF(D1950=PUBLIC!$C$15,AS1950,"")</f>
        <v/>
      </c>
      <c r="AU1950" s="4" t="str">
        <f t="shared" si="30"/>
        <v/>
      </c>
      <c r="AV1950"/>
      <c r="AW1950"/>
      <c r="AX1950"/>
    </row>
    <row r="1951" spans="1:50" x14ac:dyDescent="0.25">
      <c r="A1951">
        <v>55</v>
      </c>
      <c r="B1951">
        <v>55013</v>
      </c>
      <c r="C1951" s="99" t="s">
        <v>2187</v>
      </c>
      <c r="D1951" s="1" t="s">
        <v>2083</v>
      </c>
      <c r="E1951">
        <v>-1</v>
      </c>
      <c r="F1951" s="1">
        <v>-1.1436789290222509</v>
      </c>
      <c r="G1951" s="1">
        <v>0.01</v>
      </c>
      <c r="H1951">
        <v>0.01</v>
      </c>
      <c r="I1951" s="1">
        <v>-6.8317196442124414E-4</v>
      </c>
      <c r="J1951" s="1">
        <v>3.2273000000000001</v>
      </c>
      <c r="K1951">
        <v>0.5</v>
      </c>
      <c r="L1951">
        <v>0.43323410301676823</v>
      </c>
      <c r="M1951">
        <v>11.664300000000001</v>
      </c>
      <c r="N1951">
        <v>15259</v>
      </c>
      <c r="O1951">
        <v>26.273</v>
      </c>
      <c r="P1951">
        <v>1.54</v>
      </c>
      <c r="Q1951">
        <v>0.45900000000000002</v>
      </c>
      <c r="R1951">
        <v>7.2610000000000001</v>
      </c>
      <c r="S1951">
        <v>4</v>
      </c>
      <c r="T1951">
        <v>0.01</v>
      </c>
      <c r="U1951">
        <v>15.925000000000001</v>
      </c>
      <c r="V1951">
        <v>267.2</v>
      </c>
      <c r="W1951">
        <v>57.670999999999999</v>
      </c>
      <c r="X1951">
        <v>7.8639999999999999</v>
      </c>
      <c r="Y1951">
        <v>728.28</v>
      </c>
      <c r="Z1951">
        <v>0.01</v>
      </c>
      <c r="AA1951">
        <v>4.5815999999999999</v>
      </c>
      <c r="AB1951">
        <v>4.976</v>
      </c>
      <c r="AC1951">
        <v>61.832999999999998</v>
      </c>
      <c r="AD1951">
        <v>4.391</v>
      </c>
      <c r="AE1951">
        <v>22.937000000000001</v>
      </c>
      <c r="AF1951">
        <v>9.83</v>
      </c>
      <c r="AG1951">
        <v>70.12</v>
      </c>
      <c r="AH1951">
        <v>62.914000000000001</v>
      </c>
      <c r="AI1951">
        <v>3.2480000000000002</v>
      </c>
      <c r="AJ1951">
        <v>0.16900000000000001</v>
      </c>
      <c r="AK1951">
        <v>8.9269999999999996</v>
      </c>
      <c r="AL1951">
        <v>15.53</v>
      </c>
      <c r="AM1951">
        <v>2.8780000000000001</v>
      </c>
      <c r="AN1951">
        <v>2.6314166666666998</v>
      </c>
      <c r="AO1951">
        <v>2.0059</v>
      </c>
      <c r="AP1951">
        <v>4</v>
      </c>
      <c r="AQ1951">
        <v>2</v>
      </c>
      <c r="AR1951" s="4">
        <v>1950</v>
      </c>
      <c r="AS1951" s="4">
        <f>ROWS($D$2:D1951)</f>
        <v>1950</v>
      </c>
      <c r="AT1951" s="4" t="str">
        <f>IF(D1951=PUBLIC!$C$15,AS1951,"")</f>
        <v/>
      </c>
      <c r="AU1951" s="4" t="str">
        <f t="shared" si="30"/>
        <v/>
      </c>
      <c r="AV1951"/>
      <c r="AW1951"/>
      <c r="AX1951"/>
    </row>
    <row r="1952" spans="1:50" x14ac:dyDescent="0.25">
      <c r="A1952">
        <v>55</v>
      </c>
      <c r="B1952">
        <v>55019</v>
      </c>
      <c r="C1952" s="99" t="s">
        <v>2187</v>
      </c>
      <c r="D1952" s="1" t="s">
        <v>2084</v>
      </c>
      <c r="E1952">
        <v>-0.5</v>
      </c>
      <c r="F1952" s="1">
        <v>-0.68641752364913933</v>
      </c>
      <c r="G1952" s="1">
        <v>2.0811999999999999</v>
      </c>
      <c r="H1952">
        <v>-0.75</v>
      </c>
      <c r="I1952" s="1">
        <v>-0.81688310561735389</v>
      </c>
      <c r="J1952" s="1">
        <v>0.01</v>
      </c>
      <c r="K1952">
        <v>-0.75</v>
      </c>
      <c r="L1952">
        <v>-0.81987865358072964</v>
      </c>
      <c r="M1952">
        <v>1.347</v>
      </c>
      <c r="N1952">
        <v>34486</v>
      </c>
      <c r="O1952">
        <v>16.038</v>
      </c>
      <c r="P1952">
        <v>4.2050000000000001</v>
      </c>
      <c r="Q1952">
        <v>0.39700000000000002</v>
      </c>
      <c r="R1952">
        <v>1.702</v>
      </c>
      <c r="S1952">
        <v>6</v>
      </c>
      <c r="T1952">
        <v>0.01</v>
      </c>
      <c r="U1952">
        <v>14.945</v>
      </c>
      <c r="V1952">
        <v>47.67</v>
      </c>
      <c r="W1952">
        <v>61.473999999999997</v>
      </c>
      <c r="X1952">
        <v>6.3789999999999996</v>
      </c>
      <c r="Y1952">
        <v>517.27</v>
      </c>
      <c r="Z1952">
        <v>0.01</v>
      </c>
      <c r="AA1952">
        <v>1.2065999999999999</v>
      </c>
      <c r="AB1952">
        <v>1.2065999999999999</v>
      </c>
      <c r="AC1952">
        <v>34.600999999999999</v>
      </c>
      <c r="AD1952">
        <v>2.552</v>
      </c>
      <c r="AE1952">
        <v>6.6689999999999996</v>
      </c>
      <c r="AF1952">
        <v>7.2489999999999997</v>
      </c>
      <c r="AG1952">
        <v>0.01</v>
      </c>
      <c r="AH1952">
        <v>5.7990000000000004</v>
      </c>
      <c r="AI1952">
        <v>13.88</v>
      </c>
      <c r="AJ1952">
        <v>0.185</v>
      </c>
      <c r="AK1952">
        <v>6.6559999999999997</v>
      </c>
      <c r="AL1952">
        <v>24.346</v>
      </c>
      <c r="AM1952">
        <v>4.4630000000000001</v>
      </c>
      <c r="AN1952">
        <v>1.99685</v>
      </c>
      <c r="AO1952">
        <v>6.9981999999999998</v>
      </c>
      <c r="AP1952">
        <v>4</v>
      </c>
      <c r="AQ1952">
        <v>2</v>
      </c>
      <c r="AR1952" s="4">
        <v>1951</v>
      </c>
      <c r="AS1952" s="4">
        <f>ROWS($D$2:D1952)</f>
        <v>1951</v>
      </c>
      <c r="AT1952" s="4" t="str">
        <f>IF(D1952=PUBLIC!$C$15,AS1952,"")</f>
        <v/>
      </c>
      <c r="AU1952" s="4" t="str">
        <f t="shared" si="30"/>
        <v/>
      </c>
      <c r="AV1952"/>
      <c r="AW1952"/>
      <c r="AX1952"/>
    </row>
    <row r="1953" spans="1:50" x14ac:dyDescent="0.25">
      <c r="A1953">
        <v>55</v>
      </c>
      <c r="B1953">
        <v>55023</v>
      </c>
      <c r="C1953" s="99" t="s">
        <v>2187</v>
      </c>
      <c r="D1953" s="1" t="s">
        <v>2085</v>
      </c>
      <c r="E1953">
        <v>-1</v>
      </c>
      <c r="F1953" s="1">
        <v>-1.1436789290222509</v>
      </c>
      <c r="G1953" s="1">
        <v>0.01</v>
      </c>
      <c r="H1953">
        <v>-0.75</v>
      </c>
      <c r="I1953" s="1">
        <v>-0.81688310561735389</v>
      </c>
      <c r="J1953" s="1">
        <v>0.01</v>
      </c>
      <c r="K1953">
        <v>0.25</v>
      </c>
      <c r="L1953">
        <v>6.7525777183937263E-2</v>
      </c>
      <c r="M1953">
        <v>8.6532999999999998</v>
      </c>
      <c r="N1953">
        <v>16415</v>
      </c>
      <c r="O1953">
        <v>20.754999999999999</v>
      </c>
      <c r="P1953">
        <v>1.2</v>
      </c>
      <c r="Q1953">
        <v>1.754</v>
      </c>
      <c r="R1953">
        <v>1.7909999999999999</v>
      </c>
      <c r="S1953">
        <v>9</v>
      </c>
      <c r="T1953">
        <v>0.01</v>
      </c>
      <c r="U1953">
        <v>13.561999999999999</v>
      </c>
      <c r="V1953">
        <v>352.15</v>
      </c>
      <c r="W1953">
        <v>48.735999999999997</v>
      </c>
      <c r="X1953">
        <v>6.7009999999999996</v>
      </c>
      <c r="Y1953">
        <v>528.79</v>
      </c>
      <c r="Z1953">
        <v>4.0282999999999998</v>
      </c>
      <c r="AA1953">
        <v>2.4609000000000001</v>
      </c>
      <c r="AB1953">
        <v>2.8304999999999998</v>
      </c>
      <c r="AC1953">
        <v>74.665999999999997</v>
      </c>
      <c r="AD1953">
        <v>3.5329999999999999</v>
      </c>
      <c r="AE1953">
        <v>23.15</v>
      </c>
      <c r="AF1953">
        <v>34.723999999999997</v>
      </c>
      <c r="AG1953">
        <v>0.01</v>
      </c>
      <c r="AH1953">
        <v>26.196000000000002</v>
      </c>
      <c r="AI1953">
        <v>6.7220000000000004</v>
      </c>
      <c r="AJ1953">
        <v>0.63800000000000001</v>
      </c>
      <c r="AK1953">
        <v>6.9740000000000002</v>
      </c>
      <c r="AL1953">
        <v>17.681000000000001</v>
      </c>
      <c r="AM1953">
        <v>4.1580000000000004</v>
      </c>
      <c r="AN1953">
        <v>3.6167400000000001</v>
      </c>
      <c r="AO1953">
        <v>5.7748799999999996</v>
      </c>
      <c r="AP1953">
        <v>4</v>
      </c>
      <c r="AQ1953">
        <v>2</v>
      </c>
      <c r="AR1953" s="4">
        <v>1952</v>
      </c>
      <c r="AS1953" s="4">
        <f>ROWS($D$2:D1953)</f>
        <v>1952</v>
      </c>
      <c r="AT1953" s="4" t="str">
        <f>IF(D1953=PUBLIC!$C$15,AS1953,"")</f>
        <v/>
      </c>
      <c r="AU1953" s="4" t="str">
        <f t="shared" si="30"/>
        <v/>
      </c>
      <c r="AV1953"/>
      <c r="AW1953"/>
      <c r="AX1953"/>
    </row>
    <row r="1954" spans="1:50" x14ac:dyDescent="0.25">
      <c r="A1954">
        <v>55</v>
      </c>
      <c r="B1954">
        <v>55027</v>
      </c>
      <c r="C1954" s="99" t="s">
        <v>2187</v>
      </c>
      <c r="D1954" s="1" t="s">
        <v>2086</v>
      </c>
      <c r="E1954">
        <v>0.75</v>
      </c>
      <c r="F1954" s="1">
        <v>0.56507521666691907</v>
      </c>
      <c r="G1954" s="1">
        <v>7.7773000000000003</v>
      </c>
      <c r="H1954">
        <v>0.01</v>
      </c>
      <c r="I1954" s="1">
        <v>-0.17010415407147658</v>
      </c>
      <c r="J1954" s="1">
        <v>2.5573999999999999</v>
      </c>
      <c r="K1954">
        <v>0.5</v>
      </c>
      <c r="L1954">
        <v>0.4016916080918973</v>
      </c>
      <c r="M1954">
        <v>11.4046</v>
      </c>
      <c r="N1954">
        <v>88404</v>
      </c>
      <c r="O1954">
        <v>16.305</v>
      </c>
      <c r="P1954">
        <v>4.4850000000000003</v>
      </c>
      <c r="Q1954">
        <v>2.0859999999999999</v>
      </c>
      <c r="R1954">
        <v>2.8</v>
      </c>
      <c r="S1954">
        <v>3</v>
      </c>
      <c r="T1954">
        <v>0.01</v>
      </c>
      <c r="U1954">
        <v>8.8420000000000005</v>
      </c>
      <c r="V1954">
        <v>448.39</v>
      </c>
      <c r="W1954">
        <v>48.527000000000001</v>
      </c>
      <c r="X1954">
        <v>6.335</v>
      </c>
      <c r="Y1954">
        <v>834.38</v>
      </c>
      <c r="Z1954">
        <v>3.3988999999999998</v>
      </c>
      <c r="AA1954">
        <v>7.4485000000000001</v>
      </c>
      <c r="AB1954">
        <v>3.7757999999999998</v>
      </c>
      <c r="AC1954">
        <v>44.332999999999998</v>
      </c>
      <c r="AD1954">
        <v>2.6019999999999999</v>
      </c>
      <c r="AE1954">
        <v>9.8409999999999993</v>
      </c>
      <c r="AF1954">
        <v>57.69</v>
      </c>
      <c r="AG1954">
        <v>1.1299999999999999</v>
      </c>
      <c r="AH1954">
        <v>26.582999999999998</v>
      </c>
      <c r="AI1954">
        <v>3.7639999999999998</v>
      </c>
      <c r="AJ1954">
        <v>0.14899999999999999</v>
      </c>
      <c r="AK1954">
        <v>6.9260000000000002</v>
      </c>
      <c r="AL1954">
        <v>27.3</v>
      </c>
      <c r="AM1954">
        <v>3.8420000000000001</v>
      </c>
      <c r="AN1954">
        <v>3.3799571428571</v>
      </c>
      <c r="AO1954">
        <v>12.901214285714</v>
      </c>
      <c r="AP1954">
        <v>4</v>
      </c>
      <c r="AQ1954">
        <v>2</v>
      </c>
      <c r="AR1954" s="4">
        <v>1953</v>
      </c>
      <c r="AS1954" s="4">
        <f>ROWS($D$2:D1954)</f>
        <v>1953</v>
      </c>
      <c r="AT1954" s="4" t="str">
        <f>IF(D1954=PUBLIC!$C$15,AS1954,"")</f>
        <v/>
      </c>
      <c r="AU1954" s="4" t="str">
        <f t="shared" si="30"/>
        <v/>
      </c>
      <c r="AV1954"/>
      <c r="AW1954"/>
      <c r="AX1954"/>
    </row>
    <row r="1955" spans="1:50" x14ac:dyDescent="0.25">
      <c r="A1955">
        <v>55</v>
      </c>
      <c r="B1955">
        <v>55029</v>
      </c>
      <c r="C1955" s="99" t="s">
        <v>2187</v>
      </c>
      <c r="D1955" s="1" t="s">
        <v>2087</v>
      </c>
      <c r="E1955">
        <v>-0.75</v>
      </c>
      <c r="F1955" s="1">
        <v>-0.84390598000674377</v>
      </c>
      <c r="G1955" s="1">
        <v>1.3644000000000001</v>
      </c>
      <c r="H1955">
        <v>-0.75</v>
      </c>
      <c r="I1955" s="1">
        <v>-0.81688310561735389</v>
      </c>
      <c r="J1955" s="1">
        <v>0.01</v>
      </c>
      <c r="K1955">
        <v>-0.75</v>
      </c>
      <c r="L1955">
        <v>-0.98348181362617071</v>
      </c>
      <c r="M1955">
        <v>0.01</v>
      </c>
      <c r="N1955">
        <v>27669</v>
      </c>
      <c r="O1955">
        <v>26.611000000000001</v>
      </c>
      <c r="P1955">
        <v>2.754</v>
      </c>
      <c r="Q1955">
        <v>0.51</v>
      </c>
      <c r="R1955">
        <v>2.1219999999999999</v>
      </c>
      <c r="S1955">
        <v>6</v>
      </c>
      <c r="T1955">
        <v>0.01</v>
      </c>
      <c r="U1955">
        <v>8.9789999999999992</v>
      </c>
      <c r="V1955">
        <v>226.89</v>
      </c>
      <c r="W1955">
        <v>63.970999999999997</v>
      </c>
      <c r="X1955">
        <v>35.057000000000002</v>
      </c>
      <c r="Y1955">
        <v>1292.1400000000001</v>
      </c>
      <c r="Z1955">
        <v>4.6622000000000003</v>
      </c>
      <c r="AA1955">
        <v>0.01</v>
      </c>
      <c r="AB1955">
        <v>0.60189999999999999</v>
      </c>
      <c r="AC1955">
        <v>65.334000000000003</v>
      </c>
      <c r="AD1955">
        <v>2.512</v>
      </c>
      <c r="AE1955">
        <v>23.853000000000002</v>
      </c>
      <c r="AF1955">
        <v>23.492000000000001</v>
      </c>
      <c r="AG1955">
        <v>2.17</v>
      </c>
      <c r="AH1955">
        <v>88.546999999999997</v>
      </c>
      <c r="AI1955">
        <v>2.8580000000000001</v>
      </c>
      <c r="AJ1955">
        <v>6.9000000000000006E-2</v>
      </c>
      <c r="AK1955">
        <v>7.335</v>
      </c>
      <c r="AL1955">
        <v>18.536000000000001</v>
      </c>
      <c r="AM1955">
        <v>2.9340000000000002</v>
      </c>
      <c r="AN1955">
        <v>0.01</v>
      </c>
      <c r="AO1955">
        <v>2.1467999999999998</v>
      </c>
      <c r="AP1955">
        <v>4</v>
      </c>
      <c r="AQ1955">
        <v>2</v>
      </c>
      <c r="AR1955" s="4">
        <v>1954</v>
      </c>
      <c r="AS1955" s="4">
        <f>ROWS($D$2:D1955)</f>
        <v>1954</v>
      </c>
      <c r="AT1955" s="4" t="str">
        <f>IF(D1955=PUBLIC!$C$15,AS1955,"")</f>
        <v/>
      </c>
      <c r="AU1955" s="4" t="str">
        <f t="shared" si="30"/>
        <v/>
      </c>
      <c r="AV1955"/>
      <c r="AW1955"/>
      <c r="AX1955"/>
    </row>
    <row r="1956" spans="1:50" x14ac:dyDescent="0.25">
      <c r="A1956">
        <v>55</v>
      </c>
      <c r="B1956">
        <v>55033</v>
      </c>
      <c r="C1956" s="99" t="s">
        <v>2187</v>
      </c>
      <c r="D1956" s="1" t="s">
        <v>2088</v>
      </c>
      <c r="E1956">
        <v>-0.25</v>
      </c>
      <c r="F1956" s="1">
        <v>-0.35318267186680302</v>
      </c>
      <c r="G1956" s="1">
        <v>3.5979000000000001</v>
      </c>
      <c r="H1956">
        <v>-0.75</v>
      </c>
      <c r="I1956" s="1">
        <v>-0.81688310561735389</v>
      </c>
      <c r="J1956" s="1">
        <v>0.01</v>
      </c>
      <c r="K1956">
        <v>-0.75</v>
      </c>
      <c r="L1956">
        <v>-0.79326733036918085</v>
      </c>
      <c r="M1956">
        <v>1.5661</v>
      </c>
      <c r="N1956">
        <v>44348</v>
      </c>
      <c r="O1956">
        <v>14.731</v>
      </c>
      <c r="P1956">
        <v>1.7390000000000001</v>
      </c>
      <c r="Q1956">
        <v>0.433</v>
      </c>
      <c r="R1956">
        <v>4.5279999999999996</v>
      </c>
      <c r="S1956">
        <v>3</v>
      </c>
      <c r="T1956">
        <v>2.9474</v>
      </c>
      <c r="U1956">
        <v>14.167</v>
      </c>
      <c r="V1956">
        <v>477.9</v>
      </c>
      <c r="W1956">
        <v>46.902000000000001</v>
      </c>
      <c r="X1956">
        <v>6.3140000000000001</v>
      </c>
      <c r="Y1956">
        <v>695.75</v>
      </c>
      <c r="Z1956">
        <v>7.0708000000000002</v>
      </c>
      <c r="AA1956">
        <v>1.2164999999999999</v>
      </c>
      <c r="AB1956">
        <v>1.5273000000000001</v>
      </c>
      <c r="AC1956">
        <v>44.832999999999998</v>
      </c>
      <c r="AD1956">
        <v>3.5739999999999998</v>
      </c>
      <c r="AE1956">
        <v>16.686</v>
      </c>
      <c r="AF1956">
        <v>11.5</v>
      </c>
      <c r="AG1956">
        <v>37.21</v>
      </c>
      <c r="AH1956">
        <v>36.304000000000002</v>
      </c>
      <c r="AI1956">
        <v>5.109</v>
      </c>
      <c r="AJ1956">
        <v>0.25</v>
      </c>
      <c r="AK1956">
        <v>5.7539999999999996</v>
      </c>
      <c r="AL1956">
        <v>15.875999999999999</v>
      </c>
      <c r="AM1956">
        <v>4.4240000000000004</v>
      </c>
      <c r="AN1956">
        <v>2.2446428571429</v>
      </c>
      <c r="AO1956">
        <v>2.5205714285714</v>
      </c>
      <c r="AP1956">
        <v>4</v>
      </c>
      <c r="AQ1956">
        <v>2</v>
      </c>
      <c r="AR1956" s="4">
        <v>1955</v>
      </c>
      <c r="AS1956" s="4">
        <f>ROWS($D$2:D1956)</f>
        <v>1955</v>
      </c>
      <c r="AT1956" s="4" t="str">
        <f>IF(D1956=PUBLIC!$C$15,AS1956,"")</f>
        <v/>
      </c>
      <c r="AU1956" s="4" t="str">
        <f t="shared" si="30"/>
        <v/>
      </c>
      <c r="AV1956"/>
      <c r="AW1956"/>
      <c r="AX1956"/>
    </row>
    <row r="1957" spans="1:50" x14ac:dyDescent="0.25">
      <c r="A1957">
        <v>55</v>
      </c>
      <c r="B1957">
        <v>55037</v>
      </c>
      <c r="C1957" s="99" t="s">
        <v>2187</v>
      </c>
      <c r="D1957" s="1" t="s">
        <v>2089</v>
      </c>
      <c r="E1957">
        <v>1.5</v>
      </c>
      <c r="F1957" s="1">
        <v>1.4899903320807126</v>
      </c>
      <c r="G1957" s="1">
        <v>11.987</v>
      </c>
      <c r="H1957">
        <v>-0.75</v>
      </c>
      <c r="I1957" s="1">
        <v>-0.81688310561735389</v>
      </c>
      <c r="J1957" s="1">
        <v>0.01</v>
      </c>
      <c r="K1957">
        <v>-0.75</v>
      </c>
      <c r="L1957">
        <v>-0.98348181362617071</v>
      </c>
      <c r="M1957">
        <v>0.01</v>
      </c>
      <c r="N1957">
        <v>4474</v>
      </c>
      <c r="O1957">
        <v>25.414000000000001</v>
      </c>
      <c r="P1957">
        <v>1.028</v>
      </c>
      <c r="Q1957">
        <v>0.246</v>
      </c>
      <c r="R1957">
        <v>0.44700000000000001</v>
      </c>
      <c r="S1957">
        <v>8</v>
      </c>
      <c r="T1957">
        <v>0.01</v>
      </c>
      <c r="U1957">
        <v>8.0060000000000002</v>
      </c>
      <c r="V1957">
        <v>165.98</v>
      </c>
      <c r="W1957">
        <v>15.646000000000001</v>
      </c>
      <c r="X1957">
        <v>0.01</v>
      </c>
      <c r="Y1957">
        <v>654.02</v>
      </c>
      <c r="Z1957">
        <v>0.01</v>
      </c>
      <c r="AA1957">
        <v>0.01</v>
      </c>
      <c r="AB1957">
        <v>0.01</v>
      </c>
      <c r="AC1957">
        <v>82.498000000000005</v>
      </c>
      <c r="AD1957">
        <v>5.5880000000000001</v>
      </c>
      <c r="AE1957">
        <v>0.01</v>
      </c>
      <c r="AF1957">
        <v>0.01</v>
      </c>
      <c r="AG1957">
        <v>0.01</v>
      </c>
      <c r="AH1957">
        <v>0.01</v>
      </c>
      <c r="AI1957">
        <v>2.0419999999999998</v>
      </c>
      <c r="AJ1957">
        <v>5.0999999999999997E-2</v>
      </c>
      <c r="AK1957">
        <v>10.465</v>
      </c>
      <c r="AL1957">
        <v>18.53</v>
      </c>
      <c r="AM1957">
        <v>2.9609999999999999</v>
      </c>
      <c r="AN1957">
        <v>0.84847499999999998</v>
      </c>
      <c r="AO1957">
        <v>20.774175</v>
      </c>
      <c r="AP1957">
        <v>4</v>
      </c>
      <c r="AQ1957">
        <v>2</v>
      </c>
      <c r="AR1957" s="4">
        <v>1956</v>
      </c>
      <c r="AS1957" s="4">
        <f>ROWS($D$2:D1957)</f>
        <v>1956</v>
      </c>
      <c r="AT1957" s="4" t="str">
        <f>IF(D1957=PUBLIC!$C$15,AS1957,"")</f>
        <v/>
      </c>
      <c r="AU1957" s="4" t="str">
        <f t="shared" si="30"/>
        <v/>
      </c>
      <c r="AV1957"/>
      <c r="AW1957"/>
      <c r="AX1957"/>
    </row>
    <row r="1958" spans="1:50" x14ac:dyDescent="0.25">
      <c r="A1958">
        <v>55</v>
      </c>
      <c r="B1958">
        <v>55041</v>
      </c>
      <c r="C1958" s="99" t="s">
        <v>2187</v>
      </c>
      <c r="D1958" s="1" t="s">
        <v>2090</v>
      </c>
      <c r="E1958">
        <v>-1</v>
      </c>
      <c r="F1958" s="1">
        <v>-1.1436789290222509</v>
      </c>
      <c r="G1958" s="1">
        <v>0.01</v>
      </c>
      <c r="H1958">
        <v>1.5</v>
      </c>
      <c r="I1958" s="1">
        <v>1.4389778828861719</v>
      </c>
      <c r="J1958" s="1">
        <v>8.9198000000000004</v>
      </c>
      <c r="K1958">
        <v>3</v>
      </c>
      <c r="L1958">
        <v>2.8786215888422304</v>
      </c>
      <c r="M1958">
        <v>31.797999999999998</v>
      </c>
      <c r="N1958">
        <v>9108</v>
      </c>
      <c r="O1958">
        <v>22.003</v>
      </c>
      <c r="P1958">
        <v>2.0310000000000001</v>
      </c>
      <c r="Q1958">
        <v>1.274</v>
      </c>
      <c r="R1958">
        <v>16.513000000000002</v>
      </c>
      <c r="S1958">
        <v>12</v>
      </c>
      <c r="T1958">
        <v>0.01</v>
      </c>
      <c r="U1958">
        <v>17.134</v>
      </c>
      <c r="V1958">
        <v>315.47000000000003</v>
      </c>
      <c r="W1958">
        <v>39.526000000000003</v>
      </c>
      <c r="X1958">
        <v>7.6859999999999999</v>
      </c>
      <c r="Y1958">
        <v>315.68</v>
      </c>
      <c r="Z1958">
        <v>12.526199999999999</v>
      </c>
      <c r="AA1958">
        <v>5.1470000000000002</v>
      </c>
      <c r="AB1958">
        <v>5.0831999999999997</v>
      </c>
      <c r="AC1958">
        <v>50.029000000000003</v>
      </c>
      <c r="AD1958">
        <v>4.117</v>
      </c>
      <c r="AE1958">
        <v>13.175000000000001</v>
      </c>
      <c r="AF1958">
        <v>16.469000000000001</v>
      </c>
      <c r="AG1958">
        <v>0.01</v>
      </c>
      <c r="AH1958">
        <v>8.7829999999999995</v>
      </c>
      <c r="AI1958">
        <v>5.8769999999999998</v>
      </c>
      <c r="AJ1958">
        <v>0.19500000000000001</v>
      </c>
      <c r="AK1958">
        <v>8.8859999999999992</v>
      </c>
      <c r="AL1958">
        <v>12.145</v>
      </c>
      <c r="AM1958">
        <v>4.5129999999999999</v>
      </c>
      <c r="AN1958">
        <v>3.1462142857142998</v>
      </c>
      <c r="AO1958">
        <v>8.8110571428571003</v>
      </c>
      <c r="AP1958">
        <v>4</v>
      </c>
      <c r="AQ1958">
        <v>2</v>
      </c>
      <c r="AR1958" s="4">
        <v>1957</v>
      </c>
      <c r="AS1958" s="4">
        <f>ROWS($D$2:D1958)</f>
        <v>1957</v>
      </c>
      <c r="AT1958" s="4" t="str">
        <f>IF(D1958=PUBLIC!$C$15,AS1958,"")</f>
        <v/>
      </c>
      <c r="AU1958" s="4" t="str">
        <f t="shared" si="30"/>
        <v/>
      </c>
      <c r="AV1958"/>
      <c r="AW1958"/>
      <c r="AX1958"/>
    </row>
    <row r="1959" spans="1:50" x14ac:dyDescent="0.25">
      <c r="A1959">
        <v>55</v>
      </c>
      <c r="B1959">
        <v>55043</v>
      </c>
      <c r="C1959" s="99" t="s">
        <v>2187</v>
      </c>
      <c r="D1959" s="1" t="s">
        <v>2091</v>
      </c>
      <c r="E1959">
        <v>-1</v>
      </c>
      <c r="F1959" s="1">
        <v>-1.1436789290222509</v>
      </c>
      <c r="G1959" s="1">
        <v>0.01</v>
      </c>
      <c r="H1959">
        <v>-0.25</v>
      </c>
      <c r="I1959" s="1">
        <v>-0.40775887400878041</v>
      </c>
      <c r="J1959" s="1">
        <v>1.6176999999999999</v>
      </c>
      <c r="K1959">
        <v>-0.25</v>
      </c>
      <c r="L1959">
        <v>-0.47668853552252738</v>
      </c>
      <c r="M1959">
        <v>4.1726000000000001</v>
      </c>
      <c r="N1959">
        <v>51723</v>
      </c>
      <c r="O1959">
        <v>16.329000000000001</v>
      </c>
      <c r="P1959">
        <v>1.417</v>
      </c>
      <c r="Q1959">
        <v>1.373</v>
      </c>
      <c r="R1959">
        <v>1.7210000000000001</v>
      </c>
      <c r="S1959">
        <v>5</v>
      </c>
      <c r="T1959">
        <v>0.01</v>
      </c>
      <c r="U1959">
        <v>15.342000000000001</v>
      </c>
      <c r="V1959">
        <v>207.83</v>
      </c>
      <c r="W1959">
        <v>49.494</v>
      </c>
      <c r="X1959">
        <v>4.0599999999999996</v>
      </c>
      <c r="Y1959">
        <v>565.65</v>
      </c>
      <c r="Z1959">
        <v>4.1783999999999999</v>
      </c>
      <c r="AA1959">
        <v>3.7250000000000001</v>
      </c>
      <c r="AB1959">
        <v>0.01</v>
      </c>
      <c r="AC1959">
        <v>50.633000000000003</v>
      </c>
      <c r="AD1959">
        <v>2.214</v>
      </c>
      <c r="AE1959">
        <v>15.273999999999999</v>
      </c>
      <c r="AF1959">
        <v>18.559999999999999</v>
      </c>
      <c r="AG1959">
        <v>11.41</v>
      </c>
      <c r="AH1959">
        <v>32.866999999999997</v>
      </c>
      <c r="AI1959">
        <v>8.8089999999999993</v>
      </c>
      <c r="AJ1959">
        <v>7.5999999999999998E-2</v>
      </c>
      <c r="AK1959">
        <v>5.3879999999999999</v>
      </c>
      <c r="AL1959">
        <v>15.228999999999999</v>
      </c>
      <c r="AM1959">
        <v>2.7360000000000002</v>
      </c>
      <c r="AN1959">
        <v>2.8484571428571002</v>
      </c>
      <c r="AO1959">
        <v>7.7529285714286003</v>
      </c>
      <c r="AP1959">
        <v>4</v>
      </c>
      <c r="AQ1959">
        <v>2</v>
      </c>
      <c r="AR1959" s="4">
        <v>1958</v>
      </c>
      <c r="AS1959" s="4">
        <f>ROWS($D$2:D1959)</f>
        <v>1958</v>
      </c>
      <c r="AT1959" s="4" t="str">
        <f>IF(D1959=PUBLIC!$C$15,AS1959,"")</f>
        <v/>
      </c>
      <c r="AU1959" s="4" t="str">
        <f t="shared" si="30"/>
        <v/>
      </c>
      <c r="AV1959"/>
      <c r="AW1959"/>
      <c r="AX1959"/>
    </row>
    <row r="1960" spans="1:50" x14ac:dyDescent="0.25">
      <c r="A1960">
        <v>55</v>
      </c>
      <c r="B1960">
        <v>55045</v>
      </c>
      <c r="C1960" s="99" t="s">
        <v>2187</v>
      </c>
      <c r="D1960" s="1" t="s">
        <v>2092</v>
      </c>
      <c r="E1960">
        <v>-1</v>
      </c>
      <c r="F1960" s="1">
        <v>-1.1436789290222509</v>
      </c>
      <c r="G1960" s="1">
        <v>0.01</v>
      </c>
      <c r="H1960">
        <v>-0.25</v>
      </c>
      <c r="I1960" s="1">
        <v>-0.31876164516347105</v>
      </c>
      <c r="J1960" s="1">
        <v>1.9696</v>
      </c>
      <c r="K1960">
        <v>0.25</v>
      </c>
      <c r="L1960">
        <v>1.6837036422642504E-3</v>
      </c>
      <c r="M1960">
        <v>8.1112000000000002</v>
      </c>
      <c r="N1960">
        <v>37050</v>
      </c>
      <c r="O1960">
        <v>16.821000000000002</v>
      </c>
      <c r="P1960">
        <v>2.9689999999999999</v>
      </c>
      <c r="Q1960">
        <v>0.36699999999999999</v>
      </c>
      <c r="R1960">
        <v>1.9650000000000001</v>
      </c>
      <c r="S1960">
        <v>2</v>
      </c>
      <c r="T1960">
        <v>0.01</v>
      </c>
      <c r="U1960">
        <v>8.8559999999999999</v>
      </c>
      <c r="V1960">
        <v>239.45</v>
      </c>
      <c r="W1960">
        <v>43.725000000000001</v>
      </c>
      <c r="X1960">
        <v>5.1280000000000001</v>
      </c>
      <c r="Y1960">
        <v>800.11</v>
      </c>
      <c r="Z1960">
        <v>1.8847</v>
      </c>
      <c r="AA1960">
        <v>3.2242999999999999</v>
      </c>
      <c r="AB1960">
        <v>3.2501000000000002</v>
      </c>
      <c r="AC1960">
        <v>59.466000000000001</v>
      </c>
      <c r="AD1960">
        <v>2.5779999999999998</v>
      </c>
      <c r="AE1960">
        <v>22.402000000000001</v>
      </c>
      <c r="AF1960">
        <v>111.471</v>
      </c>
      <c r="AG1960">
        <v>0.01</v>
      </c>
      <c r="AH1960">
        <v>13.765000000000001</v>
      </c>
      <c r="AI1960">
        <v>5.577</v>
      </c>
      <c r="AJ1960">
        <v>0.13600000000000001</v>
      </c>
      <c r="AK1960">
        <v>7.3040000000000003</v>
      </c>
      <c r="AL1960">
        <v>18.693999999999999</v>
      </c>
      <c r="AM1960">
        <v>3.629</v>
      </c>
      <c r="AN1960">
        <v>3.4632000000000001</v>
      </c>
      <c r="AO1960">
        <v>15.022366666667001</v>
      </c>
      <c r="AP1960">
        <v>4</v>
      </c>
      <c r="AQ1960">
        <v>2</v>
      </c>
      <c r="AR1960" s="4">
        <v>1959</v>
      </c>
      <c r="AS1960" s="4">
        <f>ROWS($D$2:D1960)</f>
        <v>1959</v>
      </c>
      <c r="AT1960" s="4" t="str">
        <f>IF(D1960=PUBLIC!$C$15,AS1960,"")</f>
        <v/>
      </c>
      <c r="AU1960" s="4" t="str">
        <f t="shared" si="30"/>
        <v/>
      </c>
      <c r="AV1960"/>
      <c r="AW1960"/>
      <c r="AX1960"/>
    </row>
    <row r="1961" spans="1:50" x14ac:dyDescent="0.25">
      <c r="A1961">
        <v>55</v>
      </c>
      <c r="B1961">
        <v>55047</v>
      </c>
      <c r="C1961" s="99" t="s">
        <v>2187</v>
      </c>
      <c r="D1961" s="1" t="s">
        <v>2093</v>
      </c>
      <c r="E1961">
        <v>-0.75</v>
      </c>
      <c r="F1961" s="1">
        <v>-0.93025219003539683</v>
      </c>
      <c r="G1961" s="1">
        <v>0.97140000000000004</v>
      </c>
      <c r="H1961">
        <v>0.5</v>
      </c>
      <c r="I1961" s="1">
        <v>0.38259418045122628</v>
      </c>
      <c r="J1961" s="1">
        <v>4.7427999999999999</v>
      </c>
      <c r="K1961">
        <v>0.25</v>
      </c>
      <c r="L1961">
        <v>9.311230331836326E-3</v>
      </c>
      <c r="M1961">
        <v>8.1739999999999995</v>
      </c>
      <c r="N1961">
        <v>18881</v>
      </c>
      <c r="O1961">
        <v>20.815000000000001</v>
      </c>
      <c r="P1961">
        <v>4.5759999999999996</v>
      </c>
      <c r="Q1961">
        <v>0.56100000000000005</v>
      </c>
      <c r="R1961">
        <v>1.758</v>
      </c>
      <c r="S1961">
        <v>6</v>
      </c>
      <c r="T1961">
        <v>0.01</v>
      </c>
      <c r="U1961">
        <v>11.157</v>
      </c>
      <c r="V1961">
        <v>479.67</v>
      </c>
      <c r="W1961">
        <v>141.41200000000001</v>
      </c>
      <c r="X1961">
        <v>12.711</v>
      </c>
      <c r="Y1961">
        <v>724.49</v>
      </c>
      <c r="Z1961">
        <v>5.4245999999999999</v>
      </c>
      <c r="AA1961">
        <v>7.7839999999999998</v>
      </c>
      <c r="AB1961">
        <v>0.01</v>
      </c>
      <c r="AC1961">
        <v>67.766000000000005</v>
      </c>
      <c r="AD1961">
        <v>3.31</v>
      </c>
      <c r="AE1961">
        <v>14.3</v>
      </c>
      <c r="AF1961">
        <v>23.832999999999998</v>
      </c>
      <c r="AG1961">
        <v>0.01</v>
      </c>
      <c r="AH1961">
        <v>11.122</v>
      </c>
      <c r="AI1961">
        <v>5.7270000000000003</v>
      </c>
      <c r="AJ1961">
        <v>0.60499999999999998</v>
      </c>
      <c r="AK1961">
        <v>7.1619999999999999</v>
      </c>
      <c r="AL1961">
        <v>26.911000000000001</v>
      </c>
      <c r="AM1961">
        <v>4.8310000000000004</v>
      </c>
      <c r="AN1961">
        <v>5.1381833333333002</v>
      </c>
      <c r="AO1961">
        <v>13.616933333333</v>
      </c>
      <c r="AP1961">
        <v>4</v>
      </c>
      <c r="AQ1961">
        <v>2</v>
      </c>
      <c r="AR1961" s="4">
        <v>1960</v>
      </c>
      <c r="AS1961" s="4">
        <f>ROWS($D$2:D1961)</f>
        <v>1960</v>
      </c>
      <c r="AT1961" s="4" t="str">
        <f>IF(D1961=PUBLIC!$C$15,AS1961,"")</f>
        <v/>
      </c>
      <c r="AU1961" s="4" t="str">
        <f t="shared" si="30"/>
        <v/>
      </c>
      <c r="AV1961"/>
      <c r="AW1961"/>
      <c r="AX1961"/>
    </row>
    <row r="1962" spans="1:50" x14ac:dyDescent="0.25">
      <c r="A1962">
        <v>55</v>
      </c>
      <c r="B1962">
        <v>55051</v>
      </c>
      <c r="C1962" s="99" t="s">
        <v>2187</v>
      </c>
      <c r="D1962" s="1" t="s">
        <v>2094</v>
      </c>
      <c r="E1962">
        <v>-1</v>
      </c>
      <c r="F1962" s="1">
        <v>-1.1436789290222509</v>
      </c>
      <c r="G1962" s="1">
        <v>0.01</v>
      </c>
      <c r="H1962">
        <v>-0.75</v>
      </c>
      <c r="I1962" s="1">
        <v>-0.81688310561735389</v>
      </c>
      <c r="J1962" s="1">
        <v>0.01</v>
      </c>
      <c r="K1962">
        <v>1.75</v>
      </c>
      <c r="L1962">
        <v>1.7294278105185852</v>
      </c>
      <c r="M1962">
        <v>22.336300000000001</v>
      </c>
      <c r="N1962">
        <v>5850</v>
      </c>
      <c r="O1962">
        <v>28.53</v>
      </c>
      <c r="P1962">
        <v>1.0429999999999999</v>
      </c>
      <c r="Q1962">
        <v>0.66700000000000004</v>
      </c>
      <c r="R1962">
        <v>2.137</v>
      </c>
      <c r="S1962">
        <v>12</v>
      </c>
      <c r="T1962">
        <v>0.01</v>
      </c>
      <c r="U1962">
        <v>12.757</v>
      </c>
      <c r="V1962">
        <v>137.51</v>
      </c>
      <c r="W1962">
        <v>17.094000000000001</v>
      </c>
      <c r="X1962">
        <v>0.01</v>
      </c>
      <c r="Y1962">
        <v>421.17</v>
      </c>
      <c r="Z1962">
        <v>11.6303</v>
      </c>
      <c r="AA1962">
        <v>0.01</v>
      </c>
      <c r="AB1962">
        <v>0.01</v>
      </c>
      <c r="AC1962">
        <v>70.768000000000001</v>
      </c>
      <c r="AD1962">
        <v>4.53</v>
      </c>
      <c r="AE1962">
        <v>8.5470000000000006</v>
      </c>
      <c r="AF1962">
        <v>30.768999999999998</v>
      </c>
      <c r="AG1962">
        <v>0.01</v>
      </c>
      <c r="AH1962">
        <v>143.59</v>
      </c>
      <c r="AI1962">
        <v>2.4710000000000001</v>
      </c>
      <c r="AJ1962">
        <v>1.02</v>
      </c>
      <c r="AK1962">
        <v>8.1180000000000003</v>
      </c>
      <c r="AL1962">
        <v>13.608000000000001</v>
      </c>
      <c r="AM1962">
        <v>3.3330000000000002</v>
      </c>
      <c r="AN1962">
        <v>3.8249499999999999</v>
      </c>
      <c r="AO1962">
        <v>9.3335749999999997</v>
      </c>
      <c r="AP1962">
        <v>4</v>
      </c>
      <c r="AQ1962">
        <v>2</v>
      </c>
      <c r="AR1962" s="4">
        <v>1961</v>
      </c>
      <c r="AS1962" s="4">
        <f>ROWS($D$2:D1962)</f>
        <v>1961</v>
      </c>
      <c r="AT1962" s="4" t="str">
        <f>IF(D1962=PUBLIC!$C$15,AS1962,"")</f>
        <v/>
      </c>
      <c r="AU1962" s="4" t="str">
        <f t="shared" si="30"/>
        <v/>
      </c>
      <c r="AV1962"/>
      <c r="AW1962"/>
      <c r="AX1962"/>
    </row>
    <row r="1963" spans="1:50" x14ac:dyDescent="0.25">
      <c r="A1963">
        <v>55</v>
      </c>
      <c r="B1963">
        <v>55053</v>
      </c>
      <c r="C1963" s="99" t="s">
        <v>2187</v>
      </c>
      <c r="D1963" s="1" t="s">
        <v>2095</v>
      </c>
      <c r="E1963">
        <v>0.01</v>
      </c>
      <c r="F1963" s="1">
        <v>-7.9599209455406578E-2</v>
      </c>
      <c r="G1963" s="1">
        <v>4.8430999999999997</v>
      </c>
      <c r="H1963">
        <v>0.75</v>
      </c>
      <c r="I1963" s="1">
        <v>0.59063373841698796</v>
      </c>
      <c r="J1963" s="1">
        <v>5.5654000000000003</v>
      </c>
      <c r="K1963">
        <v>0.01</v>
      </c>
      <c r="L1963">
        <v>-0.16412998165397641</v>
      </c>
      <c r="M1963">
        <v>6.7460000000000004</v>
      </c>
      <c r="N1963">
        <v>20566</v>
      </c>
      <c r="O1963">
        <v>17.587</v>
      </c>
      <c r="P1963">
        <v>3.0830000000000002</v>
      </c>
      <c r="Q1963">
        <v>1.984</v>
      </c>
      <c r="R1963">
        <v>8.2710000000000008</v>
      </c>
      <c r="S1963">
        <v>6</v>
      </c>
      <c r="T1963">
        <v>4.1603000000000003</v>
      </c>
      <c r="U1963">
        <v>13.141</v>
      </c>
      <c r="V1963">
        <v>567.39</v>
      </c>
      <c r="W1963">
        <v>36.468000000000004</v>
      </c>
      <c r="X1963">
        <v>4.3760000000000003</v>
      </c>
      <c r="Y1963">
        <v>536.5</v>
      </c>
      <c r="Z1963">
        <v>5.2752999999999997</v>
      </c>
      <c r="AA1963">
        <v>0.01</v>
      </c>
      <c r="AB1963">
        <v>3.3601999999999999</v>
      </c>
      <c r="AC1963">
        <v>27.364999999999998</v>
      </c>
      <c r="AD1963">
        <v>3.0390000000000001</v>
      </c>
      <c r="AE1963">
        <v>7.2939999999999996</v>
      </c>
      <c r="AF1963">
        <v>59.320999999999998</v>
      </c>
      <c r="AG1963">
        <v>8.75</v>
      </c>
      <c r="AH1963">
        <v>34.523000000000003</v>
      </c>
      <c r="AI1963">
        <v>7.6020000000000003</v>
      </c>
      <c r="AJ1963">
        <v>2.2000000000000002</v>
      </c>
      <c r="AK1963">
        <v>6.8040000000000003</v>
      </c>
      <c r="AL1963">
        <v>16.832000000000001</v>
      </c>
      <c r="AM1963">
        <v>3.9359999999999999</v>
      </c>
      <c r="AN1963">
        <v>2.4870999999999999</v>
      </c>
      <c r="AO1963">
        <v>8.0970714285714003</v>
      </c>
      <c r="AP1963">
        <v>4</v>
      </c>
      <c r="AQ1963">
        <v>2</v>
      </c>
      <c r="AR1963" s="4">
        <v>1962</v>
      </c>
      <c r="AS1963" s="4">
        <f>ROWS($D$2:D1963)</f>
        <v>1962</v>
      </c>
      <c r="AT1963" s="4" t="str">
        <f>IF(D1963=PUBLIC!$C$15,AS1963,"")</f>
        <v/>
      </c>
      <c r="AU1963" s="4" t="str">
        <f t="shared" si="30"/>
        <v/>
      </c>
      <c r="AV1963"/>
      <c r="AW1963"/>
      <c r="AX1963"/>
    </row>
    <row r="1964" spans="1:50" x14ac:dyDescent="0.25">
      <c r="A1964">
        <v>55</v>
      </c>
      <c r="B1964">
        <v>55055</v>
      </c>
      <c r="C1964" s="99" t="s">
        <v>2187</v>
      </c>
      <c r="D1964" s="1" t="s">
        <v>2096</v>
      </c>
      <c r="E1964">
        <v>-0.25</v>
      </c>
      <c r="F1964" s="1">
        <v>-0.34092282830548282</v>
      </c>
      <c r="G1964" s="1">
        <v>3.6537000000000002</v>
      </c>
      <c r="H1964">
        <v>0.5</v>
      </c>
      <c r="I1964" s="1">
        <v>0.35558393878973432</v>
      </c>
      <c r="J1964" s="1">
        <v>4.6360000000000001</v>
      </c>
      <c r="K1964">
        <v>0.25</v>
      </c>
      <c r="L1964">
        <v>6.8290959001521684E-2</v>
      </c>
      <c r="M1964">
        <v>8.6595999999999993</v>
      </c>
      <c r="N1964">
        <v>84538</v>
      </c>
      <c r="O1964">
        <v>14.887</v>
      </c>
      <c r="P1964">
        <v>6.8860000000000001</v>
      </c>
      <c r="Q1964">
        <v>0.78300000000000003</v>
      </c>
      <c r="R1964">
        <v>2.2829999999999999</v>
      </c>
      <c r="S1964">
        <v>3</v>
      </c>
      <c r="T1964">
        <v>4.3948999999999998</v>
      </c>
      <c r="U1964">
        <v>10.292999999999999</v>
      </c>
      <c r="V1964">
        <v>591.44000000000005</v>
      </c>
      <c r="W1964">
        <v>118.053</v>
      </c>
      <c r="X1964">
        <v>4.7320000000000002</v>
      </c>
      <c r="Y1964">
        <v>829.58</v>
      </c>
      <c r="Z1964">
        <v>1.8957999999999999</v>
      </c>
      <c r="AA1964">
        <v>4.2670000000000003</v>
      </c>
      <c r="AB1964">
        <v>0.80400000000000005</v>
      </c>
      <c r="AC1964">
        <v>68.400000000000006</v>
      </c>
      <c r="AD1964">
        <v>2.6909999999999998</v>
      </c>
      <c r="AE1964">
        <v>18.925999999999998</v>
      </c>
      <c r="AF1964">
        <v>34.896000000000001</v>
      </c>
      <c r="AG1964">
        <v>7.93</v>
      </c>
      <c r="AH1964">
        <v>19.635999999999999</v>
      </c>
      <c r="AI1964">
        <v>3.0350000000000001</v>
      </c>
      <c r="AJ1964">
        <v>6.7000000000000004E-2</v>
      </c>
      <c r="AK1964">
        <v>5.9980000000000002</v>
      </c>
      <c r="AL1964">
        <v>22.11</v>
      </c>
      <c r="AM1964">
        <v>3.27</v>
      </c>
      <c r="AN1964">
        <v>5.4990199999999998</v>
      </c>
      <c r="AO1964">
        <v>13.5299</v>
      </c>
      <c r="AP1964">
        <v>4</v>
      </c>
      <c r="AQ1964">
        <v>2</v>
      </c>
      <c r="AR1964" s="4">
        <v>1963</v>
      </c>
      <c r="AS1964" s="4">
        <f>ROWS($D$2:D1964)</f>
        <v>1963</v>
      </c>
      <c r="AT1964" s="4" t="str">
        <f>IF(D1964=PUBLIC!$C$15,AS1964,"")</f>
        <v/>
      </c>
      <c r="AU1964" s="4" t="str">
        <f t="shared" si="30"/>
        <v/>
      </c>
      <c r="AV1964"/>
      <c r="AW1964"/>
      <c r="AX1964"/>
    </row>
    <row r="1965" spans="1:50" x14ac:dyDescent="0.25">
      <c r="A1965">
        <v>55</v>
      </c>
      <c r="B1965">
        <v>55057</v>
      </c>
      <c r="C1965" s="99" t="s">
        <v>2187</v>
      </c>
      <c r="D1965" s="1" t="s">
        <v>2097</v>
      </c>
      <c r="E1965">
        <v>-0.5</v>
      </c>
      <c r="F1965" s="1">
        <v>-0.62760103401893463</v>
      </c>
      <c r="G1965" s="1">
        <v>2.3489</v>
      </c>
      <c r="H1965">
        <v>-0.25</v>
      </c>
      <c r="I1965" s="1">
        <v>-0.38750119276266143</v>
      </c>
      <c r="J1965" s="1">
        <v>1.6978</v>
      </c>
      <c r="K1965">
        <v>0.75</v>
      </c>
      <c r="L1965">
        <v>0.587630789764923</v>
      </c>
      <c r="M1965">
        <v>12.935499999999999</v>
      </c>
      <c r="N1965">
        <v>26399</v>
      </c>
      <c r="O1965">
        <v>19.027000000000001</v>
      </c>
      <c r="P1965">
        <v>2.9470000000000001</v>
      </c>
      <c r="Q1965">
        <v>2.2770000000000001</v>
      </c>
      <c r="R1965">
        <v>2.8490000000000002</v>
      </c>
      <c r="S1965">
        <v>9</v>
      </c>
      <c r="T1965">
        <v>8.8404000000000007</v>
      </c>
      <c r="U1965">
        <v>13.108000000000001</v>
      </c>
      <c r="V1965">
        <v>433.08</v>
      </c>
      <c r="W1965">
        <v>47.728999999999999</v>
      </c>
      <c r="X1965">
        <v>6.8179999999999996</v>
      </c>
      <c r="Y1965">
        <v>531.96</v>
      </c>
      <c r="Z1965">
        <v>4.9457000000000004</v>
      </c>
      <c r="AA1965">
        <v>5.2007000000000003</v>
      </c>
      <c r="AB1965">
        <v>6.4219999999999997</v>
      </c>
      <c r="AC1965">
        <v>120.033</v>
      </c>
      <c r="AD1965">
        <v>4.0910000000000002</v>
      </c>
      <c r="AE1965">
        <v>26.895</v>
      </c>
      <c r="AF1965">
        <v>47.35</v>
      </c>
      <c r="AG1965">
        <v>0.76</v>
      </c>
      <c r="AH1965">
        <v>3.4089999999999998</v>
      </c>
      <c r="AI1965">
        <v>4.6989999999999998</v>
      </c>
      <c r="AJ1965">
        <v>0.14499999999999999</v>
      </c>
      <c r="AK1965">
        <v>6.0179999999999998</v>
      </c>
      <c r="AL1965">
        <v>19.986000000000001</v>
      </c>
      <c r="AM1965">
        <v>4.3239999999999998</v>
      </c>
      <c r="AN1965">
        <v>2.8156571428570998</v>
      </c>
      <c r="AO1965">
        <v>15.052228571429</v>
      </c>
      <c r="AP1965">
        <v>4</v>
      </c>
      <c r="AQ1965">
        <v>2</v>
      </c>
      <c r="AR1965" s="4">
        <v>1964</v>
      </c>
      <c r="AS1965" s="4">
        <f>ROWS($D$2:D1965)</f>
        <v>1964</v>
      </c>
      <c r="AT1965" s="4" t="str">
        <f>IF(D1965=PUBLIC!$C$15,AS1965,"")</f>
        <v/>
      </c>
      <c r="AU1965" s="4" t="str">
        <f t="shared" si="30"/>
        <v/>
      </c>
      <c r="AV1965"/>
      <c r="AW1965"/>
      <c r="AX1965"/>
    </row>
    <row r="1966" spans="1:50" x14ac:dyDescent="0.25">
      <c r="A1966">
        <v>55</v>
      </c>
      <c r="B1966">
        <v>55065</v>
      </c>
      <c r="C1966" s="99" t="s">
        <v>2187</v>
      </c>
      <c r="D1966" s="1" t="s">
        <v>2098</v>
      </c>
      <c r="E1966">
        <v>-0.75</v>
      </c>
      <c r="F1966" s="1">
        <v>-0.8967902872685678</v>
      </c>
      <c r="G1966" s="1">
        <v>1.1236999999999999</v>
      </c>
      <c r="H1966">
        <v>0.01</v>
      </c>
      <c r="I1966" s="1">
        <v>-0.1885662106378522</v>
      </c>
      <c r="J1966" s="1">
        <v>2.4843999999999999</v>
      </c>
      <c r="K1966">
        <v>-0.25</v>
      </c>
      <c r="L1966">
        <v>-0.37354688480939557</v>
      </c>
      <c r="M1966">
        <v>5.0217999999999998</v>
      </c>
      <c r="N1966">
        <v>16793</v>
      </c>
      <c r="O1966">
        <v>16.709</v>
      </c>
      <c r="P1966">
        <v>3.5070000000000001</v>
      </c>
      <c r="Q1966">
        <v>0.33900000000000002</v>
      </c>
      <c r="R1966">
        <v>1.3819999999999999</v>
      </c>
      <c r="S1966">
        <v>7</v>
      </c>
      <c r="T1966">
        <v>0.01</v>
      </c>
      <c r="U1966">
        <v>11.212</v>
      </c>
      <c r="V1966">
        <v>158.41</v>
      </c>
      <c r="W1966">
        <v>27.391999999999999</v>
      </c>
      <c r="X1966">
        <v>0.01</v>
      </c>
      <c r="Y1966">
        <v>451.92</v>
      </c>
      <c r="Z1966">
        <v>2.6993999999999998</v>
      </c>
      <c r="AA1966">
        <v>0.01</v>
      </c>
      <c r="AB1966">
        <v>0.01</v>
      </c>
      <c r="AC1966">
        <v>14.401</v>
      </c>
      <c r="AD1966">
        <v>2.7090000000000001</v>
      </c>
      <c r="AE1966">
        <v>7.1459999999999999</v>
      </c>
      <c r="AF1966">
        <v>16.077999999999999</v>
      </c>
      <c r="AG1966">
        <v>0.01</v>
      </c>
      <c r="AH1966">
        <v>8.3369999999999997</v>
      </c>
      <c r="AI1966">
        <v>14.044</v>
      </c>
      <c r="AJ1966">
        <v>6.9000000000000006E-2</v>
      </c>
      <c r="AK1966">
        <v>7.2750000000000004</v>
      </c>
      <c r="AL1966">
        <v>17.573</v>
      </c>
      <c r="AM1966">
        <v>4.2409999999999997</v>
      </c>
      <c r="AN1966">
        <v>1.9226799999999999</v>
      </c>
      <c r="AO1966">
        <v>8.2017799999999994</v>
      </c>
      <c r="AP1966">
        <v>4</v>
      </c>
      <c r="AQ1966">
        <v>2</v>
      </c>
      <c r="AR1966" s="4">
        <v>1965</v>
      </c>
      <c r="AS1966" s="4">
        <f>ROWS($D$2:D1966)</f>
        <v>1965</v>
      </c>
      <c r="AT1966" s="4" t="str">
        <f>IF(D1966=PUBLIC!$C$15,AS1966,"")</f>
        <v/>
      </c>
      <c r="AU1966" s="4" t="str">
        <f t="shared" si="30"/>
        <v/>
      </c>
      <c r="AV1966"/>
      <c r="AW1966"/>
      <c r="AX1966"/>
    </row>
    <row r="1967" spans="1:50" x14ac:dyDescent="0.25">
      <c r="A1967">
        <v>55</v>
      </c>
      <c r="B1967">
        <v>55067</v>
      </c>
      <c r="C1967" s="99" t="s">
        <v>2187</v>
      </c>
      <c r="D1967" s="1" t="s">
        <v>2099</v>
      </c>
      <c r="E1967">
        <v>-0.5</v>
      </c>
      <c r="F1967" s="1">
        <v>-0.73963139659809551</v>
      </c>
      <c r="G1967" s="1">
        <v>1.839</v>
      </c>
      <c r="H1967">
        <v>0.01</v>
      </c>
      <c r="I1967" s="1">
        <v>-9.5750118037032234E-2</v>
      </c>
      <c r="J1967" s="1">
        <v>2.8513999999999999</v>
      </c>
      <c r="K1967">
        <v>-0.75</v>
      </c>
      <c r="L1967">
        <v>-0.76012159735032347</v>
      </c>
      <c r="M1967">
        <v>1.839</v>
      </c>
      <c r="N1967">
        <v>19414</v>
      </c>
      <c r="O1967">
        <v>22.2</v>
      </c>
      <c r="P1967">
        <v>1.87</v>
      </c>
      <c r="Q1967">
        <v>0.871</v>
      </c>
      <c r="R1967">
        <v>2.5030000000000001</v>
      </c>
      <c r="S1967">
        <v>6</v>
      </c>
      <c r="T1967">
        <v>0.01</v>
      </c>
      <c r="U1967">
        <v>15.907999999999999</v>
      </c>
      <c r="V1967">
        <v>486.59</v>
      </c>
      <c r="W1967">
        <v>77.778999999999996</v>
      </c>
      <c r="X1967">
        <v>8.7569999999999997</v>
      </c>
      <c r="Y1967">
        <v>592.21</v>
      </c>
      <c r="Z1967">
        <v>3.2494000000000001</v>
      </c>
      <c r="AA1967">
        <v>15.3354</v>
      </c>
      <c r="AB1967">
        <v>1.3544</v>
      </c>
      <c r="AC1967">
        <v>104.13200000000001</v>
      </c>
      <c r="AD1967">
        <v>4.3529999999999998</v>
      </c>
      <c r="AE1967">
        <v>40.692</v>
      </c>
      <c r="AF1967">
        <v>65.417000000000002</v>
      </c>
      <c r="AG1967">
        <v>2.06</v>
      </c>
      <c r="AH1967">
        <v>10.302</v>
      </c>
      <c r="AI1967">
        <v>7.3620000000000001</v>
      </c>
      <c r="AJ1967">
        <v>0.16800000000000001</v>
      </c>
      <c r="AK1967">
        <v>6.8470000000000004</v>
      </c>
      <c r="AL1967">
        <v>15.554</v>
      </c>
      <c r="AM1967">
        <v>4.774</v>
      </c>
      <c r="AN1967">
        <v>5.3015142857143003</v>
      </c>
      <c r="AO1967">
        <v>13.157171428571001</v>
      </c>
      <c r="AP1967">
        <v>4</v>
      </c>
      <c r="AQ1967">
        <v>2</v>
      </c>
      <c r="AR1967" s="4">
        <v>1966</v>
      </c>
      <c r="AS1967" s="4">
        <f>ROWS($D$2:D1967)</f>
        <v>1966</v>
      </c>
      <c r="AT1967" s="4" t="str">
        <f>IF(D1967=PUBLIC!$C$15,AS1967,"")</f>
        <v/>
      </c>
      <c r="AU1967" s="4" t="str">
        <f t="shared" si="30"/>
        <v/>
      </c>
      <c r="AV1967"/>
      <c r="AW1967"/>
      <c r="AX1967"/>
    </row>
    <row r="1968" spans="1:50" x14ac:dyDescent="0.25">
      <c r="A1968">
        <v>55</v>
      </c>
      <c r="B1968">
        <v>55069</v>
      </c>
      <c r="C1968" s="99" t="s">
        <v>2187</v>
      </c>
      <c r="D1968" s="1" t="s">
        <v>2100</v>
      </c>
      <c r="E1968">
        <v>-0.75</v>
      </c>
      <c r="F1968" s="1">
        <v>-0.76970975831036681</v>
      </c>
      <c r="G1968" s="1">
        <v>1.7020999999999999</v>
      </c>
      <c r="H1968">
        <v>-0.25</v>
      </c>
      <c r="I1968" s="1">
        <v>-0.43679235474603967</v>
      </c>
      <c r="J1968" s="1">
        <v>1.5028999999999999</v>
      </c>
      <c r="K1968">
        <v>-0.5</v>
      </c>
      <c r="L1968">
        <v>-0.70671676478018208</v>
      </c>
      <c r="M1968">
        <v>2.2787000000000002</v>
      </c>
      <c r="N1968">
        <v>28171</v>
      </c>
      <c r="O1968">
        <v>19.835999999999999</v>
      </c>
      <c r="P1968">
        <v>1.3919999999999999</v>
      </c>
      <c r="Q1968">
        <v>0.66400000000000003</v>
      </c>
      <c r="R1968">
        <v>2.137</v>
      </c>
      <c r="S1968">
        <v>5</v>
      </c>
      <c r="T1968">
        <v>0.01</v>
      </c>
      <c r="U1968">
        <v>9.5619999999999994</v>
      </c>
      <c r="V1968">
        <v>477.19</v>
      </c>
      <c r="W1968">
        <v>61.055999999999997</v>
      </c>
      <c r="X1968">
        <v>23.073</v>
      </c>
      <c r="Y1968">
        <v>593.66</v>
      </c>
      <c r="Z1968">
        <v>2.9786999999999999</v>
      </c>
      <c r="AA1968">
        <v>0.01</v>
      </c>
      <c r="AB1968">
        <v>3.3944999999999999</v>
      </c>
      <c r="AC1968">
        <v>78.634</v>
      </c>
      <c r="AD1968">
        <v>3.6030000000000002</v>
      </c>
      <c r="AE1968">
        <v>27.687999999999999</v>
      </c>
      <c r="AF1968">
        <v>76.319999999999993</v>
      </c>
      <c r="AG1968">
        <v>2.84</v>
      </c>
      <c r="AH1968">
        <v>30.527999999999999</v>
      </c>
      <c r="AI1968">
        <v>2.6219999999999999</v>
      </c>
      <c r="AJ1968">
        <v>0.17499999999999999</v>
      </c>
      <c r="AK1968">
        <v>6.1130000000000004</v>
      </c>
      <c r="AL1968">
        <v>22.867000000000001</v>
      </c>
      <c r="AM1968">
        <v>3.919</v>
      </c>
      <c r="AN1968">
        <v>1.8147200000000001</v>
      </c>
      <c r="AO1968">
        <v>6.5069400000000002</v>
      </c>
      <c r="AP1968">
        <v>4</v>
      </c>
      <c r="AQ1968">
        <v>2</v>
      </c>
      <c r="AR1968" s="4">
        <v>1967</v>
      </c>
      <c r="AS1968" s="4">
        <f>ROWS($D$2:D1968)</f>
        <v>1967</v>
      </c>
      <c r="AT1968" s="4" t="str">
        <f>IF(D1968=PUBLIC!$C$15,AS1968,"")</f>
        <v/>
      </c>
      <c r="AU1968" s="4" t="str">
        <f t="shared" si="30"/>
        <v/>
      </c>
      <c r="AV1968"/>
      <c r="AW1968"/>
      <c r="AX1968"/>
    </row>
    <row r="1969" spans="1:50" x14ac:dyDescent="0.25">
      <c r="A1969">
        <v>55</v>
      </c>
      <c r="B1969">
        <v>55071</v>
      </c>
      <c r="C1969" s="99" t="s">
        <v>2187</v>
      </c>
      <c r="D1969" s="1" t="s">
        <v>2101</v>
      </c>
      <c r="E1969">
        <v>-0.5</v>
      </c>
      <c r="F1969" s="1">
        <v>-0.54439668354094251</v>
      </c>
      <c r="G1969" s="1">
        <v>2.7275999999999998</v>
      </c>
      <c r="H1969">
        <v>0.5</v>
      </c>
      <c r="I1969" s="1">
        <v>0.30168990790898575</v>
      </c>
      <c r="J1969" s="1">
        <v>4.4229000000000003</v>
      </c>
      <c r="K1969">
        <v>-0.25</v>
      </c>
      <c r="L1969">
        <v>-0.47108934793671087</v>
      </c>
      <c r="M1969">
        <v>4.2187000000000001</v>
      </c>
      <c r="N1969">
        <v>80178</v>
      </c>
      <c r="O1969">
        <v>18.571000000000002</v>
      </c>
      <c r="P1969">
        <v>3.5619999999999998</v>
      </c>
      <c r="Q1969">
        <v>0.52800000000000002</v>
      </c>
      <c r="R1969">
        <v>4.4039999999999999</v>
      </c>
      <c r="S1969">
        <v>5</v>
      </c>
      <c r="T1969">
        <v>5.2135999999999996</v>
      </c>
      <c r="U1969">
        <v>10.286</v>
      </c>
      <c r="V1969">
        <v>833.62</v>
      </c>
      <c r="W1969">
        <v>78.075999999999993</v>
      </c>
      <c r="X1969">
        <v>7.8579999999999997</v>
      </c>
      <c r="Y1969">
        <v>850.9</v>
      </c>
      <c r="Z1969">
        <v>5.4245000000000001</v>
      </c>
      <c r="AA1969">
        <v>3.6709999999999998</v>
      </c>
      <c r="AB1969">
        <v>3.2307000000000001</v>
      </c>
      <c r="AC1969">
        <v>67.900000000000006</v>
      </c>
      <c r="AD1969">
        <v>3.4169999999999998</v>
      </c>
      <c r="AE1969">
        <v>22.076000000000001</v>
      </c>
      <c r="AF1969">
        <v>28.187000000000001</v>
      </c>
      <c r="AG1969">
        <v>13.84</v>
      </c>
      <c r="AH1969">
        <v>32.927</v>
      </c>
      <c r="AI1969">
        <v>3.0579999999999998</v>
      </c>
      <c r="AJ1969">
        <v>0.112</v>
      </c>
      <c r="AK1969">
        <v>5.3630000000000004</v>
      </c>
      <c r="AL1969">
        <v>30.353999999999999</v>
      </c>
      <c r="AM1969">
        <v>3.6349999999999998</v>
      </c>
      <c r="AN1969">
        <v>2.0602499999999999</v>
      </c>
      <c r="AO1969">
        <v>5.7477499999999999</v>
      </c>
      <c r="AP1969">
        <v>4</v>
      </c>
      <c r="AQ1969">
        <v>2</v>
      </c>
      <c r="AR1969" s="4">
        <v>1968</v>
      </c>
      <c r="AS1969" s="4">
        <f>ROWS($D$2:D1969)</f>
        <v>1968</v>
      </c>
      <c r="AT1969" s="4" t="str">
        <f>IF(D1969=PUBLIC!$C$15,AS1969,"")</f>
        <v/>
      </c>
      <c r="AU1969" s="4" t="str">
        <f t="shared" si="30"/>
        <v/>
      </c>
      <c r="AV1969"/>
      <c r="AW1969"/>
      <c r="AX1969"/>
    </row>
    <row r="1970" spans="1:50" x14ac:dyDescent="0.25">
      <c r="A1970">
        <v>55</v>
      </c>
      <c r="B1970">
        <v>55075</v>
      </c>
      <c r="C1970" s="99" t="s">
        <v>2187</v>
      </c>
      <c r="D1970" s="1" t="s">
        <v>2102</v>
      </c>
      <c r="E1970">
        <v>-0.5</v>
      </c>
      <c r="F1970" s="1">
        <v>-0.70759761180883951</v>
      </c>
      <c r="G1970" s="1">
        <v>1.9847999999999999</v>
      </c>
      <c r="H1970">
        <v>0.01</v>
      </c>
      <c r="I1970" s="1">
        <v>-0.19263797927783363</v>
      </c>
      <c r="J1970" s="1">
        <v>2.4683000000000002</v>
      </c>
      <c r="K1970">
        <v>-0.25</v>
      </c>
      <c r="L1970">
        <v>-0.4084051676104658</v>
      </c>
      <c r="M1970">
        <v>4.7347999999999999</v>
      </c>
      <c r="N1970">
        <v>41090</v>
      </c>
      <c r="O1970">
        <v>21.789000000000001</v>
      </c>
      <c r="P1970">
        <v>1.4890000000000001</v>
      </c>
      <c r="Q1970">
        <v>0.36699999999999999</v>
      </c>
      <c r="R1970">
        <v>2.363</v>
      </c>
      <c r="S1970">
        <v>5</v>
      </c>
      <c r="T1970">
        <v>0.01</v>
      </c>
      <c r="U1970">
        <v>13.144</v>
      </c>
      <c r="V1970">
        <v>399.69</v>
      </c>
      <c r="W1970">
        <v>45.265999999999998</v>
      </c>
      <c r="X1970">
        <v>6.5709999999999997</v>
      </c>
      <c r="Y1970">
        <v>539.62</v>
      </c>
      <c r="Z1970">
        <v>5.3491999999999997</v>
      </c>
      <c r="AA1970">
        <v>1.1006</v>
      </c>
      <c r="AB1970">
        <v>1.1006</v>
      </c>
      <c r="AC1970">
        <v>82.534000000000006</v>
      </c>
      <c r="AD1970">
        <v>4.4169999999999998</v>
      </c>
      <c r="AE1970">
        <v>21.416</v>
      </c>
      <c r="AF1970">
        <v>62.302</v>
      </c>
      <c r="AG1970">
        <v>0.01</v>
      </c>
      <c r="AH1970">
        <v>6.8140000000000001</v>
      </c>
      <c r="AI1970">
        <v>3.5230000000000001</v>
      </c>
      <c r="AJ1970">
        <v>0.222</v>
      </c>
      <c r="AK1970">
        <v>6.8760000000000003</v>
      </c>
      <c r="AL1970">
        <v>27.192</v>
      </c>
      <c r="AM1970">
        <v>3.3690000000000002</v>
      </c>
      <c r="AN1970">
        <v>2.9340000000000002</v>
      </c>
      <c r="AO1970">
        <v>11.705579999999999</v>
      </c>
      <c r="AP1970">
        <v>4</v>
      </c>
      <c r="AQ1970">
        <v>2</v>
      </c>
      <c r="AR1970" s="4">
        <v>1969</v>
      </c>
      <c r="AS1970" s="4">
        <f>ROWS($D$2:D1970)</f>
        <v>1969</v>
      </c>
      <c r="AT1970" s="4" t="str">
        <f>IF(D1970=PUBLIC!$C$15,AS1970,"")</f>
        <v/>
      </c>
      <c r="AU1970" s="4" t="str">
        <f t="shared" si="30"/>
        <v/>
      </c>
      <c r="AV1970"/>
      <c r="AW1970"/>
      <c r="AX1970"/>
    </row>
    <row r="1971" spans="1:50" x14ac:dyDescent="0.25">
      <c r="A1971">
        <v>55</v>
      </c>
      <c r="B1971">
        <v>55077</v>
      </c>
      <c r="C1971" s="99" t="s">
        <v>2187</v>
      </c>
      <c r="D1971" s="1" t="s">
        <v>2103</v>
      </c>
      <c r="E1971">
        <v>1</v>
      </c>
      <c r="F1971" s="1">
        <v>0.82943083983861199</v>
      </c>
      <c r="G1971" s="1">
        <v>8.9804999999999993</v>
      </c>
      <c r="H1971">
        <v>1.25</v>
      </c>
      <c r="I1971" s="1">
        <v>1.0043102579460377</v>
      </c>
      <c r="J1971" s="1">
        <v>7.2011000000000003</v>
      </c>
      <c r="K1971">
        <v>1.5</v>
      </c>
      <c r="L1971">
        <v>1.38023769535107</v>
      </c>
      <c r="M1971">
        <v>19.461300000000001</v>
      </c>
      <c r="N1971">
        <v>15082</v>
      </c>
      <c r="O1971">
        <v>22.404</v>
      </c>
      <c r="P1971">
        <v>3.0169999999999999</v>
      </c>
      <c r="Q1971">
        <v>0.497</v>
      </c>
      <c r="R1971">
        <v>2.5059999999999998</v>
      </c>
      <c r="S1971">
        <v>7</v>
      </c>
      <c r="T1971">
        <v>3.8325999999999998</v>
      </c>
      <c r="U1971">
        <v>11.733000000000001</v>
      </c>
      <c r="V1971">
        <v>166.03</v>
      </c>
      <c r="W1971">
        <v>25.196000000000002</v>
      </c>
      <c r="X1971">
        <v>0.01</v>
      </c>
      <c r="Y1971">
        <v>839.43</v>
      </c>
      <c r="Z1971">
        <v>2.4708999999999999</v>
      </c>
      <c r="AA1971">
        <v>4.2704000000000004</v>
      </c>
      <c r="AB1971">
        <v>1.2085999999999999</v>
      </c>
      <c r="AC1971">
        <v>35.997999999999998</v>
      </c>
      <c r="AD1971">
        <v>4.2430000000000003</v>
      </c>
      <c r="AE1971">
        <v>3.9780000000000002</v>
      </c>
      <c r="AF1971">
        <v>1.3260000000000001</v>
      </c>
      <c r="AG1971">
        <v>25.2</v>
      </c>
      <c r="AH1971">
        <v>3.9780000000000002</v>
      </c>
      <c r="AI1971">
        <v>5.5190000000000001</v>
      </c>
      <c r="AJ1971">
        <v>0.14499999999999999</v>
      </c>
      <c r="AK1971">
        <v>6.4029999999999996</v>
      </c>
      <c r="AL1971">
        <v>23.352</v>
      </c>
      <c r="AM1971">
        <v>4.867</v>
      </c>
      <c r="AN1971">
        <v>2.7699500000000001</v>
      </c>
      <c r="AO1971">
        <v>17.650849999999998</v>
      </c>
      <c r="AP1971">
        <v>4</v>
      </c>
      <c r="AQ1971">
        <v>2</v>
      </c>
      <c r="AR1971" s="4">
        <v>1970</v>
      </c>
      <c r="AS1971" s="4">
        <f>ROWS($D$2:D1971)</f>
        <v>1970</v>
      </c>
      <c r="AT1971" s="4" t="str">
        <f>IF(D1971=PUBLIC!$C$15,AS1971,"")</f>
        <v/>
      </c>
      <c r="AU1971" s="4" t="str">
        <f t="shared" si="30"/>
        <v/>
      </c>
      <c r="AV1971"/>
      <c r="AW1971"/>
      <c r="AX1971"/>
    </row>
    <row r="1972" spans="1:50" x14ac:dyDescent="0.25">
      <c r="A1972">
        <v>55</v>
      </c>
      <c r="B1972">
        <v>55078</v>
      </c>
      <c r="C1972" s="99" t="s">
        <v>2187</v>
      </c>
      <c r="D1972" s="1" t="s">
        <v>2104</v>
      </c>
      <c r="E1972">
        <v>4.75</v>
      </c>
      <c r="F1972" s="1">
        <v>4.6621699259577953</v>
      </c>
      <c r="G1972" s="1">
        <v>26.425000000000001</v>
      </c>
      <c r="H1972">
        <v>-0.75</v>
      </c>
      <c r="I1972" s="1">
        <v>-0.81688310561735389</v>
      </c>
      <c r="J1972" s="1">
        <v>0.01</v>
      </c>
      <c r="K1972">
        <v>2.5</v>
      </c>
      <c r="L1972">
        <v>2.4615367695430139</v>
      </c>
      <c r="M1972">
        <v>28.364000000000001</v>
      </c>
      <c r="N1972">
        <v>4457</v>
      </c>
      <c r="O1972">
        <v>12.609</v>
      </c>
      <c r="P1972">
        <v>5.6989999999999998</v>
      </c>
      <c r="Q1972">
        <v>0.314</v>
      </c>
      <c r="R1972">
        <v>84.9</v>
      </c>
      <c r="S1972">
        <v>5</v>
      </c>
      <c r="T1972">
        <v>0.01</v>
      </c>
      <c r="U1972">
        <v>33.128</v>
      </c>
      <c r="V1972">
        <v>33.869999999999997</v>
      </c>
      <c r="W1972">
        <v>47.116999999999997</v>
      </c>
      <c r="X1972">
        <v>29.167999999999999</v>
      </c>
      <c r="Y1972">
        <v>217.58</v>
      </c>
      <c r="Z1972">
        <v>15.3133</v>
      </c>
      <c r="AA1972">
        <v>0.01</v>
      </c>
      <c r="AB1972">
        <v>0.01</v>
      </c>
      <c r="AC1972">
        <v>32.222000000000001</v>
      </c>
      <c r="AD1972">
        <v>3.8140000000000001</v>
      </c>
      <c r="AE1972">
        <v>0.01</v>
      </c>
      <c r="AF1972">
        <v>0.01</v>
      </c>
      <c r="AG1972">
        <v>0.01</v>
      </c>
      <c r="AH1972">
        <v>0.01</v>
      </c>
      <c r="AI1972">
        <v>4.2539999999999996</v>
      </c>
      <c r="AJ1972">
        <v>0.01</v>
      </c>
      <c r="AK1972">
        <v>1.6879999999999999</v>
      </c>
      <c r="AL1972">
        <v>9.9260000000000002</v>
      </c>
      <c r="AM1972">
        <v>4.8620000000000001</v>
      </c>
      <c r="AN1972">
        <v>2.5373333333332999</v>
      </c>
      <c r="AO1972">
        <v>3.9227666666666998</v>
      </c>
      <c r="AP1972">
        <v>4</v>
      </c>
      <c r="AQ1972">
        <v>2</v>
      </c>
      <c r="AR1972" s="4">
        <v>1971</v>
      </c>
      <c r="AS1972" s="4">
        <f>ROWS($D$2:D1972)</f>
        <v>1971</v>
      </c>
      <c r="AT1972" s="4" t="str">
        <f>IF(D1972=PUBLIC!$C$15,AS1972,"")</f>
        <v/>
      </c>
      <c r="AU1972" s="4" t="str">
        <f t="shared" si="30"/>
        <v/>
      </c>
      <c r="AV1972"/>
      <c r="AW1972"/>
      <c r="AX1972"/>
    </row>
    <row r="1973" spans="1:50" x14ac:dyDescent="0.25">
      <c r="A1973">
        <v>55</v>
      </c>
      <c r="B1973">
        <v>55081</v>
      </c>
      <c r="C1973" s="99" t="s">
        <v>2187</v>
      </c>
      <c r="D1973" s="1" t="s">
        <v>2105</v>
      </c>
      <c r="E1973">
        <v>-0.5</v>
      </c>
      <c r="F1973" s="1">
        <v>-0.51770186288322906</v>
      </c>
      <c r="G1973" s="1">
        <v>2.8491</v>
      </c>
      <c r="H1973">
        <v>-0.25</v>
      </c>
      <c r="I1973" s="1">
        <v>-0.48876430850480934</v>
      </c>
      <c r="J1973" s="1">
        <v>1.2974000000000001</v>
      </c>
      <c r="K1973">
        <v>-0.25</v>
      </c>
      <c r="L1973">
        <v>-0.46740918776642371</v>
      </c>
      <c r="M1973">
        <v>4.2489999999999997</v>
      </c>
      <c r="N1973">
        <v>45365</v>
      </c>
      <c r="O1973">
        <v>15.598000000000001</v>
      </c>
      <c r="P1973">
        <v>4.0229999999999997</v>
      </c>
      <c r="Q1973">
        <v>1.208</v>
      </c>
      <c r="R1973">
        <v>3.254</v>
      </c>
      <c r="S1973">
        <v>6</v>
      </c>
      <c r="T1973">
        <v>4.4050000000000002</v>
      </c>
      <c r="U1973">
        <v>13.948</v>
      </c>
      <c r="V1973">
        <v>556.57000000000005</v>
      </c>
      <c r="W1973">
        <v>53.125</v>
      </c>
      <c r="X1973">
        <v>22.484000000000002</v>
      </c>
      <c r="Y1973">
        <v>681.67</v>
      </c>
      <c r="Z1973">
        <v>8.1189999999999998</v>
      </c>
      <c r="AA1973">
        <v>3.0234999999999999</v>
      </c>
      <c r="AB1973">
        <v>2.4538000000000002</v>
      </c>
      <c r="AC1973">
        <v>69.066999999999993</v>
      </c>
      <c r="AD1973">
        <v>3.0419999999999998</v>
      </c>
      <c r="AE1973">
        <v>9.92</v>
      </c>
      <c r="AF1973">
        <v>8.1560000000000006</v>
      </c>
      <c r="AG1973">
        <v>1.32</v>
      </c>
      <c r="AH1973">
        <v>27.553999999999998</v>
      </c>
      <c r="AI1973">
        <v>4.2069999999999999</v>
      </c>
      <c r="AJ1973">
        <v>0.88200000000000001</v>
      </c>
      <c r="AK1973">
        <v>5.5869999999999997</v>
      </c>
      <c r="AL1973">
        <v>17.693999999999999</v>
      </c>
      <c r="AM1973">
        <v>5.359</v>
      </c>
      <c r="AN1973">
        <v>3.5203000000000002</v>
      </c>
      <c r="AO1973">
        <v>11.928625</v>
      </c>
      <c r="AP1973">
        <v>4</v>
      </c>
      <c r="AQ1973">
        <v>2</v>
      </c>
      <c r="AR1973" s="4">
        <v>1972</v>
      </c>
      <c r="AS1973" s="4">
        <f>ROWS($D$2:D1973)</f>
        <v>1972</v>
      </c>
      <c r="AT1973" s="4" t="str">
        <f>IF(D1973=PUBLIC!$C$15,AS1973,"")</f>
        <v/>
      </c>
      <c r="AU1973" s="4" t="str">
        <f t="shared" si="30"/>
        <v/>
      </c>
      <c r="AV1973"/>
      <c r="AW1973"/>
      <c r="AX1973"/>
    </row>
    <row r="1974" spans="1:50" x14ac:dyDescent="0.25">
      <c r="A1974">
        <v>55</v>
      </c>
      <c r="B1974">
        <v>55085</v>
      </c>
      <c r="C1974" s="99" t="s">
        <v>2187</v>
      </c>
      <c r="D1974" s="1" t="s">
        <v>2106</v>
      </c>
      <c r="E1974">
        <v>-0.75</v>
      </c>
      <c r="F1974" s="1">
        <v>-0.85537486591894651</v>
      </c>
      <c r="G1974" s="1">
        <v>1.3122</v>
      </c>
      <c r="H1974">
        <v>-0.5</v>
      </c>
      <c r="I1974" s="1">
        <v>-0.70540263254258162</v>
      </c>
      <c r="J1974" s="1">
        <v>0.44080000000000003</v>
      </c>
      <c r="K1974">
        <v>-0.25</v>
      </c>
      <c r="L1974">
        <v>-0.34614608829398985</v>
      </c>
      <c r="M1974">
        <v>5.2473999999999998</v>
      </c>
      <c r="N1974">
        <v>35604</v>
      </c>
      <c r="O1974">
        <v>24.053000000000001</v>
      </c>
      <c r="P1974">
        <v>1.357</v>
      </c>
      <c r="Q1974">
        <v>0.59499999999999997</v>
      </c>
      <c r="R1974">
        <v>2.722</v>
      </c>
      <c r="S1974">
        <v>9</v>
      </c>
      <c r="T1974">
        <v>0.01</v>
      </c>
      <c r="U1974">
        <v>9.4250000000000007</v>
      </c>
      <c r="V1974">
        <v>569.91999999999996</v>
      </c>
      <c r="W1974">
        <v>64.599000000000004</v>
      </c>
      <c r="X1974">
        <v>8.4260000000000002</v>
      </c>
      <c r="Y1974">
        <v>815.78</v>
      </c>
      <c r="Z1974">
        <v>5.0137</v>
      </c>
      <c r="AA1974">
        <v>2.7288999999999999</v>
      </c>
      <c r="AB1974">
        <v>0.71650000000000003</v>
      </c>
      <c r="AC1974">
        <v>93.266000000000005</v>
      </c>
      <c r="AD1974">
        <v>3.82</v>
      </c>
      <c r="AE1974">
        <v>19.942</v>
      </c>
      <c r="AF1974">
        <v>225.81700000000001</v>
      </c>
      <c r="AG1974">
        <v>7.86</v>
      </c>
      <c r="AH1974">
        <v>62.353000000000002</v>
      </c>
      <c r="AI1974">
        <v>1.43</v>
      </c>
      <c r="AJ1974">
        <v>0.224</v>
      </c>
      <c r="AK1974">
        <v>6.2779999999999996</v>
      </c>
      <c r="AL1974">
        <v>12.356</v>
      </c>
      <c r="AM1974">
        <v>3.024</v>
      </c>
      <c r="AN1974">
        <v>2.2389000000000001</v>
      </c>
      <c r="AO1974">
        <v>15.510020000000001</v>
      </c>
      <c r="AP1974">
        <v>4</v>
      </c>
      <c r="AQ1974">
        <v>2</v>
      </c>
      <c r="AR1974" s="4">
        <v>1973</v>
      </c>
      <c r="AS1974" s="4">
        <f>ROWS($D$2:D1974)</f>
        <v>1973</v>
      </c>
      <c r="AT1974" s="4" t="str">
        <f>IF(D1974=PUBLIC!$C$15,AS1974,"")</f>
        <v/>
      </c>
      <c r="AU1974" s="4" t="str">
        <f t="shared" si="30"/>
        <v/>
      </c>
      <c r="AV1974"/>
      <c r="AW1974"/>
      <c r="AX1974"/>
    </row>
    <row r="1975" spans="1:50" x14ac:dyDescent="0.25">
      <c r="A1975">
        <v>55</v>
      </c>
      <c r="B1975">
        <v>55091</v>
      </c>
      <c r="C1975" s="99" t="s">
        <v>2187</v>
      </c>
      <c r="D1975" s="1" t="s">
        <v>2107</v>
      </c>
      <c r="E1975">
        <v>-1</v>
      </c>
      <c r="F1975" s="1">
        <v>-1.1436789290222509</v>
      </c>
      <c r="G1975" s="1">
        <v>0.01</v>
      </c>
      <c r="H1975">
        <v>-0.75</v>
      </c>
      <c r="I1975" s="1">
        <v>-0.81688310561735389</v>
      </c>
      <c r="J1975" s="1">
        <v>0.01</v>
      </c>
      <c r="K1975">
        <v>-0.75</v>
      </c>
      <c r="L1975">
        <v>-0.98348181362617071</v>
      </c>
      <c r="M1975">
        <v>0.01</v>
      </c>
      <c r="N1975">
        <v>7349</v>
      </c>
      <c r="O1975">
        <v>20.614999999999998</v>
      </c>
      <c r="P1975">
        <v>1.5509999999999999</v>
      </c>
      <c r="Q1975">
        <v>0.35399999999999998</v>
      </c>
      <c r="R1975">
        <v>1.238</v>
      </c>
      <c r="S1975">
        <v>4</v>
      </c>
      <c r="T1975">
        <v>0.01</v>
      </c>
      <c r="U1975">
        <v>13.385999999999999</v>
      </c>
      <c r="V1975">
        <v>205.97</v>
      </c>
      <c r="W1975">
        <v>29.936</v>
      </c>
      <c r="X1975">
        <v>1.361</v>
      </c>
      <c r="Y1975">
        <v>541.92999999999995</v>
      </c>
      <c r="Z1975">
        <v>0.01</v>
      </c>
      <c r="AA1975">
        <v>0.01</v>
      </c>
      <c r="AB1975">
        <v>0.01</v>
      </c>
      <c r="AC1975">
        <v>64.364999999999995</v>
      </c>
      <c r="AD1975">
        <v>4.6950000000000003</v>
      </c>
      <c r="AE1975">
        <v>14.968</v>
      </c>
      <c r="AF1975">
        <v>0.01</v>
      </c>
      <c r="AG1975">
        <v>0.01</v>
      </c>
      <c r="AH1975">
        <v>1.361</v>
      </c>
      <c r="AI1975">
        <v>10.848000000000001</v>
      </c>
      <c r="AJ1975">
        <v>0.54400000000000004</v>
      </c>
      <c r="AK1975">
        <v>9.7059999999999995</v>
      </c>
      <c r="AL1975">
        <v>14.709</v>
      </c>
      <c r="AM1975">
        <v>5.601</v>
      </c>
      <c r="AN1975">
        <v>2.5031833333333</v>
      </c>
      <c r="AO1975">
        <v>3.2033</v>
      </c>
      <c r="AP1975">
        <v>4</v>
      </c>
      <c r="AQ1975">
        <v>2</v>
      </c>
      <c r="AR1975" s="4">
        <v>1974</v>
      </c>
      <c r="AS1975" s="4">
        <f>ROWS($D$2:D1975)</f>
        <v>1974</v>
      </c>
      <c r="AT1975" s="4" t="str">
        <f>IF(D1975=PUBLIC!$C$15,AS1975,"")</f>
        <v/>
      </c>
      <c r="AU1975" s="4" t="str">
        <f t="shared" si="30"/>
        <v/>
      </c>
      <c r="AV1975"/>
      <c r="AW1975"/>
      <c r="AX1975"/>
    </row>
    <row r="1976" spans="1:50" x14ac:dyDescent="0.25">
      <c r="A1976">
        <v>55</v>
      </c>
      <c r="B1976">
        <v>55095</v>
      </c>
      <c r="C1976" s="99" t="s">
        <v>2187</v>
      </c>
      <c r="D1976" s="1" t="s">
        <v>2108</v>
      </c>
      <c r="E1976">
        <v>-0.25</v>
      </c>
      <c r="F1976" s="1">
        <v>-0.43476116495494271</v>
      </c>
      <c r="G1976" s="1">
        <v>3.2265999999999999</v>
      </c>
      <c r="H1976">
        <v>-0.75</v>
      </c>
      <c r="I1976" s="1">
        <v>-0.81688310561735389</v>
      </c>
      <c r="J1976" s="1">
        <v>0.01</v>
      </c>
      <c r="K1976">
        <v>-0.75</v>
      </c>
      <c r="L1976">
        <v>-0.98348181362617071</v>
      </c>
      <c r="M1976">
        <v>0.01</v>
      </c>
      <c r="N1976">
        <v>43483</v>
      </c>
      <c r="O1976">
        <v>18.442</v>
      </c>
      <c r="P1976">
        <v>1.798</v>
      </c>
      <c r="Q1976">
        <v>0.38900000000000001</v>
      </c>
      <c r="R1976">
        <v>2.419</v>
      </c>
      <c r="S1976">
        <v>4</v>
      </c>
      <c r="T1976">
        <v>0.01</v>
      </c>
      <c r="U1976">
        <v>9.92</v>
      </c>
      <c r="V1976">
        <v>284.26</v>
      </c>
      <c r="W1976">
        <v>49.905000000000001</v>
      </c>
      <c r="X1976">
        <v>7.5890000000000004</v>
      </c>
      <c r="Y1976">
        <v>756.68</v>
      </c>
      <c r="Z1976">
        <v>1.5733999999999999</v>
      </c>
      <c r="AA1976">
        <v>1.0985</v>
      </c>
      <c r="AB1976">
        <v>2.1173000000000002</v>
      </c>
      <c r="AC1976">
        <v>71.599999999999994</v>
      </c>
      <c r="AD1976">
        <v>3.335</v>
      </c>
      <c r="AE1976">
        <v>15.407999999999999</v>
      </c>
      <c r="AF1976">
        <v>20.468</v>
      </c>
      <c r="AG1976">
        <v>9.66</v>
      </c>
      <c r="AH1976">
        <v>12.189</v>
      </c>
      <c r="AI1976">
        <v>4.1749999999999998</v>
      </c>
      <c r="AJ1976">
        <v>0.19800000000000001</v>
      </c>
      <c r="AK1976">
        <v>7.2789999999999999</v>
      </c>
      <c r="AL1976">
        <v>23.28</v>
      </c>
      <c r="AM1976">
        <v>3.3690000000000002</v>
      </c>
      <c r="AN1976">
        <v>2.3488333333333</v>
      </c>
      <c r="AO1976">
        <v>3.8025833333332999</v>
      </c>
      <c r="AP1976">
        <v>4</v>
      </c>
      <c r="AQ1976">
        <v>2</v>
      </c>
      <c r="AR1976" s="4">
        <v>1975</v>
      </c>
      <c r="AS1976" s="4">
        <f>ROWS($D$2:D1976)</f>
        <v>1975</v>
      </c>
      <c r="AT1976" s="4" t="str">
        <f>IF(D1976=PUBLIC!$C$15,AS1976,"")</f>
        <v/>
      </c>
      <c r="AU1976" s="4" t="str">
        <f t="shared" si="30"/>
        <v/>
      </c>
      <c r="AV1976"/>
      <c r="AW1976"/>
      <c r="AX1976"/>
    </row>
    <row r="1977" spans="1:50" x14ac:dyDescent="0.25">
      <c r="A1977">
        <v>55</v>
      </c>
      <c r="B1977">
        <v>55097</v>
      </c>
      <c r="C1977" s="99" t="s">
        <v>2187</v>
      </c>
      <c r="D1977" s="1" t="s">
        <v>2109</v>
      </c>
      <c r="E1977">
        <v>-0.5</v>
      </c>
      <c r="F1977" s="1">
        <v>-0.5789131965065949</v>
      </c>
      <c r="G1977" s="1">
        <v>2.5705</v>
      </c>
      <c r="H1977">
        <v>-0.5</v>
      </c>
      <c r="I1977" s="1">
        <v>-0.67947988188431441</v>
      </c>
      <c r="J1977" s="1">
        <v>0.54330000000000001</v>
      </c>
      <c r="K1977">
        <v>-0.5</v>
      </c>
      <c r="L1977">
        <v>-0.55904881972951592</v>
      </c>
      <c r="M1977">
        <v>3.4944999999999999</v>
      </c>
      <c r="N1977">
        <v>70551</v>
      </c>
      <c r="O1977">
        <v>14.645</v>
      </c>
      <c r="P1977">
        <v>2.9510000000000001</v>
      </c>
      <c r="Q1977">
        <v>0.68700000000000006</v>
      </c>
      <c r="R1977">
        <v>4.5460000000000003</v>
      </c>
      <c r="S1977">
        <v>5</v>
      </c>
      <c r="T1977">
        <v>4.0029000000000003</v>
      </c>
      <c r="U1977">
        <v>14.103999999999999</v>
      </c>
      <c r="V1977">
        <v>510.36</v>
      </c>
      <c r="W1977">
        <v>67.468999999999994</v>
      </c>
      <c r="X1977">
        <v>26.646999999999998</v>
      </c>
      <c r="Y1977">
        <v>907.54</v>
      </c>
      <c r="Z1977">
        <v>2.3066</v>
      </c>
      <c r="AA1977">
        <v>2.0857000000000001</v>
      </c>
      <c r="AB1977">
        <v>1.3443000000000001</v>
      </c>
      <c r="AC1977">
        <v>60.2</v>
      </c>
      <c r="AD1977">
        <v>2.3250000000000002</v>
      </c>
      <c r="AE1977">
        <v>10.347</v>
      </c>
      <c r="AF1977">
        <v>126.008</v>
      </c>
      <c r="AG1977">
        <v>10.91</v>
      </c>
      <c r="AH1977">
        <v>54.712000000000003</v>
      </c>
      <c r="AI1977">
        <v>3.7890000000000001</v>
      </c>
      <c r="AJ1977">
        <v>4.9000000000000002E-2</v>
      </c>
      <c r="AK1977">
        <v>4.593</v>
      </c>
      <c r="AL1977">
        <v>13.974</v>
      </c>
      <c r="AM1977">
        <v>4.43</v>
      </c>
      <c r="AN1977">
        <v>2.5168166666667</v>
      </c>
      <c r="AO1977">
        <v>10.552633333333</v>
      </c>
      <c r="AP1977">
        <v>4</v>
      </c>
      <c r="AQ1977">
        <v>2</v>
      </c>
      <c r="AR1977" s="4">
        <v>1976</v>
      </c>
      <c r="AS1977" s="4">
        <f>ROWS($D$2:D1977)</f>
        <v>1976</v>
      </c>
      <c r="AT1977" s="4" t="str">
        <f>IF(D1977=PUBLIC!$C$15,AS1977,"")</f>
        <v/>
      </c>
      <c r="AU1977" s="4" t="str">
        <f t="shared" si="30"/>
        <v/>
      </c>
      <c r="AV1977"/>
      <c r="AW1977"/>
      <c r="AX1977"/>
    </row>
    <row r="1978" spans="1:50" x14ac:dyDescent="0.25">
      <c r="A1978">
        <v>55</v>
      </c>
      <c r="B1978">
        <v>55099</v>
      </c>
      <c r="C1978" s="99" t="s">
        <v>2187</v>
      </c>
      <c r="D1978" s="1" t="s">
        <v>2110</v>
      </c>
      <c r="E1978">
        <v>-0.25</v>
      </c>
      <c r="F1978" s="1">
        <v>-0.25954207462962253</v>
      </c>
      <c r="G1978" s="1">
        <v>4.0240999999999998</v>
      </c>
      <c r="H1978">
        <v>-0.75</v>
      </c>
      <c r="I1978" s="1">
        <v>-0.81688310561735389</v>
      </c>
      <c r="J1978" s="1">
        <v>0.01</v>
      </c>
      <c r="K1978">
        <v>0.75</v>
      </c>
      <c r="L1978">
        <v>0.64201942752910168</v>
      </c>
      <c r="M1978">
        <v>13.3833</v>
      </c>
      <c r="N1978">
        <v>13707</v>
      </c>
      <c r="O1978">
        <v>23.856000000000002</v>
      </c>
      <c r="P1978">
        <v>1.51</v>
      </c>
      <c r="Q1978">
        <v>0.496</v>
      </c>
      <c r="R1978">
        <v>2.6920000000000002</v>
      </c>
      <c r="S1978">
        <v>12</v>
      </c>
      <c r="T1978">
        <v>0.01</v>
      </c>
      <c r="U1978">
        <v>12.79</v>
      </c>
      <c r="V1978">
        <v>271.14</v>
      </c>
      <c r="W1978">
        <v>43.043999999999997</v>
      </c>
      <c r="X1978">
        <v>2.1890000000000001</v>
      </c>
      <c r="Y1978">
        <v>460.11</v>
      </c>
      <c r="Z1978">
        <v>7.5951000000000004</v>
      </c>
      <c r="AA1978">
        <v>0.01</v>
      </c>
      <c r="AB1978">
        <v>0.01</v>
      </c>
      <c r="AC1978">
        <v>56.064999999999998</v>
      </c>
      <c r="AD1978">
        <v>4.0129999999999999</v>
      </c>
      <c r="AE1978">
        <v>18.968</v>
      </c>
      <c r="AF1978">
        <v>139.345</v>
      </c>
      <c r="AG1978">
        <v>0.01</v>
      </c>
      <c r="AH1978">
        <v>0.73</v>
      </c>
      <c r="AI1978">
        <v>5.4909999999999997</v>
      </c>
      <c r="AJ1978">
        <v>0.03</v>
      </c>
      <c r="AK1978">
        <v>4.6390000000000002</v>
      </c>
      <c r="AL1978">
        <v>32.308999999999997</v>
      </c>
      <c r="AM1978">
        <v>2.601</v>
      </c>
      <c r="AN1978">
        <v>1.8938124999999999</v>
      </c>
      <c r="AO1978">
        <v>8.8523375000000009</v>
      </c>
      <c r="AP1978">
        <v>4</v>
      </c>
      <c r="AQ1978">
        <v>2</v>
      </c>
      <c r="AR1978" s="4">
        <v>1977</v>
      </c>
      <c r="AS1978" s="4">
        <f>ROWS($D$2:D1978)</f>
        <v>1977</v>
      </c>
      <c r="AT1978" s="4" t="str">
        <f>IF(D1978=PUBLIC!$C$15,AS1978,"")</f>
        <v/>
      </c>
      <c r="AU1978" s="4" t="str">
        <f t="shared" si="30"/>
        <v/>
      </c>
      <c r="AV1978"/>
      <c r="AW1978"/>
      <c r="AX1978"/>
    </row>
    <row r="1979" spans="1:50" x14ac:dyDescent="0.25">
      <c r="A1979">
        <v>55</v>
      </c>
      <c r="B1979">
        <v>55103</v>
      </c>
      <c r="C1979" s="99" t="s">
        <v>2187</v>
      </c>
      <c r="D1979" s="1" t="s">
        <v>2111</v>
      </c>
      <c r="E1979">
        <v>1.25</v>
      </c>
      <c r="F1979" s="1">
        <v>1.0587426449452413</v>
      </c>
      <c r="G1979" s="1">
        <v>10.0242</v>
      </c>
      <c r="H1979">
        <v>-0.75</v>
      </c>
      <c r="I1979" s="1">
        <v>-0.81688310561735389</v>
      </c>
      <c r="J1979" s="1">
        <v>0.01</v>
      </c>
      <c r="K1979">
        <v>0.5</v>
      </c>
      <c r="L1979">
        <v>0.29414105262030255</v>
      </c>
      <c r="M1979">
        <v>10.5191</v>
      </c>
      <c r="N1979">
        <v>17642</v>
      </c>
      <c r="O1979">
        <v>19.934999999999999</v>
      </c>
      <c r="P1979">
        <v>2.165</v>
      </c>
      <c r="Q1979">
        <v>0.65800000000000003</v>
      </c>
      <c r="R1979">
        <v>1.8879999999999999</v>
      </c>
      <c r="S1979">
        <v>6</v>
      </c>
      <c r="T1979">
        <v>0.01</v>
      </c>
      <c r="U1979">
        <v>13.723000000000001</v>
      </c>
      <c r="V1979">
        <v>311.33999999999997</v>
      </c>
      <c r="W1979">
        <v>29.475000000000001</v>
      </c>
      <c r="X1979">
        <v>3.968</v>
      </c>
      <c r="Y1979">
        <v>538.21</v>
      </c>
      <c r="Z1979">
        <v>5.0185000000000004</v>
      </c>
      <c r="AA1979">
        <v>4.5278</v>
      </c>
      <c r="AB1979">
        <v>0.01</v>
      </c>
      <c r="AC1979">
        <v>24.734999999999999</v>
      </c>
      <c r="AD1979">
        <v>3.5990000000000002</v>
      </c>
      <c r="AE1979">
        <v>21.54</v>
      </c>
      <c r="AF1979">
        <v>74.820999999999998</v>
      </c>
      <c r="AG1979">
        <v>1.7</v>
      </c>
      <c r="AH1979">
        <v>28.908000000000001</v>
      </c>
      <c r="AI1979">
        <v>7.4649999999999999</v>
      </c>
      <c r="AJ1979">
        <v>0.17899999999999999</v>
      </c>
      <c r="AK1979">
        <v>6.6779999999999999</v>
      </c>
      <c r="AL1979">
        <v>23.885000000000002</v>
      </c>
      <c r="AM1979">
        <v>2.6949999999999998</v>
      </c>
      <c r="AN1979">
        <v>1.5365200000000001</v>
      </c>
      <c r="AO1979">
        <v>10.275499999999999</v>
      </c>
      <c r="AP1979">
        <v>4</v>
      </c>
      <c r="AQ1979">
        <v>2</v>
      </c>
      <c r="AR1979" s="4">
        <v>1978</v>
      </c>
      <c r="AS1979" s="4">
        <f>ROWS($D$2:D1979)</f>
        <v>1978</v>
      </c>
      <c r="AT1979" s="4" t="str">
        <f>IF(D1979=PUBLIC!$C$15,AS1979,"")</f>
        <v/>
      </c>
      <c r="AU1979" s="4" t="str">
        <f t="shared" si="30"/>
        <v/>
      </c>
      <c r="AV1979"/>
      <c r="AW1979"/>
      <c r="AX1979"/>
    </row>
    <row r="1980" spans="1:50" x14ac:dyDescent="0.25">
      <c r="A1980">
        <v>55</v>
      </c>
      <c r="B1980">
        <v>55107</v>
      </c>
      <c r="C1980" s="99" t="s">
        <v>2187</v>
      </c>
      <c r="D1980" s="1" t="s">
        <v>2112</v>
      </c>
      <c r="E1980">
        <v>-1</v>
      </c>
      <c r="F1980" s="1">
        <v>-1.1436789290222509</v>
      </c>
      <c r="G1980" s="1">
        <v>0.01</v>
      </c>
      <c r="H1980">
        <v>-0.75</v>
      </c>
      <c r="I1980" s="1">
        <v>-0.81688310561735389</v>
      </c>
      <c r="J1980" s="1">
        <v>0.01</v>
      </c>
      <c r="K1980">
        <v>-0.75</v>
      </c>
      <c r="L1980">
        <v>-0.83937257131442911</v>
      </c>
      <c r="M1980">
        <v>1.1865000000000001</v>
      </c>
      <c r="N1980">
        <v>14272</v>
      </c>
      <c r="O1980">
        <v>22.323</v>
      </c>
      <c r="P1980">
        <v>1.605</v>
      </c>
      <c r="Q1980">
        <v>0.98799999999999999</v>
      </c>
      <c r="R1980">
        <v>1.85</v>
      </c>
      <c r="S1980">
        <v>6</v>
      </c>
      <c r="T1980">
        <v>0.01</v>
      </c>
      <c r="U1980">
        <v>15.878</v>
      </c>
      <c r="V1980">
        <v>431.67</v>
      </c>
      <c r="W1980">
        <v>46.244</v>
      </c>
      <c r="X1980">
        <v>0.01</v>
      </c>
      <c r="Y1980">
        <v>475.08</v>
      </c>
      <c r="Z1980">
        <v>0.01</v>
      </c>
      <c r="AA1980">
        <v>0.01</v>
      </c>
      <c r="AB1980">
        <v>1.847</v>
      </c>
      <c r="AC1980">
        <v>35.365000000000002</v>
      </c>
      <c r="AD1980">
        <v>4.2389999999999999</v>
      </c>
      <c r="AE1980">
        <v>1.401</v>
      </c>
      <c r="AF1980">
        <v>53.951999999999998</v>
      </c>
      <c r="AG1980">
        <v>0.01</v>
      </c>
      <c r="AH1980">
        <v>141.536</v>
      </c>
      <c r="AI1980">
        <v>6.6929999999999996</v>
      </c>
      <c r="AJ1980">
        <v>0.90100000000000002</v>
      </c>
      <c r="AK1980">
        <v>6.8010000000000002</v>
      </c>
      <c r="AL1980">
        <v>25.263999999999999</v>
      </c>
      <c r="AM1980">
        <v>4.6120000000000001</v>
      </c>
      <c r="AN1980">
        <v>1.7158500000000001</v>
      </c>
      <c r="AO1980">
        <v>6.0649499999999996</v>
      </c>
      <c r="AP1980">
        <v>4</v>
      </c>
      <c r="AQ1980">
        <v>2</v>
      </c>
      <c r="AR1980" s="4">
        <v>1979</v>
      </c>
      <c r="AS1980" s="4">
        <f>ROWS($D$2:D1980)</f>
        <v>1979</v>
      </c>
      <c r="AT1980" s="4" t="str">
        <f>IF(D1980=PUBLIC!$C$15,AS1980,"")</f>
        <v/>
      </c>
      <c r="AU1980" s="4" t="str">
        <f t="shared" si="30"/>
        <v/>
      </c>
      <c r="AV1980"/>
      <c r="AW1980"/>
      <c r="AX1980"/>
    </row>
    <row r="1981" spans="1:50" x14ac:dyDescent="0.25">
      <c r="A1981">
        <v>55</v>
      </c>
      <c r="B1981">
        <v>55111</v>
      </c>
      <c r="C1981" s="99" t="s">
        <v>2187</v>
      </c>
      <c r="D1981" s="1" t="s">
        <v>2113</v>
      </c>
      <c r="E1981">
        <v>-0.5</v>
      </c>
      <c r="F1981" s="1">
        <v>-0.61991116798584844</v>
      </c>
      <c r="G1981" s="1">
        <v>2.3839000000000001</v>
      </c>
      <c r="H1981">
        <v>-0.25</v>
      </c>
      <c r="I1981" s="1">
        <v>-0.38168438041983072</v>
      </c>
      <c r="J1981" s="1">
        <v>1.7208000000000001</v>
      </c>
      <c r="K1981">
        <v>1</v>
      </c>
      <c r="L1981">
        <v>0.83280476071349585</v>
      </c>
      <c r="M1981">
        <v>14.9541</v>
      </c>
      <c r="N1981">
        <v>63317</v>
      </c>
      <c r="O1981">
        <v>17.052</v>
      </c>
      <c r="P1981">
        <v>4.7549999999999999</v>
      </c>
      <c r="Q1981">
        <v>0.58399999999999996</v>
      </c>
      <c r="R1981">
        <v>3.1259999999999999</v>
      </c>
      <c r="S1981">
        <v>5</v>
      </c>
      <c r="T1981">
        <v>3.6797</v>
      </c>
      <c r="U1981">
        <v>11.114000000000001</v>
      </c>
      <c r="V1981">
        <v>829.86</v>
      </c>
      <c r="W1981">
        <v>68.543999999999997</v>
      </c>
      <c r="X1981">
        <v>18.004999999999999</v>
      </c>
      <c r="Y1981">
        <v>685.7</v>
      </c>
      <c r="Z1981">
        <v>3.1105</v>
      </c>
      <c r="AA1981">
        <v>7.9086999999999996</v>
      </c>
      <c r="AB1981">
        <v>3.0508000000000002</v>
      </c>
      <c r="AC1981">
        <v>72.099000000000004</v>
      </c>
      <c r="AD1981">
        <v>2.7949999999999999</v>
      </c>
      <c r="AE1981">
        <v>30.797000000000001</v>
      </c>
      <c r="AF1981">
        <v>56.698999999999998</v>
      </c>
      <c r="AG1981">
        <v>7.74</v>
      </c>
      <c r="AH1981">
        <v>28.27</v>
      </c>
      <c r="AI1981">
        <v>3.7309999999999999</v>
      </c>
      <c r="AJ1981">
        <v>7.5999999999999998E-2</v>
      </c>
      <c r="AK1981">
        <v>6.0229999999999997</v>
      </c>
      <c r="AL1981">
        <v>16.645</v>
      </c>
      <c r="AM1981">
        <v>2.4079999999999999</v>
      </c>
      <c r="AN1981">
        <v>3.7284285714286001</v>
      </c>
      <c r="AO1981">
        <v>16.011157142857002</v>
      </c>
      <c r="AP1981">
        <v>4</v>
      </c>
      <c r="AQ1981">
        <v>2</v>
      </c>
      <c r="AR1981" s="4">
        <v>1980</v>
      </c>
      <c r="AS1981" s="4">
        <f>ROWS($D$2:D1981)</f>
        <v>1980</v>
      </c>
      <c r="AT1981" s="4" t="str">
        <f>IF(D1981=PUBLIC!$C$15,AS1981,"")</f>
        <v/>
      </c>
      <c r="AU1981" s="4" t="str">
        <f t="shared" si="30"/>
        <v/>
      </c>
      <c r="AV1981"/>
      <c r="AW1981"/>
      <c r="AX1981"/>
    </row>
    <row r="1982" spans="1:50" x14ac:dyDescent="0.25">
      <c r="A1982">
        <v>55</v>
      </c>
      <c r="B1982">
        <v>55113</v>
      </c>
      <c r="C1982" s="99" t="s">
        <v>2187</v>
      </c>
      <c r="D1982" s="1" t="s">
        <v>2114</v>
      </c>
      <c r="E1982">
        <v>-0.75</v>
      </c>
      <c r="F1982" s="1">
        <v>-0.95415668787539021</v>
      </c>
      <c r="G1982" s="1">
        <v>0.86260000000000003</v>
      </c>
      <c r="H1982">
        <v>0.75</v>
      </c>
      <c r="I1982" s="1">
        <v>0.54536376409669696</v>
      </c>
      <c r="J1982" s="1">
        <v>5.3864000000000001</v>
      </c>
      <c r="K1982">
        <v>0.25</v>
      </c>
      <c r="L1982">
        <v>8.8950868076302508E-2</v>
      </c>
      <c r="M1982">
        <v>8.8297000000000008</v>
      </c>
      <c r="N1982">
        <v>16438</v>
      </c>
      <c r="O1982">
        <v>23.318000000000001</v>
      </c>
      <c r="P1982">
        <v>2.2690000000000001</v>
      </c>
      <c r="Q1982">
        <v>0.66300000000000003</v>
      </c>
      <c r="R1982">
        <v>19.765000000000001</v>
      </c>
      <c r="S1982">
        <v>12</v>
      </c>
      <c r="T1982">
        <v>0.01</v>
      </c>
      <c r="U1982">
        <v>16.414000000000001</v>
      </c>
      <c r="V1982">
        <v>232.07</v>
      </c>
      <c r="W1982">
        <v>32.850999999999999</v>
      </c>
      <c r="X1982">
        <v>18.25</v>
      </c>
      <c r="Y1982">
        <v>694.59</v>
      </c>
      <c r="Z1982">
        <v>7.3270999999999997</v>
      </c>
      <c r="AA1982">
        <v>1.0849</v>
      </c>
      <c r="AB1982">
        <v>0.01</v>
      </c>
      <c r="AC1982">
        <v>97.332999999999998</v>
      </c>
      <c r="AD1982">
        <v>3.9540000000000002</v>
      </c>
      <c r="AE1982">
        <v>17.033999999999999</v>
      </c>
      <c r="AF1982">
        <v>66.918000000000006</v>
      </c>
      <c r="AG1982">
        <v>18.25</v>
      </c>
      <c r="AH1982">
        <v>31.026</v>
      </c>
      <c r="AI1982">
        <v>2.9980000000000002</v>
      </c>
      <c r="AJ1982">
        <v>0.127</v>
      </c>
      <c r="AK1982">
        <v>7.1139999999999999</v>
      </c>
      <c r="AL1982">
        <v>9.7579999999999991</v>
      </c>
      <c r="AM1982">
        <v>3.323</v>
      </c>
      <c r="AN1982">
        <v>2.2610857142856999</v>
      </c>
      <c r="AO1982">
        <v>4.2371428571429002</v>
      </c>
      <c r="AP1982">
        <v>4</v>
      </c>
      <c r="AQ1982">
        <v>2</v>
      </c>
      <c r="AR1982" s="4">
        <v>1981</v>
      </c>
      <c r="AS1982" s="4">
        <f>ROWS($D$2:D1982)</f>
        <v>1981</v>
      </c>
      <c r="AT1982" s="4" t="str">
        <f>IF(D1982=PUBLIC!$C$15,AS1982,"")</f>
        <v/>
      </c>
      <c r="AU1982" s="4" t="str">
        <f t="shared" si="30"/>
        <v/>
      </c>
      <c r="AV1982"/>
      <c r="AW1982"/>
      <c r="AX1982"/>
    </row>
    <row r="1983" spans="1:50" x14ac:dyDescent="0.25">
      <c r="A1983">
        <v>55</v>
      </c>
      <c r="B1983">
        <v>55115</v>
      </c>
      <c r="C1983" s="99" t="s">
        <v>2187</v>
      </c>
      <c r="D1983" s="1" t="s">
        <v>2115</v>
      </c>
      <c r="E1983">
        <v>0.01</v>
      </c>
      <c r="F1983" s="1">
        <v>-0.15491595448803314</v>
      </c>
      <c r="G1983" s="1">
        <v>4.5003000000000002</v>
      </c>
      <c r="H1983">
        <v>-0.5</v>
      </c>
      <c r="I1983" s="1">
        <v>-0.58648675586436483</v>
      </c>
      <c r="J1983" s="1">
        <v>0.91100000000000003</v>
      </c>
      <c r="K1983">
        <v>-0.5</v>
      </c>
      <c r="L1983">
        <v>-0.68931191486591947</v>
      </c>
      <c r="M1983">
        <v>2.4220000000000002</v>
      </c>
      <c r="N1983">
        <v>41384</v>
      </c>
      <c r="O1983">
        <v>19.966999999999999</v>
      </c>
      <c r="P1983">
        <v>2.5150000000000001</v>
      </c>
      <c r="Q1983">
        <v>0.32100000000000001</v>
      </c>
      <c r="R1983">
        <v>9.7769999999999992</v>
      </c>
      <c r="S1983">
        <v>5</v>
      </c>
      <c r="T1983">
        <v>0.01</v>
      </c>
      <c r="U1983">
        <v>11.361000000000001</v>
      </c>
      <c r="V1983">
        <v>488.45</v>
      </c>
      <c r="W1983">
        <v>50.985999999999997</v>
      </c>
      <c r="X1983">
        <v>6.0410000000000004</v>
      </c>
      <c r="Y1983">
        <v>566.23</v>
      </c>
      <c r="Z1983">
        <v>0.68789999999999996</v>
      </c>
      <c r="AA1983">
        <v>1.6838</v>
      </c>
      <c r="AB1983">
        <v>0.68789999999999996</v>
      </c>
      <c r="AC1983">
        <v>48.033000000000001</v>
      </c>
      <c r="AD1983">
        <v>2.9</v>
      </c>
      <c r="AE1983">
        <v>14.257</v>
      </c>
      <c r="AF1983">
        <v>13.532</v>
      </c>
      <c r="AG1983">
        <v>0.24</v>
      </c>
      <c r="AH1983">
        <v>9.907</v>
      </c>
      <c r="AI1983">
        <v>7.2030000000000003</v>
      </c>
      <c r="AJ1983">
        <v>5.8999999999999997E-2</v>
      </c>
      <c r="AK1983">
        <v>6.4669999999999996</v>
      </c>
      <c r="AL1983">
        <v>20.434000000000001</v>
      </c>
      <c r="AM1983">
        <v>3.9470000000000001</v>
      </c>
      <c r="AN1983">
        <v>5.0870125000000002</v>
      </c>
      <c r="AO1983">
        <v>8.1222624999999997</v>
      </c>
      <c r="AP1983">
        <v>4</v>
      </c>
      <c r="AQ1983">
        <v>2</v>
      </c>
      <c r="AR1983" s="4">
        <v>1982</v>
      </c>
      <c r="AS1983" s="4">
        <f>ROWS($D$2:D1983)</f>
        <v>1982</v>
      </c>
      <c r="AT1983" s="4" t="str">
        <f>IF(D1983=PUBLIC!$C$15,AS1983,"")</f>
        <v/>
      </c>
      <c r="AU1983" s="4" t="str">
        <f t="shared" si="30"/>
        <v/>
      </c>
      <c r="AV1983"/>
      <c r="AW1983"/>
      <c r="AX1983"/>
    </row>
    <row r="1984" spans="1:50" x14ac:dyDescent="0.25">
      <c r="A1984">
        <v>55</v>
      </c>
      <c r="B1984">
        <v>55119</v>
      </c>
      <c r="C1984" s="99" t="s">
        <v>2187</v>
      </c>
      <c r="D1984" s="1" t="s">
        <v>2116</v>
      </c>
      <c r="E1984">
        <v>-1</v>
      </c>
      <c r="F1984" s="1">
        <v>-1.1436789290222509</v>
      </c>
      <c r="G1984" s="1">
        <v>0.01</v>
      </c>
      <c r="H1984">
        <v>-0.75</v>
      </c>
      <c r="I1984" s="1">
        <v>-0.81688310561735389</v>
      </c>
      <c r="J1984" s="1">
        <v>0.01</v>
      </c>
      <c r="K1984">
        <v>-0.5</v>
      </c>
      <c r="L1984">
        <v>-0.70721474024876885</v>
      </c>
      <c r="M1984">
        <v>2.2746</v>
      </c>
      <c r="N1984">
        <v>20521</v>
      </c>
      <c r="O1984">
        <v>18.088999999999999</v>
      </c>
      <c r="P1984">
        <v>1.7450000000000001</v>
      </c>
      <c r="Q1984">
        <v>0.375</v>
      </c>
      <c r="R1984">
        <v>1.33</v>
      </c>
      <c r="S1984">
        <v>6</v>
      </c>
      <c r="T1984">
        <v>0.01</v>
      </c>
      <c r="U1984">
        <v>12.433</v>
      </c>
      <c r="V1984">
        <v>303.14</v>
      </c>
      <c r="W1984">
        <v>54.578000000000003</v>
      </c>
      <c r="X1984">
        <v>3.8980000000000001</v>
      </c>
      <c r="Y1984">
        <v>534.86</v>
      </c>
      <c r="Z1984">
        <v>0.01</v>
      </c>
      <c r="AA1984">
        <v>0.01</v>
      </c>
      <c r="AB1984">
        <v>0.01</v>
      </c>
      <c r="AC1984">
        <v>31.4</v>
      </c>
      <c r="AD1984">
        <v>2.6560000000000001</v>
      </c>
      <c r="AE1984">
        <v>2.4369999999999998</v>
      </c>
      <c r="AF1984">
        <v>41.908000000000001</v>
      </c>
      <c r="AG1984">
        <v>0.01</v>
      </c>
      <c r="AH1984">
        <v>63.837000000000003</v>
      </c>
      <c r="AI1984">
        <v>10.186999999999999</v>
      </c>
      <c r="AJ1984">
        <v>0.128</v>
      </c>
      <c r="AK1984">
        <v>6.88</v>
      </c>
      <c r="AL1984">
        <v>28.042999999999999</v>
      </c>
      <c r="AM1984">
        <v>5.5670000000000002</v>
      </c>
      <c r="AN1984">
        <v>2.0889833333332999</v>
      </c>
      <c r="AO1984">
        <v>5.2661666666666997</v>
      </c>
      <c r="AP1984">
        <v>4</v>
      </c>
      <c r="AQ1984">
        <v>2</v>
      </c>
      <c r="AR1984" s="4">
        <v>1983</v>
      </c>
      <c r="AS1984" s="4">
        <f>ROWS($D$2:D1984)</f>
        <v>1983</v>
      </c>
      <c r="AT1984" s="4" t="str">
        <f>IF(D1984=PUBLIC!$C$15,AS1984,"")</f>
        <v/>
      </c>
      <c r="AU1984" s="4" t="str">
        <f t="shared" si="30"/>
        <v/>
      </c>
      <c r="AV1984"/>
      <c r="AW1984"/>
      <c r="AX1984"/>
    </row>
    <row r="1985" spans="1:50" x14ac:dyDescent="0.25">
      <c r="A1985">
        <v>55</v>
      </c>
      <c r="B1985">
        <v>55121</v>
      </c>
      <c r="C1985" s="99" t="s">
        <v>2187</v>
      </c>
      <c r="D1985" s="1" t="s">
        <v>2117</v>
      </c>
      <c r="E1985">
        <v>0.01</v>
      </c>
      <c r="F1985" s="1">
        <v>-0.22869472631404256</v>
      </c>
      <c r="G1985" s="1">
        <v>4.1645000000000003</v>
      </c>
      <c r="H1985">
        <v>-0.75</v>
      </c>
      <c r="I1985" s="1">
        <v>-0.81688310561735389</v>
      </c>
      <c r="J1985" s="1">
        <v>0.01</v>
      </c>
      <c r="K1985">
        <v>0.01</v>
      </c>
      <c r="L1985">
        <v>-0.17413807399825587</v>
      </c>
      <c r="M1985">
        <v>6.6635999999999997</v>
      </c>
      <c r="N1985">
        <v>29521</v>
      </c>
      <c r="O1985">
        <v>17.007999999999999</v>
      </c>
      <c r="P1985">
        <v>7.0259999999999998</v>
      </c>
      <c r="Q1985">
        <v>0.42</v>
      </c>
      <c r="R1985">
        <v>1.413</v>
      </c>
      <c r="S1985">
        <v>6</v>
      </c>
      <c r="T1985">
        <v>0.58299999999999996</v>
      </c>
      <c r="U1985">
        <v>9.6690000000000005</v>
      </c>
      <c r="V1985">
        <v>146.46</v>
      </c>
      <c r="W1985">
        <v>45.73</v>
      </c>
      <c r="X1985">
        <v>0.67700000000000005</v>
      </c>
      <c r="Y1985">
        <v>489.41</v>
      </c>
      <c r="Z1985">
        <v>3.4487000000000001</v>
      </c>
      <c r="AA1985">
        <v>1.4106000000000001</v>
      </c>
      <c r="AB1985">
        <v>0.01</v>
      </c>
      <c r="AC1985">
        <v>22.199000000000002</v>
      </c>
      <c r="AD1985">
        <v>2.625</v>
      </c>
      <c r="AE1985">
        <v>11.516999999999999</v>
      </c>
      <c r="AF1985">
        <v>11.178000000000001</v>
      </c>
      <c r="AG1985">
        <v>0.01</v>
      </c>
      <c r="AH1985">
        <v>40.649000000000001</v>
      </c>
      <c r="AI1985">
        <v>6.6580000000000004</v>
      </c>
      <c r="AJ1985">
        <v>1.014</v>
      </c>
      <c r="AK1985">
        <v>6.2430000000000003</v>
      </c>
      <c r="AL1985">
        <v>28.971</v>
      </c>
      <c r="AM1985">
        <v>4.3010000000000002</v>
      </c>
      <c r="AN1985">
        <v>2.9515799999999999</v>
      </c>
      <c r="AO1985">
        <v>8.0238200000000006</v>
      </c>
      <c r="AP1985">
        <v>4</v>
      </c>
      <c r="AQ1985">
        <v>2</v>
      </c>
      <c r="AR1985" s="4">
        <v>1984</v>
      </c>
      <c r="AS1985" s="4">
        <f>ROWS($D$2:D1985)</f>
        <v>1984</v>
      </c>
      <c r="AT1985" s="4" t="str">
        <f>IF(D1985=PUBLIC!$C$15,AS1985,"")</f>
        <v/>
      </c>
      <c r="AU1985" s="4" t="str">
        <f t="shared" si="30"/>
        <v/>
      </c>
      <c r="AV1985"/>
      <c r="AW1985"/>
      <c r="AX1985"/>
    </row>
    <row r="1986" spans="1:50" x14ac:dyDescent="0.25">
      <c r="A1986">
        <v>55</v>
      </c>
      <c r="B1986">
        <v>55123</v>
      </c>
      <c r="C1986" s="99" t="s">
        <v>2187</v>
      </c>
      <c r="D1986" s="1" t="s">
        <v>2118</v>
      </c>
      <c r="E1986">
        <v>-0.25</v>
      </c>
      <c r="F1986" s="1">
        <v>-0.41272420600869864</v>
      </c>
      <c r="G1986" s="1">
        <v>3.3269000000000002</v>
      </c>
      <c r="H1986">
        <v>-0.25</v>
      </c>
      <c r="I1986" s="1">
        <v>-0.42346426733442322</v>
      </c>
      <c r="J1986" s="1">
        <v>1.5556000000000001</v>
      </c>
      <c r="K1986">
        <v>0.01</v>
      </c>
      <c r="L1986">
        <v>-0.23209756024449527</v>
      </c>
      <c r="M1986">
        <v>6.1863999999999999</v>
      </c>
      <c r="N1986">
        <v>30442</v>
      </c>
      <c r="O1986">
        <v>18.454999999999998</v>
      </c>
      <c r="P1986">
        <v>1.5209999999999999</v>
      </c>
      <c r="Q1986">
        <v>0.46300000000000002</v>
      </c>
      <c r="R1986">
        <v>1.5960000000000001</v>
      </c>
      <c r="S1986">
        <v>6</v>
      </c>
      <c r="T1986">
        <v>0.01</v>
      </c>
      <c r="U1986">
        <v>16.297999999999998</v>
      </c>
      <c r="V1986">
        <v>171.91</v>
      </c>
      <c r="W1986">
        <v>44.018000000000001</v>
      </c>
      <c r="X1986">
        <v>10.84</v>
      </c>
      <c r="Y1986">
        <v>602.15</v>
      </c>
      <c r="Z1986">
        <v>0.94359999999999999</v>
      </c>
      <c r="AA1986">
        <v>2.5034000000000001</v>
      </c>
      <c r="AB1986">
        <v>3.3111000000000002</v>
      </c>
      <c r="AC1986">
        <v>46.633000000000003</v>
      </c>
      <c r="AD1986">
        <v>3.137</v>
      </c>
      <c r="AE1986">
        <v>19.71</v>
      </c>
      <c r="AF1986">
        <v>60.771000000000001</v>
      </c>
      <c r="AG1986">
        <v>9.85</v>
      </c>
      <c r="AH1986">
        <v>23.98</v>
      </c>
      <c r="AI1986">
        <v>8.0969999999999995</v>
      </c>
      <c r="AJ1986">
        <v>0.23899999999999999</v>
      </c>
      <c r="AK1986">
        <v>7.6109999999999998</v>
      </c>
      <c r="AL1986">
        <v>16.135000000000002</v>
      </c>
      <c r="AM1986">
        <v>3.895</v>
      </c>
      <c r="AN1986">
        <v>3.4922374999999999</v>
      </c>
      <c r="AO1986">
        <v>9.3204124999999998</v>
      </c>
      <c r="AP1986">
        <v>4</v>
      </c>
      <c r="AQ1986">
        <v>2</v>
      </c>
      <c r="AR1986" s="4">
        <v>1985</v>
      </c>
      <c r="AS1986" s="4">
        <f>ROWS($D$2:D1986)</f>
        <v>1985</v>
      </c>
      <c r="AT1986" s="4" t="str">
        <f>IF(D1986=PUBLIC!$C$15,AS1986,"")</f>
        <v/>
      </c>
      <c r="AU1986" s="4" t="str">
        <f t="shared" si="30"/>
        <v/>
      </c>
      <c r="AV1986"/>
      <c r="AW1986"/>
      <c r="AX1986"/>
    </row>
    <row r="1987" spans="1:50" x14ac:dyDescent="0.25">
      <c r="A1987">
        <v>55</v>
      </c>
      <c r="B1987">
        <v>55125</v>
      </c>
      <c r="C1987" s="99" t="s">
        <v>2187</v>
      </c>
      <c r="D1987" s="1" t="s">
        <v>2119</v>
      </c>
      <c r="E1987">
        <v>-0.25</v>
      </c>
      <c r="F1987" s="1">
        <v>-0.34628376348283429</v>
      </c>
      <c r="G1987" s="1">
        <v>3.6293000000000002</v>
      </c>
      <c r="H1987">
        <v>0.01</v>
      </c>
      <c r="I1987" s="1">
        <v>-2.812335192951386E-2</v>
      </c>
      <c r="J1987" s="1">
        <v>3.1187999999999998</v>
      </c>
      <c r="K1987">
        <v>0.5</v>
      </c>
      <c r="L1987">
        <v>0.46192234830461748</v>
      </c>
      <c r="M1987">
        <v>11.900499999999999</v>
      </c>
      <c r="N1987">
        <v>21373</v>
      </c>
      <c r="O1987">
        <v>28.831</v>
      </c>
      <c r="P1987">
        <v>2.012</v>
      </c>
      <c r="Q1987">
        <v>9.8000000000000004E-2</v>
      </c>
      <c r="R1987">
        <v>12.744999999999999</v>
      </c>
      <c r="S1987">
        <v>12</v>
      </c>
      <c r="T1987">
        <v>0.01</v>
      </c>
      <c r="U1987">
        <v>14.659000000000001</v>
      </c>
      <c r="V1987">
        <v>98.36</v>
      </c>
      <c r="W1987">
        <v>49.594999999999999</v>
      </c>
      <c r="X1987">
        <v>18.247</v>
      </c>
      <c r="Y1987">
        <v>916.03</v>
      </c>
      <c r="Z1987">
        <v>9.3149999999999995</v>
      </c>
      <c r="AA1987">
        <v>18.889399999999998</v>
      </c>
      <c r="AB1987">
        <v>2.3267000000000002</v>
      </c>
      <c r="AC1987">
        <v>64.832999999999998</v>
      </c>
      <c r="AD1987">
        <v>3.6030000000000002</v>
      </c>
      <c r="AE1987">
        <v>21.055</v>
      </c>
      <c r="AF1987">
        <v>32.752000000000002</v>
      </c>
      <c r="AG1987">
        <v>2.81</v>
      </c>
      <c r="AH1987">
        <v>9.8249999999999993</v>
      </c>
      <c r="AI1987">
        <v>2.0830000000000002</v>
      </c>
      <c r="AJ1987">
        <v>3.3000000000000002E-2</v>
      </c>
      <c r="AK1987">
        <v>11.138</v>
      </c>
      <c r="AL1987">
        <v>4.5780000000000003</v>
      </c>
      <c r="AM1987">
        <v>3.665</v>
      </c>
      <c r="AN1987">
        <v>0.88903333333330004</v>
      </c>
      <c r="AO1987">
        <v>18.343133333333</v>
      </c>
      <c r="AP1987">
        <v>4</v>
      </c>
      <c r="AQ1987">
        <v>2</v>
      </c>
      <c r="AR1987" s="4">
        <v>1986</v>
      </c>
      <c r="AS1987" s="4">
        <f>ROWS($D$2:D1987)</f>
        <v>1986</v>
      </c>
      <c r="AT1987" s="4" t="str">
        <f>IF(D1987=PUBLIC!$C$15,AS1987,"")</f>
        <v/>
      </c>
      <c r="AU1987" s="4" t="str">
        <f t="shared" ref="AU1987:AU2013" si="31">IFERROR(SMALL($AT$2:$AT$2013,AS1987),"")</f>
        <v/>
      </c>
      <c r="AV1987"/>
      <c r="AW1987"/>
      <c r="AX1987"/>
    </row>
    <row r="1988" spans="1:50" x14ac:dyDescent="0.25">
      <c r="A1988">
        <v>55</v>
      </c>
      <c r="B1988">
        <v>55127</v>
      </c>
      <c r="C1988" s="99" t="s">
        <v>2187</v>
      </c>
      <c r="D1988" s="1" t="s">
        <v>2120</v>
      </c>
      <c r="E1988">
        <v>0.25</v>
      </c>
      <c r="F1988" s="1">
        <v>0.17807721579040614</v>
      </c>
      <c r="G1988" s="1">
        <v>6.0159000000000002</v>
      </c>
      <c r="H1988">
        <v>0.01</v>
      </c>
      <c r="I1988" s="1">
        <v>-2.5670174550146131E-2</v>
      </c>
      <c r="J1988" s="1">
        <v>3.1284999999999998</v>
      </c>
      <c r="K1988">
        <v>0.01</v>
      </c>
      <c r="L1988">
        <v>-4.4676597908845574E-2</v>
      </c>
      <c r="M1988">
        <v>7.7294999999999998</v>
      </c>
      <c r="N1988">
        <v>103021</v>
      </c>
      <c r="O1988">
        <v>15.304</v>
      </c>
      <c r="P1988">
        <v>10.895</v>
      </c>
      <c r="Q1988">
        <v>0.99</v>
      </c>
      <c r="R1988">
        <v>2.403</v>
      </c>
      <c r="S1988">
        <v>3</v>
      </c>
      <c r="T1988">
        <v>5.6135999999999999</v>
      </c>
      <c r="U1988">
        <v>12.875999999999999</v>
      </c>
      <c r="V1988">
        <v>422.88</v>
      </c>
      <c r="W1988">
        <v>61.055999999999997</v>
      </c>
      <c r="X1988">
        <v>9.4160000000000004</v>
      </c>
      <c r="Y1988">
        <v>1066.53</v>
      </c>
      <c r="Z1988">
        <v>3.4032</v>
      </c>
      <c r="AA1988">
        <v>6.3118999999999996</v>
      </c>
      <c r="AB1988">
        <v>3.0230999999999999</v>
      </c>
      <c r="AC1988">
        <v>67.599999999999994</v>
      </c>
      <c r="AD1988">
        <v>2.5670000000000002</v>
      </c>
      <c r="AE1988">
        <v>22.713999999999999</v>
      </c>
      <c r="AF1988">
        <v>31.062000000000001</v>
      </c>
      <c r="AG1988">
        <v>0.39</v>
      </c>
      <c r="AH1988">
        <v>17.181000000000001</v>
      </c>
      <c r="AI1988">
        <v>2.4060000000000001</v>
      </c>
      <c r="AJ1988">
        <v>8.2000000000000003E-2</v>
      </c>
      <c r="AK1988">
        <v>7.2619999999999996</v>
      </c>
      <c r="AL1988">
        <v>19.434000000000001</v>
      </c>
      <c r="AM1988">
        <v>3.1989999999999998</v>
      </c>
      <c r="AN1988">
        <v>4.6573571428570997</v>
      </c>
      <c r="AO1988">
        <v>15.074957142857</v>
      </c>
      <c r="AP1988">
        <v>4</v>
      </c>
      <c r="AQ1988">
        <v>2</v>
      </c>
      <c r="AR1988" s="4">
        <v>1987</v>
      </c>
      <c r="AS1988" s="4">
        <f>ROWS($D$2:D1988)</f>
        <v>1987</v>
      </c>
      <c r="AT1988" s="4" t="str">
        <f>IF(D1988=PUBLIC!$C$15,AS1988,"")</f>
        <v/>
      </c>
      <c r="AU1988" s="4" t="str">
        <f t="shared" si="31"/>
        <v/>
      </c>
      <c r="AV1988"/>
      <c r="AW1988"/>
      <c r="AX1988"/>
    </row>
    <row r="1989" spans="1:50" x14ac:dyDescent="0.25">
      <c r="A1989">
        <v>55</v>
      </c>
      <c r="B1989">
        <v>55129</v>
      </c>
      <c r="C1989" s="99" t="s">
        <v>2187</v>
      </c>
      <c r="D1989" s="1" t="s">
        <v>2121</v>
      </c>
      <c r="E1989">
        <v>-1</v>
      </c>
      <c r="F1989" s="1">
        <v>-1.1436789290222509</v>
      </c>
      <c r="G1989" s="1">
        <v>0.01</v>
      </c>
      <c r="H1989">
        <v>-0.75</v>
      </c>
      <c r="I1989" s="1">
        <v>-0.81688310561735389</v>
      </c>
      <c r="J1989" s="1">
        <v>0.01</v>
      </c>
      <c r="K1989">
        <v>-0.75</v>
      </c>
      <c r="L1989">
        <v>-0.98348181362617071</v>
      </c>
      <c r="M1989">
        <v>0.01</v>
      </c>
      <c r="N1989">
        <v>15685</v>
      </c>
      <c r="O1989">
        <v>24.087</v>
      </c>
      <c r="P1989">
        <v>1.6259999999999999</v>
      </c>
      <c r="Q1989">
        <v>0.45900000000000002</v>
      </c>
      <c r="R1989">
        <v>3.3410000000000002</v>
      </c>
      <c r="S1989">
        <v>11</v>
      </c>
      <c r="T1989">
        <v>0.01</v>
      </c>
      <c r="U1989">
        <v>12.791</v>
      </c>
      <c r="V1989">
        <v>267.14</v>
      </c>
      <c r="W1989">
        <v>62.48</v>
      </c>
      <c r="X1989">
        <v>8.2880000000000003</v>
      </c>
      <c r="Y1989">
        <v>829.43</v>
      </c>
      <c r="Z1989">
        <v>5.9680999999999997</v>
      </c>
      <c r="AA1989">
        <v>1.7233000000000001</v>
      </c>
      <c r="AB1989">
        <v>1.7233000000000001</v>
      </c>
      <c r="AC1989">
        <v>41.335000000000001</v>
      </c>
      <c r="AD1989">
        <v>4.24</v>
      </c>
      <c r="AE1989">
        <v>21.039000000000001</v>
      </c>
      <c r="AF1989">
        <v>52.279000000000003</v>
      </c>
      <c r="AG1989">
        <v>0.01</v>
      </c>
      <c r="AH1989">
        <v>17.850999999999999</v>
      </c>
      <c r="AI1989">
        <v>4.0679999999999996</v>
      </c>
      <c r="AJ1989">
        <v>7.1999999999999995E-2</v>
      </c>
      <c r="AK1989">
        <v>7.5629999999999997</v>
      </c>
      <c r="AL1989">
        <v>18.350000000000001</v>
      </c>
      <c r="AM1989">
        <v>4.899</v>
      </c>
      <c r="AN1989">
        <v>0.83661666666669998</v>
      </c>
      <c r="AO1989">
        <v>5.8773166666667001</v>
      </c>
      <c r="AP1989">
        <v>4</v>
      </c>
      <c r="AQ1989">
        <v>2</v>
      </c>
      <c r="AR1989" s="4">
        <v>1988</v>
      </c>
      <c r="AS1989" s="4">
        <f>ROWS($D$2:D1989)</f>
        <v>1988</v>
      </c>
      <c r="AT1989" s="4" t="str">
        <f>IF(D1989=PUBLIC!$C$15,AS1989,"")</f>
        <v/>
      </c>
      <c r="AU1989" s="4" t="str">
        <f t="shared" si="31"/>
        <v/>
      </c>
      <c r="AV1989"/>
      <c r="AW1989"/>
      <c r="AX1989"/>
    </row>
    <row r="1990" spans="1:50" x14ac:dyDescent="0.25">
      <c r="A1990">
        <v>55</v>
      </c>
      <c r="B1990">
        <v>55135</v>
      </c>
      <c r="C1990" s="99" t="s">
        <v>2187</v>
      </c>
      <c r="D1990" s="1" t="s">
        <v>2122</v>
      </c>
      <c r="E1990">
        <v>-0.75</v>
      </c>
      <c r="F1990" s="1">
        <v>-0.76990749772264611</v>
      </c>
      <c r="G1990" s="1">
        <v>1.7012</v>
      </c>
      <c r="H1990">
        <v>-0.25</v>
      </c>
      <c r="I1990" s="1">
        <v>-0.38742532129732016</v>
      </c>
      <c r="J1990" s="1">
        <v>1.6980999999999999</v>
      </c>
      <c r="K1990">
        <v>-0.25</v>
      </c>
      <c r="L1990">
        <v>-0.31352262222999172</v>
      </c>
      <c r="M1990">
        <v>5.516</v>
      </c>
      <c r="N1990">
        <v>51974</v>
      </c>
      <c r="O1990">
        <v>19.523</v>
      </c>
      <c r="P1990">
        <v>2.88</v>
      </c>
      <c r="Q1990">
        <v>0.35199999999999998</v>
      </c>
      <c r="R1990">
        <v>1.907</v>
      </c>
      <c r="S1990">
        <v>6</v>
      </c>
      <c r="T1990">
        <v>0.01</v>
      </c>
      <c r="U1990">
        <v>10.602</v>
      </c>
      <c r="V1990">
        <v>728.91</v>
      </c>
      <c r="W1990">
        <v>60.8</v>
      </c>
      <c r="X1990">
        <v>4.2329999999999997</v>
      </c>
      <c r="Y1990">
        <v>683.81</v>
      </c>
      <c r="Z1990">
        <v>4.9779</v>
      </c>
      <c r="AA1990">
        <v>2.1555</v>
      </c>
      <c r="AB1990">
        <v>1.2970999999999999</v>
      </c>
      <c r="AC1990">
        <v>89.5</v>
      </c>
      <c r="AD1990">
        <v>3.4540000000000002</v>
      </c>
      <c r="AE1990">
        <v>25.975000000000001</v>
      </c>
      <c r="AF1990">
        <v>35.594999999999999</v>
      </c>
      <c r="AG1990">
        <v>2.69</v>
      </c>
      <c r="AH1990">
        <v>10.582000000000001</v>
      </c>
      <c r="AI1990">
        <v>4.5590000000000002</v>
      </c>
      <c r="AJ1990">
        <v>6.6000000000000003E-2</v>
      </c>
      <c r="AK1990">
        <v>6.4279999999999999</v>
      </c>
      <c r="AL1990">
        <v>27.931000000000001</v>
      </c>
      <c r="AM1990">
        <v>4.0460000000000003</v>
      </c>
      <c r="AN1990">
        <v>3.1972499999999999</v>
      </c>
      <c r="AO1990">
        <v>5.3555833333332998</v>
      </c>
      <c r="AP1990">
        <v>4</v>
      </c>
      <c r="AQ1990">
        <v>2</v>
      </c>
      <c r="AR1990" s="4">
        <v>1989</v>
      </c>
      <c r="AS1990" s="4">
        <f>ROWS($D$2:D1990)</f>
        <v>1989</v>
      </c>
      <c r="AT1990" s="4" t="str">
        <f>IF(D1990=PUBLIC!$C$15,AS1990,"")</f>
        <v/>
      </c>
      <c r="AU1990" s="4" t="str">
        <f t="shared" si="31"/>
        <v/>
      </c>
      <c r="AV1990"/>
      <c r="AW1990"/>
      <c r="AX1990"/>
    </row>
    <row r="1991" spans="1:50" x14ac:dyDescent="0.25">
      <c r="A1991">
        <v>55</v>
      </c>
      <c r="B1991">
        <v>55137</v>
      </c>
      <c r="C1991" s="99" t="s">
        <v>2187</v>
      </c>
      <c r="D1991" s="1" t="s">
        <v>2123</v>
      </c>
      <c r="E1991">
        <v>0.01</v>
      </c>
      <c r="F1991" s="1">
        <v>-0.15192789225803408</v>
      </c>
      <c r="G1991" s="1">
        <v>4.5138999999999996</v>
      </c>
      <c r="H1991">
        <v>-0.75</v>
      </c>
      <c r="I1991" s="1">
        <v>-0.81688310561735389</v>
      </c>
      <c r="J1991" s="1">
        <v>0.01</v>
      </c>
      <c r="K1991">
        <v>-0.25</v>
      </c>
      <c r="L1991">
        <v>-0.48446181112973469</v>
      </c>
      <c r="M1991">
        <v>4.1086</v>
      </c>
      <c r="N1991">
        <v>24238</v>
      </c>
      <c r="O1991">
        <v>22.353000000000002</v>
      </c>
      <c r="P1991">
        <v>6.2130000000000001</v>
      </c>
      <c r="Q1991">
        <v>1.5469999999999999</v>
      </c>
      <c r="R1991">
        <v>2.4220000000000002</v>
      </c>
      <c r="S1991">
        <v>6</v>
      </c>
      <c r="T1991">
        <v>3.0133000000000001</v>
      </c>
      <c r="U1991">
        <v>11.535</v>
      </c>
      <c r="V1991">
        <v>181.14</v>
      </c>
      <c r="W1991">
        <v>79.626999999999995</v>
      </c>
      <c r="X1991">
        <v>0.01</v>
      </c>
      <c r="Y1991">
        <v>617.47</v>
      </c>
      <c r="Z1991">
        <v>2.9739</v>
      </c>
      <c r="AA1991">
        <v>2.9123000000000001</v>
      </c>
      <c r="AB1991">
        <v>1.8178000000000001</v>
      </c>
      <c r="AC1991">
        <v>26.132999999999999</v>
      </c>
      <c r="AD1991">
        <v>3.94</v>
      </c>
      <c r="AE1991">
        <v>0.01</v>
      </c>
      <c r="AF1991">
        <v>18.565999999999999</v>
      </c>
      <c r="AG1991">
        <v>3.3</v>
      </c>
      <c r="AH1991">
        <v>37.543999999999997</v>
      </c>
      <c r="AI1991">
        <v>6.6980000000000004</v>
      </c>
      <c r="AJ1991">
        <v>5.8000000000000003E-2</v>
      </c>
      <c r="AK1991">
        <v>7.2560000000000002</v>
      </c>
      <c r="AL1991">
        <v>21.027000000000001</v>
      </c>
      <c r="AM1991">
        <v>4.7610000000000001</v>
      </c>
      <c r="AN1991">
        <v>3.1958166666666998</v>
      </c>
      <c r="AO1991">
        <v>15.524416666666999</v>
      </c>
      <c r="AP1991">
        <v>4</v>
      </c>
      <c r="AQ1991">
        <v>2</v>
      </c>
      <c r="AR1991" s="4">
        <v>1990</v>
      </c>
      <c r="AS1991" s="4">
        <f>ROWS($D$2:D1991)</f>
        <v>1990</v>
      </c>
      <c r="AT1991" s="4" t="str">
        <f>IF(D1991=PUBLIC!$C$15,AS1991,"")</f>
        <v/>
      </c>
      <c r="AU1991" s="4" t="str">
        <f t="shared" si="31"/>
        <v/>
      </c>
      <c r="AV1991"/>
      <c r="AW1991"/>
      <c r="AX1991"/>
    </row>
    <row r="1992" spans="1:50" x14ac:dyDescent="0.25">
      <c r="A1992">
        <v>55</v>
      </c>
      <c r="B1992">
        <v>55141</v>
      </c>
      <c r="C1992" s="99" t="s">
        <v>2187</v>
      </c>
      <c r="D1992" s="1" t="s">
        <v>2124</v>
      </c>
      <c r="E1992">
        <v>-0.75</v>
      </c>
      <c r="F1992" s="1">
        <v>-0.98665186462663168</v>
      </c>
      <c r="G1992" s="1">
        <v>0.7147</v>
      </c>
      <c r="H1992">
        <v>0.5</v>
      </c>
      <c r="I1992" s="1">
        <v>0.33757711101540627</v>
      </c>
      <c r="J1992" s="1">
        <v>4.5648</v>
      </c>
      <c r="K1992">
        <v>-0.25</v>
      </c>
      <c r="L1992">
        <v>-0.38195173905968843</v>
      </c>
      <c r="M1992">
        <v>4.9526000000000003</v>
      </c>
      <c r="N1992">
        <v>73621</v>
      </c>
      <c r="O1992">
        <v>18.609000000000002</v>
      </c>
      <c r="P1992">
        <v>2.665</v>
      </c>
      <c r="Q1992">
        <v>0.70899999999999996</v>
      </c>
      <c r="R1992">
        <v>3.5449999999999999</v>
      </c>
      <c r="S1992">
        <v>5</v>
      </c>
      <c r="T1992">
        <v>0.01</v>
      </c>
      <c r="U1992">
        <v>10.628</v>
      </c>
      <c r="V1992">
        <v>849.03</v>
      </c>
      <c r="W1992">
        <v>73.891999999999996</v>
      </c>
      <c r="X1992">
        <v>31.92</v>
      </c>
      <c r="Y1992">
        <v>831.03</v>
      </c>
      <c r="Z1992">
        <v>3.2955999999999999</v>
      </c>
      <c r="AA1992">
        <v>2.9489000000000001</v>
      </c>
      <c r="AB1992">
        <v>1.7982</v>
      </c>
      <c r="AC1992">
        <v>76.966999999999999</v>
      </c>
      <c r="AD1992">
        <v>3.1309999999999998</v>
      </c>
      <c r="AE1992">
        <v>21.460999999999999</v>
      </c>
      <c r="AF1992">
        <v>48.356000000000002</v>
      </c>
      <c r="AG1992">
        <v>11.95</v>
      </c>
      <c r="AH1992">
        <v>31.783999999999999</v>
      </c>
      <c r="AI1992">
        <v>3.6970000000000001</v>
      </c>
      <c r="AJ1992">
        <v>4.3999999999999997E-2</v>
      </c>
      <c r="AK1992">
        <v>5.6509999999999998</v>
      </c>
      <c r="AL1992">
        <v>19.244</v>
      </c>
      <c r="AM1992">
        <v>5.032</v>
      </c>
      <c r="AN1992">
        <v>2.5852166666667</v>
      </c>
      <c r="AO1992">
        <v>11.963416666666999</v>
      </c>
      <c r="AP1992">
        <v>4</v>
      </c>
      <c r="AQ1992">
        <v>2</v>
      </c>
      <c r="AR1992" s="4">
        <v>1991</v>
      </c>
      <c r="AS1992" s="4">
        <f>ROWS($D$2:D1992)</f>
        <v>1991</v>
      </c>
      <c r="AT1992" s="4" t="str">
        <f>IF(D1992=PUBLIC!$C$15,AS1992,"")</f>
        <v/>
      </c>
      <c r="AU1992" s="4" t="str">
        <f t="shared" si="31"/>
        <v/>
      </c>
      <c r="AV1992"/>
      <c r="AW1992"/>
      <c r="AX1992"/>
    </row>
    <row r="1993" spans="1:50" x14ac:dyDescent="0.25">
      <c r="A1993">
        <v>56</v>
      </c>
      <c r="B1993">
        <v>56001</v>
      </c>
      <c r="C1993" s="99" t="s">
        <v>2188</v>
      </c>
      <c r="D1993" s="1" t="s">
        <v>2125</v>
      </c>
      <c r="E1993">
        <v>-0.5</v>
      </c>
      <c r="F1993" s="1">
        <v>-0.74094965934662449</v>
      </c>
      <c r="G1993" s="1">
        <v>1.833</v>
      </c>
      <c r="H1993">
        <v>-0.25</v>
      </c>
      <c r="I1993" s="1">
        <v>-0.26567690991302934</v>
      </c>
      <c r="J1993" s="1">
        <v>2.1795</v>
      </c>
      <c r="K1993">
        <v>-0.5</v>
      </c>
      <c r="L1993">
        <v>-0.62680992068671826</v>
      </c>
      <c r="M1993">
        <v>2.9365999999999999</v>
      </c>
      <c r="N1993">
        <v>37836</v>
      </c>
      <c r="O1993">
        <v>9.5489999999999995</v>
      </c>
      <c r="P1993">
        <v>9.2289999999999992</v>
      </c>
      <c r="Q1993">
        <v>1.345</v>
      </c>
      <c r="R1993">
        <v>6.1559999999999997</v>
      </c>
      <c r="S1993">
        <v>5</v>
      </c>
      <c r="T1993">
        <v>0.85340000000000005</v>
      </c>
      <c r="U1993">
        <v>25.513000000000002</v>
      </c>
      <c r="V1993">
        <v>382.96</v>
      </c>
      <c r="W1993">
        <v>38.588000000000001</v>
      </c>
      <c r="X1993">
        <v>16.651</v>
      </c>
      <c r="Y1993">
        <v>923.73</v>
      </c>
      <c r="Z1993">
        <v>5.2983000000000002</v>
      </c>
      <c r="AA1993">
        <v>2.8763000000000001</v>
      </c>
      <c r="AB1993">
        <v>4.4771999999999998</v>
      </c>
      <c r="AC1993">
        <v>51.4</v>
      </c>
      <c r="AD1993">
        <v>1.454</v>
      </c>
      <c r="AE1993">
        <v>7.4</v>
      </c>
      <c r="AF1993">
        <v>56.030999999999999</v>
      </c>
      <c r="AG1993">
        <v>13.21</v>
      </c>
      <c r="AH1993">
        <v>34.094999999999999</v>
      </c>
      <c r="AI1993">
        <v>2.5190000000000001</v>
      </c>
      <c r="AJ1993">
        <v>1.3819999999999999</v>
      </c>
      <c r="AK1993">
        <v>5.6050000000000004</v>
      </c>
      <c r="AL1993">
        <v>2.5819999999999999</v>
      </c>
      <c r="AM1993">
        <v>1.2290000000000001</v>
      </c>
      <c r="AN1993">
        <v>4.5910166666667003</v>
      </c>
      <c r="AO1993">
        <v>8.5587499999999999</v>
      </c>
      <c r="AP1993">
        <v>3</v>
      </c>
      <c r="AQ1993">
        <v>1</v>
      </c>
      <c r="AR1993" s="4">
        <v>1992</v>
      </c>
      <c r="AS1993" s="4">
        <f>ROWS($D$2:D1993)</f>
        <v>1992</v>
      </c>
      <c r="AT1993" s="4" t="str">
        <f>IF(D1993=PUBLIC!$C$15,AS1993,"")</f>
        <v/>
      </c>
      <c r="AU1993" s="4" t="str">
        <f t="shared" si="31"/>
        <v/>
      </c>
      <c r="AV1993"/>
      <c r="AW1993"/>
      <c r="AX1993"/>
    </row>
    <row r="1994" spans="1:50" x14ac:dyDescent="0.25">
      <c r="A1994">
        <v>56</v>
      </c>
      <c r="B1994">
        <v>56003</v>
      </c>
      <c r="C1994" s="99" t="s">
        <v>2188</v>
      </c>
      <c r="D1994" s="1" t="s">
        <v>2126</v>
      </c>
      <c r="E1994">
        <v>1.25</v>
      </c>
      <c r="F1994" s="1">
        <v>1.0695304284373706</v>
      </c>
      <c r="G1994" s="1">
        <v>10.0733</v>
      </c>
      <c r="H1994">
        <v>-0.75</v>
      </c>
      <c r="I1994" s="1">
        <v>-0.81688310561735389</v>
      </c>
      <c r="J1994" s="1">
        <v>0.01</v>
      </c>
      <c r="K1994">
        <v>0.25</v>
      </c>
      <c r="L1994">
        <v>0.14372816962084128</v>
      </c>
      <c r="M1994">
        <v>9.2806999999999995</v>
      </c>
      <c r="N1994">
        <v>11931</v>
      </c>
      <c r="O1994">
        <v>19.881</v>
      </c>
      <c r="P1994">
        <v>8.859</v>
      </c>
      <c r="Q1994">
        <v>0.23499999999999999</v>
      </c>
      <c r="R1994">
        <v>2.9670000000000001</v>
      </c>
      <c r="S1994">
        <v>12</v>
      </c>
      <c r="T1994">
        <v>0.01</v>
      </c>
      <c r="U1994">
        <v>11.891</v>
      </c>
      <c r="V1994">
        <v>204.22</v>
      </c>
      <c r="W1994">
        <v>10.058</v>
      </c>
      <c r="X1994">
        <v>3.3530000000000002</v>
      </c>
      <c r="Y1994">
        <v>907.38</v>
      </c>
      <c r="Z1994">
        <v>4.5522</v>
      </c>
      <c r="AA1994">
        <v>9.4314</v>
      </c>
      <c r="AB1994">
        <v>12.313700000000001</v>
      </c>
      <c r="AC1994">
        <v>58.898000000000003</v>
      </c>
      <c r="AD1994">
        <v>2.556</v>
      </c>
      <c r="AE1994">
        <v>13.41</v>
      </c>
      <c r="AF1994">
        <v>2.5139999999999998</v>
      </c>
      <c r="AG1994">
        <v>15.92</v>
      </c>
      <c r="AH1994">
        <v>31.85</v>
      </c>
      <c r="AI1994">
        <v>8.7989999999999995</v>
      </c>
      <c r="AJ1994">
        <v>10.882</v>
      </c>
      <c r="AK1994">
        <v>10.432</v>
      </c>
      <c r="AL1994">
        <v>8.7799999999999994</v>
      </c>
      <c r="AM1994">
        <v>3.621</v>
      </c>
      <c r="AN1994">
        <v>2.7851499999999998</v>
      </c>
      <c r="AO1994">
        <v>2.8590666666667</v>
      </c>
      <c r="AP1994">
        <v>3</v>
      </c>
      <c r="AQ1994">
        <v>1</v>
      </c>
      <c r="AR1994" s="4">
        <v>1993</v>
      </c>
      <c r="AS1994" s="4">
        <f>ROWS($D$2:D1994)</f>
        <v>1993</v>
      </c>
      <c r="AT1994" s="4" t="str">
        <f>IF(D1994=PUBLIC!$C$15,AS1994,"")</f>
        <v/>
      </c>
      <c r="AU1994" s="4" t="str">
        <f t="shared" si="31"/>
        <v/>
      </c>
      <c r="AV1994"/>
      <c r="AW1994"/>
      <c r="AX1994"/>
    </row>
    <row r="1995" spans="1:50" x14ac:dyDescent="0.25">
      <c r="A1995">
        <v>56</v>
      </c>
      <c r="B1995">
        <v>56005</v>
      </c>
      <c r="C1995" s="99" t="s">
        <v>2188</v>
      </c>
      <c r="D1995" s="1" t="s">
        <v>2127</v>
      </c>
      <c r="E1995">
        <v>0.25</v>
      </c>
      <c r="F1995" s="1">
        <v>9.9332987611603821E-2</v>
      </c>
      <c r="G1995" s="1">
        <v>5.6574999999999998</v>
      </c>
      <c r="H1995">
        <v>-0.75</v>
      </c>
      <c r="I1995" s="1">
        <v>-0.81688310561735389</v>
      </c>
      <c r="J1995" s="1">
        <v>0.01</v>
      </c>
      <c r="K1995">
        <v>-0.75</v>
      </c>
      <c r="L1995">
        <v>-0.75040500284131428</v>
      </c>
      <c r="M1995">
        <v>1.919</v>
      </c>
      <c r="N1995">
        <v>48473</v>
      </c>
      <c r="O1995">
        <v>6.9539999999999997</v>
      </c>
      <c r="P1995">
        <v>8.3569999999999993</v>
      </c>
      <c r="Q1995">
        <v>0.74299999999999999</v>
      </c>
      <c r="R1995">
        <v>3.125</v>
      </c>
      <c r="S1995">
        <v>8</v>
      </c>
      <c r="T1995">
        <v>0.67569999999999997</v>
      </c>
      <c r="U1995">
        <v>8.1259999999999994</v>
      </c>
      <c r="V1995">
        <v>686.49</v>
      </c>
      <c r="W1995">
        <v>31.77</v>
      </c>
      <c r="X1995">
        <v>8.4580000000000002</v>
      </c>
      <c r="Y1995">
        <v>770.71</v>
      </c>
      <c r="Z1995">
        <v>4.2891000000000004</v>
      </c>
      <c r="AA1995">
        <v>7.2404999999999999</v>
      </c>
      <c r="AB1995">
        <v>0.60329999999999995</v>
      </c>
      <c r="AC1995">
        <v>76.033000000000001</v>
      </c>
      <c r="AD1995">
        <v>1.857</v>
      </c>
      <c r="AE1995">
        <v>13.202999999999999</v>
      </c>
      <c r="AF1995">
        <v>27.850999999999999</v>
      </c>
      <c r="AG1995">
        <v>17.95</v>
      </c>
      <c r="AH1995">
        <v>13.41</v>
      </c>
      <c r="AI1995">
        <v>1.4750000000000001</v>
      </c>
      <c r="AJ1995">
        <v>24.632999999999999</v>
      </c>
      <c r="AK1995">
        <v>7.1470000000000002</v>
      </c>
      <c r="AL1995">
        <v>2.1720000000000002</v>
      </c>
      <c r="AM1995">
        <v>4.7859999999999996</v>
      </c>
      <c r="AN1995">
        <v>1.54365</v>
      </c>
      <c r="AO1995">
        <v>1.6272333333333</v>
      </c>
      <c r="AP1995">
        <v>3</v>
      </c>
      <c r="AQ1995">
        <v>1</v>
      </c>
      <c r="AR1995" s="4">
        <v>1994</v>
      </c>
      <c r="AS1995" s="4">
        <f>ROWS($D$2:D1995)</f>
        <v>1994</v>
      </c>
      <c r="AT1995" s="4" t="str">
        <f>IF(D1995=PUBLIC!$C$15,AS1995,"")</f>
        <v/>
      </c>
      <c r="AU1995" s="4" t="str">
        <f t="shared" si="31"/>
        <v/>
      </c>
      <c r="AV1995"/>
      <c r="AW1995"/>
      <c r="AX1995"/>
    </row>
    <row r="1996" spans="1:50" x14ac:dyDescent="0.25">
      <c r="A1996">
        <v>56</v>
      </c>
      <c r="B1996">
        <v>56007</v>
      </c>
      <c r="C1996" s="99" t="s">
        <v>2188</v>
      </c>
      <c r="D1996" s="1" t="s">
        <v>2128</v>
      </c>
      <c r="E1996">
        <v>-0.5</v>
      </c>
      <c r="F1996" s="1">
        <v>-0.57214611439747898</v>
      </c>
      <c r="G1996" s="1">
        <v>2.6013000000000002</v>
      </c>
      <c r="H1996">
        <v>-0.75</v>
      </c>
      <c r="I1996" s="1">
        <v>-0.81688310561735389</v>
      </c>
      <c r="J1996" s="1">
        <v>0.01</v>
      </c>
      <c r="K1996">
        <v>0.25</v>
      </c>
      <c r="L1996">
        <v>0.18650547694675393</v>
      </c>
      <c r="M1996">
        <v>9.6328999999999994</v>
      </c>
      <c r="N1996">
        <v>15696</v>
      </c>
      <c r="O1996">
        <v>13.773999999999999</v>
      </c>
      <c r="P1996">
        <v>17.648</v>
      </c>
      <c r="Q1996">
        <v>1.242</v>
      </c>
      <c r="R1996">
        <v>3.1859999999999999</v>
      </c>
      <c r="S1996">
        <v>9</v>
      </c>
      <c r="T1996">
        <v>0.5867</v>
      </c>
      <c r="U1996">
        <v>14.327999999999999</v>
      </c>
      <c r="V1996">
        <v>677.81</v>
      </c>
      <c r="W1996">
        <v>17.202000000000002</v>
      </c>
      <c r="X1996">
        <v>16.565000000000001</v>
      </c>
      <c r="Y1996">
        <v>821.65</v>
      </c>
      <c r="Z1996">
        <v>10.6213</v>
      </c>
      <c r="AA1996">
        <v>1.7704</v>
      </c>
      <c r="AB1996">
        <v>1.7704</v>
      </c>
      <c r="AC1996">
        <v>76.668999999999997</v>
      </c>
      <c r="AD1996">
        <v>2.1659999999999999</v>
      </c>
      <c r="AE1996">
        <v>1.911</v>
      </c>
      <c r="AF1996">
        <v>17.838999999999999</v>
      </c>
      <c r="AG1996">
        <v>10.19</v>
      </c>
      <c r="AH1996">
        <v>23.573</v>
      </c>
      <c r="AI1996">
        <v>7.6139999999999999</v>
      </c>
      <c r="AJ1996">
        <v>8.0619999999999994</v>
      </c>
      <c r="AK1996">
        <v>5.8490000000000002</v>
      </c>
      <c r="AL1996">
        <v>9.6959999999999997</v>
      </c>
      <c r="AM1996">
        <v>7.4829999999999997</v>
      </c>
      <c r="AN1996">
        <v>2.7803874999999998</v>
      </c>
      <c r="AO1996">
        <v>8.6211874999999996</v>
      </c>
      <c r="AP1996">
        <v>3</v>
      </c>
      <c r="AQ1996">
        <v>1</v>
      </c>
      <c r="AR1996" s="4">
        <v>1995</v>
      </c>
      <c r="AS1996" s="4">
        <f>ROWS($D$2:D1996)</f>
        <v>1995</v>
      </c>
      <c r="AT1996" s="4" t="str">
        <f>IF(D1996=PUBLIC!$C$15,AS1996,"")</f>
        <v/>
      </c>
      <c r="AU1996" s="4" t="str">
        <f t="shared" si="31"/>
        <v/>
      </c>
      <c r="AV1996"/>
      <c r="AW1996"/>
      <c r="AX1996"/>
    </row>
    <row r="1997" spans="1:50" x14ac:dyDescent="0.25">
      <c r="A1997">
        <v>56</v>
      </c>
      <c r="B1997">
        <v>56009</v>
      </c>
      <c r="C1997" s="99" t="s">
        <v>2188</v>
      </c>
      <c r="D1997" s="1" t="s">
        <v>2129</v>
      </c>
      <c r="E1997">
        <v>-0.25</v>
      </c>
      <c r="F1997" s="1">
        <v>-0.28564367705049781</v>
      </c>
      <c r="G1997" s="1">
        <v>3.9053</v>
      </c>
      <c r="H1997">
        <v>0.01</v>
      </c>
      <c r="I1997" s="1">
        <v>-0.19405424663087073</v>
      </c>
      <c r="J1997" s="1">
        <v>2.4626999999999999</v>
      </c>
      <c r="K1997">
        <v>-0.5</v>
      </c>
      <c r="L1997">
        <v>-0.51316220216072039</v>
      </c>
      <c r="M1997">
        <v>3.8723000000000001</v>
      </c>
      <c r="N1997">
        <v>14223</v>
      </c>
      <c r="O1997">
        <v>13.667999999999999</v>
      </c>
      <c r="P1997">
        <v>7.6920000000000002</v>
      </c>
      <c r="Q1997">
        <v>7.0000000000000001E-3</v>
      </c>
      <c r="R1997">
        <v>3.452</v>
      </c>
      <c r="S1997">
        <v>6</v>
      </c>
      <c r="T1997">
        <v>0.81850000000000001</v>
      </c>
      <c r="U1997">
        <v>8.3580000000000005</v>
      </c>
      <c r="V1997">
        <v>143.4</v>
      </c>
      <c r="W1997">
        <v>26.716999999999999</v>
      </c>
      <c r="X1997">
        <v>15.468</v>
      </c>
      <c r="Y1997">
        <v>799.21</v>
      </c>
      <c r="Z1997">
        <v>5.4965000000000002</v>
      </c>
      <c r="AA1997">
        <v>3.1223999999999998</v>
      </c>
      <c r="AB1997">
        <v>2.0272999999999999</v>
      </c>
      <c r="AC1997">
        <v>63.399000000000001</v>
      </c>
      <c r="AD1997">
        <v>2.0739999999999998</v>
      </c>
      <c r="AE1997">
        <v>9.14</v>
      </c>
      <c r="AF1997">
        <v>9.14</v>
      </c>
      <c r="AG1997">
        <v>24.61</v>
      </c>
      <c r="AH1997">
        <v>9.843</v>
      </c>
      <c r="AI1997">
        <v>8.7970000000000006</v>
      </c>
      <c r="AJ1997">
        <v>15.621</v>
      </c>
      <c r="AK1997">
        <v>7.5229999999999997</v>
      </c>
      <c r="AL1997">
        <v>1.165</v>
      </c>
      <c r="AM1997">
        <v>5.3170000000000002</v>
      </c>
      <c r="AN1997">
        <v>3.5724499999999999</v>
      </c>
      <c r="AO1997">
        <v>3.1275624999999998</v>
      </c>
      <c r="AP1997">
        <v>3</v>
      </c>
      <c r="AQ1997">
        <v>1</v>
      </c>
      <c r="AR1997" s="4">
        <v>1996</v>
      </c>
      <c r="AS1997" s="4">
        <f>ROWS($D$2:D1997)</f>
        <v>1996</v>
      </c>
      <c r="AT1997" s="4" t="str">
        <f>IF(D1997=PUBLIC!$C$15,AS1997,"")</f>
        <v/>
      </c>
      <c r="AU1997" s="4" t="str">
        <f t="shared" si="31"/>
        <v/>
      </c>
      <c r="AV1997"/>
      <c r="AW1997"/>
      <c r="AX1997"/>
    </row>
    <row r="1998" spans="1:50" x14ac:dyDescent="0.25">
      <c r="A1998">
        <v>56</v>
      </c>
      <c r="B1998">
        <v>56011</v>
      </c>
      <c r="C1998" s="99" t="s">
        <v>2188</v>
      </c>
      <c r="D1998" s="1" t="s">
        <v>2130</v>
      </c>
      <c r="E1998">
        <v>-1</v>
      </c>
      <c r="F1998" s="1">
        <v>-1.1436789290222509</v>
      </c>
      <c r="G1998" s="1">
        <v>0.01</v>
      </c>
      <c r="H1998">
        <v>-0.75</v>
      </c>
      <c r="I1998" s="1">
        <v>-0.81688310561735389</v>
      </c>
      <c r="J1998" s="1">
        <v>0.01</v>
      </c>
      <c r="K1998">
        <v>-0.75</v>
      </c>
      <c r="L1998">
        <v>-0.98348181362617071</v>
      </c>
      <c r="M1998">
        <v>0.01</v>
      </c>
      <c r="N1998">
        <v>7284</v>
      </c>
      <c r="O1998">
        <v>18.04</v>
      </c>
      <c r="P1998">
        <v>2.403</v>
      </c>
      <c r="Q1998">
        <v>0.16500000000000001</v>
      </c>
      <c r="R1998">
        <v>0.68600000000000005</v>
      </c>
      <c r="S1998">
        <v>10</v>
      </c>
      <c r="T1998">
        <v>1.2581</v>
      </c>
      <c r="U1998">
        <v>6.0990000000000002</v>
      </c>
      <c r="V1998">
        <v>205.95</v>
      </c>
      <c r="W1998">
        <v>10.983000000000001</v>
      </c>
      <c r="X1998">
        <v>4.1189999999999998</v>
      </c>
      <c r="Y1998">
        <v>809.88</v>
      </c>
      <c r="Z1998">
        <v>2.7094999999999998</v>
      </c>
      <c r="AA1998">
        <v>7.0811000000000002</v>
      </c>
      <c r="AB1998">
        <v>0.01</v>
      </c>
      <c r="AC1998">
        <v>0.497</v>
      </c>
      <c r="AD1998">
        <v>1.716</v>
      </c>
      <c r="AE1998">
        <v>9.61</v>
      </c>
      <c r="AF1998">
        <v>0.01</v>
      </c>
      <c r="AG1998">
        <v>2.75</v>
      </c>
      <c r="AH1998">
        <v>15.102</v>
      </c>
      <c r="AI1998">
        <v>10.493</v>
      </c>
      <c r="AJ1998">
        <v>16.611000000000001</v>
      </c>
      <c r="AK1998">
        <v>9.4130000000000003</v>
      </c>
      <c r="AL1998">
        <v>3.9039999999999999</v>
      </c>
      <c r="AM1998">
        <v>4.2080000000000002</v>
      </c>
      <c r="AN1998">
        <v>1.18265</v>
      </c>
      <c r="AO1998">
        <v>1.7278833333332999</v>
      </c>
      <c r="AP1998">
        <v>3</v>
      </c>
      <c r="AQ1998">
        <v>1</v>
      </c>
      <c r="AR1998" s="4">
        <v>1997</v>
      </c>
      <c r="AS1998" s="4">
        <f>ROWS($D$2:D1998)</f>
        <v>1997</v>
      </c>
      <c r="AT1998" s="4" t="str">
        <f>IF(D1998=PUBLIC!$C$15,AS1998,"")</f>
        <v/>
      </c>
      <c r="AU1998" s="4" t="str">
        <f t="shared" si="31"/>
        <v/>
      </c>
      <c r="AV1998"/>
      <c r="AW1998"/>
      <c r="AX1998"/>
    </row>
    <row r="1999" spans="1:50" x14ac:dyDescent="0.25">
      <c r="A1999">
        <v>56</v>
      </c>
      <c r="B1999">
        <v>56013</v>
      </c>
      <c r="C1999" s="99" t="s">
        <v>2188</v>
      </c>
      <c r="D1999" s="1" t="s">
        <v>2131</v>
      </c>
      <c r="E1999">
        <v>-0.25</v>
      </c>
      <c r="F1999" s="1">
        <v>-0.32670756166717785</v>
      </c>
      <c r="G1999" s="1">
        <v>3.7183999999999999</v>
      </c>
      <c r="H1999">
        <v>-0.5</v>
      </c>
      <c r="I1999" s="1">
        <v>-0.57834321858440185</v>
      </c>
      <c r="J1999" s="1">
        <v>0.94320000000000004</v>
      </c>
      <c r="K1999">
        <v>-0.5</v>
      </c>
      <c r="L1999">
        <v>-0.57861561192203304</v>
      </c>
      <c r="M1999">
        <v>3.3334000000000001</v>
      </c>
      <c r="N1999">
        <v>40683</v>
      </c>
      <c r="O1999">
        <v>16.41</v>
      </c>
      <c r="P1999">
        <v>6.7789999999999999</v>
      </c>
      <c r="Q1999">
        <v>0.51600000000000001</v>
      </c>
      <c r="R1999">
        <v>22.506</v>
      </c>
      <c r="S1999">
        <v>8</v>
      </c>
      <c r="T1999">
        <v>0.01</v>
      </c>
      <c r="U1999">
        <v>14.077999999999999</v>
      </c>
      <c r="V1999">
        <v>689.79</v>
      </c>
      <c r="W1999">
        <v>22.614000000000001</v>
      </c>
      <c r="X1999">
        <v>21.138999999999999</v>
      </c>
      <c r="Y1999">
        <v>652.78</v>
      </c>
      <c r="Z1999">
        <v>7.1756000000000002</v>
      </c>
      <c r="AA1999">
        <v>5.7385000000000002</v>
      </c>
      <c r="AB1999">
        <v>1.9275</v>
      </c>
      <c r="AC1999">
        <v>90.6</v>
      </c>
      <c r="AD1999">
        <v>2.63</v>
      </c>
      <c r="AE1999">
        <v>7.8659999999999997</v>
      </c>
      <c r="AF1999">
        <v>48.914999999999999</v>
      </c>
      <c r="AG1999">
        <v>10.32</v>
      </c>
      <c r="AH1999">
        <v>21.631</v>
      </c>
      <c r="AI1999">
        <v>3.5640000000000001</v>
      </c>
      <c r="AJ1999">
        <v>7.3689999999999998</v>
      </c>
      <c r="AK1999">
        <v>8.3610000000000007</v>
      </c>
      <c r="AL1999">
        <v>1.554</v>
      </c>
      <c r="AM1999">
        <v>3.044</v>
      </c>
      <c r="AN1999">
        <v>2.5195625000000001</v>
      </c>
      <c r="AO1999">
        <v>6.5200125</v>
      </c>
      <c r="AP1999">
        <v>3</v>
      </c>
      <c r="AQ1999">
        <v>1</v>
      </c>
      <c r="AR1999" s="4">
        <v>1998</v>
      </c>
      <c r="AS1999" s="4">
        <f>ROWS($D$2:D1999)</f>
        <v>1998</v>
      </c>
      <c r="AT1999" s="4" t="str">
        <f>IF(D1999=PUBLIC!$C$15,AS1999,"")</f>
        <v/>
      </c>
      <c r="AU1999" s="4" t="str">
        <f t="shared" si="31"/>
        <v/>
      </c>
      <c r="AV1999"/>
      <c r="AW1999"/>
      <c r="AX1999"/>
    </row>
    <row r="2000" spans="1:50" x14ac:dyDescent="0.25">
      <c r="A2000">
        <v>56</v>
      </c>
      <c r="B2000">
        <v>56015</v>
      </c>
      <c r="C2000" s="99" t="s">
        <v>2188</v>
      </c>
      <c r="D2000" s="1" t="s">
        <v>2132</v>
      </c>
      <c r="E2000">
        <v>-1</v>
      </c>
      <c r="F2000" s="1">
        <v>-1.1436789290222509</v>
      </c>
      <c r="G2000" s="1">
        <v>0.01</v>
      </c>
      <c r="H2000">
        <v>-0.75</v>
      </c>
      <c r="I2000" s="1">
        <v>-0.81688310561735389</v>
      </c>
      <c r="J2000" s="1">
        <v>0.01</v>
      </c>
      <c r="K2000">
        <v>-0.75</v>
      </c>
      <c r="L2000">
        <v>-0.98348181362617071</v>
      </c>
      <c r="M2000">
        <v>0.01</v>
      </c>
      <c r="N2000">
        <v>13546</v>
      </c>
      <c r="O2000">
        <v>20.39</v>
      </c>
      <c r="P2000">
        <v>10.52</v>
      </c>
      <c r="Q2000">
        <v>0.14799999999999999</v>
      </c>
      <c r="R2000">
        <v>2.923</v>
      </c>
      <c r="S2000">
        <v>9</v>
      </c>
      <c r="T2000">
        <v>0.01</v>
      </c>
      <c r="U2000">
        <v>15.898</v>
      </c>
      <c r="V2000">
        <v>162.91999999999999</v>
      </c>
      <c r="W2000">
        <v>70.131</v>
      </c>
      <c r="X2000">
        <v>13.288</v>
      </c>
      <c r="Y2000">
        <v>662.79</v>
      </c>
      <c r="Z2000">
        <v>7.0210999999999997</v>
      </c>
      <c r="AA2000">
        <v>5.6835000000000004</v>
      </c>
      <c r="AB2000">
        <v>0.01</v>
      </c>
      <c r="AC2000">
        <v>37.667000000000002</v>
      </c>
      <c r="AD2000">
        <v>2.4359999999999999</v>
      </c>
      <c r="AE2000">
        <v>4.4290000000000003</v>
      </c>
      <c r="AF2000">
        <v>0.01</v>
      </c>
      <c r="AG2000">
        <v>28.05</v>
      </c>
      <c r="AH2000">
        <v>26.576000000000001</v>
      </c>
      <c r="AI2000">
        <v>9.1180000000000003</v>
      </c>
      <c r="AJ2000">
        <v>1.371</v>
      </c>
      <c r="AK2000">
        <v>7.516</v>
      </c>
      <c r="AL2000">
        <v>6.7060000000000004</v>
      </c>
      <c r="AM2000">
        <v>9.4979999999999993</v>
      </c>
      <c r="AN2000">
        <v>3.0288666666666999</v>
      </c>
      <c r="AO2000">
        <v>0.52808333333330004</v>
      </c>
      <c r="AP2000">
        <v>3</v>
      </c>
      <c r="AQ2000">
        <v>1</v>
      </c>
      <c r="AR2000" s="4">
        <v>1999</v>
      </c>
      <c r="AS2000" s="4">
        <f>ROWS($D$2:D2000)</f>
        <v>1999</v>
      </c>
      <c r="AT2000" s="4" t="str">
        <f>IF(D2000=PUBLIC!$C$15,AS2000,"")</f>
        <v/>
      </c>
      <c r="AU2000" s="4" t="str">
        <f t="shared" si="31"/>
        <v/>
      </c>
      <c r="AV2000"/>
      <c r="AW2000"/>
      <c r="AX2000"/>
    </row>
    <row r="2001" spans="1:50" x14ac:dyDescent="0.25">
      <c r="A2001">
        <v>56</v>
      </c>
      <c r="B2001">
        <v>56017</v>
      </c>
      <c r="C2001" s="99" t="s">
        <v>2188</v>
      </c>
      <c r="D2001" s="1" t="s">
        <v>2133</v>
      </c>
      <c r="E2001">
        <v>-1</v>
      </c>
      <c r="F2001" s="1">
        <v>-1.1436789290222509</v>
      </c>
      <c r="G2001" s="1">
        <v>0.01</v>
      </c>
      <c r="H2001">
        <v>-0.75</v>
      </c>
      <c r="I2001" s="1">
        <v>-0.81688310561735389</v>
      </c>
      <c r="J2001" s="1">
        <v>0.01</v>
      </c>
      <c r="K2001">
        <v>-0.5</v>
      </c>
      <c r="L2001">
        <v>-0.57279780095976396</v>
      </c>
      <c r="M2001">
        <v>3.3813</v>
      </c>
      <c r="N2001">
        <v>4781</v>
      </c>
      <c r="O2001">
        <v>24.597000000000001</v>
      </c>
      <c r="P2001">
        <v>3.0750000000000002</v>
      </c>
      <c r="Q2001">
        <v>0.14599999999999999</v>
      </c>
      <c r="R2001">
        <v>2.552</v>
      </c>
      <c r="S2001">
        <v>9</v>
      </c>
      <c r="T2001">
        <v>0.01</v>
      </c>
      <c r="U2001">
        <v>11.211</v>
      </c>
      <c r="V2001">
        <v>197.29</v>
      </c>
      <c r="W2001">
        <v>71.114999999999995</v>
      </c>
      <c r="X2001">
        <v>14.641</v>
      </c>
      <c r="Y2001">
        <v>648.66</v>
      </c>
      <c r="Z2001">
        <v>0.01</v>
      </c>
      <c r="AA2001">
        <v>3.8605</v>
      </c>
      <c r="AB2001">
        <v>0.01</v>
      </c>
      <c r="AC2001">
        <v>99.67</v>
      </c>
      <c r="AD2001">
        <v>3.7650000000000001</v>
      </c>
      <c r="AE2001">
        <v>35.557000000000002</v>
      </c>
      <c r="AF2001">
        <v>75.298000000000002</v>
      </c>
      <c r="AG2001">
        <v>0.01</v>
      </c>
      <c r="AH2001">
        <v>50.198999999999998</v>
      </c>
      <c r="AI2001">
        <v>4.1829999999999998</v>
      </c>
      <c r="AJ2001">
        <v>7.75</v>
      </c>
      <c r="AK2001">
        <v>5.4160000000000004</v>
      </c>
      <c r="AL2001">
        <v>3.258</v>
      </c>
      <c r="AM2001">
        <v>2.0699999999999998</v>
      </c>
      <c r="AN2001">
        <v>3.0916666666667001</v>
      </c>
      <c r="AO2001">
        <v>5.1154000000000002</v>
      </c>
      <c r="AP2001">
        <v>3</v>
      </c>
      <c r="AQ2001">
        <v>1</v>
      </c>
      <c r="AR2001" s="4">
        <v>2000</v>
      </c>
      <c r="AS2001" s="4">
        <f>ROWS($D$2:D2001)</f>
        <v>2000</v>
      </c>
      <c r="AT2001" s="4" t="str">
        <f>IF(D2001=PUBLIC!$C$15,AS2001,"")</f>
        <v/>
      </c>
      <c r="AU2001" s="4" t="str">
        <f t="shared" si="31"/>
        <v/>
      </c>
      <c r="AV2001"/>
      <c r="AW2001"/>
      <c r="AX2001"/>
    </row>
    <row r="2002" spans="1:50" x14ac:dyDescent="0.25">
      <c r="A2002">
        <v>56</v>
      </c>
      <c r="B2002">
        <v>56019</v>
      </c>
      <c r="C2002" s="99" t="s">
        <v>2188</v>
      </c>
      <c r="D2002" s="1" t="s">
        <v>2134</v>
      </c>
      <c r="E2002">
        <v>-1</v>
      </c>
      <c r="F2002" s="1">
        <v>-1.1436789290222509</v>
      </c>
      <c r="G2002" s="1">
        <v>0.01</v>
      </c>
      <c r="H2002">
        <v>-0.75</v>
      </c>
      <c r="I2002" s="1">
        <v>-0.81688310561735389</v>
      </c>
      <c r="J2002" s="1">
        <v>0.01</v>
      </c>
      <c r="K2002">
        <v>-0.5</v>
      </c>
      <c r="L2002">
        <v>-0.72356291051017663</v>
      </c>
      <c r="M2002">
        <v>2.14</v>
      </c>
      <c r="N2002">
        <v>8572</v>
      </c>
      <c r="O2002">
        <v>20.497</v>
      </c>
      <c r="P2002">
        <v>2.1349999999999998</v>
      </c>
      <c r="Q2002">
        <v>0.443</v>
      </c>
      <c r="R2002">
        <v>5.8559999999999999</v>
      </c>
      <c r="S2002">
        <v>9</v>
      </c>
      <c r="T2002">
        <v>2.6278000000000001</v>
      </c>
      <c r="U2002">
        <v>5.8890000000000002</v>
      </c>
      <c r="V2002">
        <v>157.52000000000001</v>
      </c>
      <c r="W2002">
        <v>25.664999999999999</v>
      </c>
      <c r="X2002">
        <v>41.997</v>
      </c>
      <c r="Y2002">
        <v>972.68</v>
      </c>
      <c r="Z2002">
        <v>0.01</v>
      </c>
      <c r="AA2002">
        <v>0.01</v>
      </c>
      <c r="AB2002">
        <v>0.01</v>
      </c>
      <c r="AC2002">
        <v>67.13</v>
      </c>
      <c r="AD2002">
        <v>2.2749999999999999</v>
      </c>
      <c r="AE2002">
        <v>9.3330000000000002</v>
      </c>
      <c r="AF2002">
        <v>1.167</v>
      </c>
      <c r="AG2002">
        <v>8.17</v>
      </c>
      <c r="AH2002">
        <v>90.994</v>
      </c>
      <c r="AI2002">
        <v>12.3</v>
      </c>
      <c r="AJ2002">
        <v>8.1999999999999993</v>
      </c>
      <c r="AK2002">
        <v>9.1959999999999997</v>
      </c>
      <c r="AL2002">
        <v>1.4590000000000001</v>
      </c>
      <c r="AM2002">
        <v>8.5939999999999994</v>
      </c>
      <c r="AN2002">
        <v>5.2743000000000002</v>
      </c>
      <c r="AO2002">
        <v>5.0951000000000004</v>
      </c>
      <c r="AP2002">
        <v>3</v>
      </c>
      <c r="AQ2002">
        <v>1</v>
      </c>
      <c r="AR2002" s="4">
        <v>2001</v>
      </c>
      <c r="AS2002" s="4">
        <f>ROWS($D$2:D2002)</f>
        <v>2001</v>
      </c>
      <c r="AT2002" s="4" t="str">
        <f>IF(D2002=PUBLIC!$C$15,AS2002,"")</f>
        <v/>
      </c>
      <c r="AU2002" s="4" t="str">
        <f t="shared" si="31"/>
        <v/>
      </c>
      <c r="AV2002"/>
      <c r="AW2002"/>
      <c r="AX2002"/>
    </row>
    <row r="2003" spans="1:50" x14ac:dyDescent="0.25">
      <c r="A2003">
        <v>56</v>
      </c>
      <c r="B2003">
        <v>56023</v>
      </c>
      <c r="C2003" s="99" t="s">
        <v>2188</v>
      </c>
      <c r="D2003" s="1" t="s">
        <v>2135</v>
      </c>
      <c r="E2003">
        <v>-1</v>
      </c>
      <c r="F2003" s="1">
        <v>-1.1436789290222509</v>
      </c>
      <c r="G2003" s="1">
        <v>0.01</v>
      </c>
      <c r="H2003">
        <v>-0.75</v>
      </c>
      <c r="I2003" s="1">
        <v>-0.81688310561735389</v>
      </c>
      <c r="J2003" s="1">
        <v>0.01</v>
      </c>
      <c r="K2003">
        <v>-0.5</v>
      </c>
      <c r="L2003">
        <v>-0.59328766963063684</v>
      </c>
      <c r="M2003">
        <v>3.2126000000000001</v>
      </c>
      <c r="N2003">
        <v>18543</v>
      </c>
      <c r="O2003">
        <v>14.382999999999999</v>
      </c>
      <c r="P2003">
        <v>4.4169999999999998</v>
      </c>
      <c r="Q2003">
        <v>0.21</v>
      </c>
      <c r="R2003">
        <v>2.7719999999999998</v>
      </c>
      <c r="S2003">
        <v>9</v>
      </c>
      <c r="T2003">
        <v>0.01</v>
      </c>
      <c r="U2003">
        <v>8.7829999999999995</v>
      </c>
      <c r="V2003">
        <v>243.16</v>
      </c>
      <c r="W2003">
        <v>4.8540000000000001</v>
      </c>
      <c r="X2003">
        <v>6.4710000000000001</v>
      </c>
      <c r="Y2003">
        <v>2415.37</v>
      </c>
      <c r="Z2003">
        <v>12.5265</v>
      </c>
      <c r="AA2003">
        <v>2.8828999999999998</v>
      </c>
      <c r="AB2003">
        <v>2.4676</v>
      </c>
      <c r="AC2003">
        <v>79.5</v>
      </c>
      <c r="AD2003">
        <v>1.6990000000000001</v>
      </c>
      <c r="AE2003">
        <v>26.425000000000001</v>
      </c>
      <c r="AF2003">
        <v>0.53900000000000003</v>
      </c>
      <c r="AG2003">
        <v>4.8499999999999996</v>
      </c>
      <c r="AH2003">
        <v>83.05</v>
      </c>
      <c r="AI2003">
        <v>3.3679999999999999</v>
      </c>
      <c r="AJ2003">
        <v>9.1549999999999994</v>
      </c>
      <c r="AK2003">
        <v>13.02</v>
      </c>
      <c r="AL2003">
        <v>3.1139999999999999</v>
      </c>
      <c r="AM2003">
        <v>4.8369999999999997</v>
      </c>
      <c r="AN2003">
        <v>7.6969250000000002</v>
      </c>
      <c r="AO2003">
        <v>3.9200750000000002</v>
      </c>
      <c r="AP2003">
        <v>3</v>
      </c>
      <c r="AQ2003">
        <v>1</v>
      </c>
      <c r="AR2003" s="4">
        <v>2002</v>
      </c>
      <c r="AS2003" s="4">
        <f>ROWS($D$2:D2003)</f>
        <v>2002</v>
      </c>
      <c r="AT2003" s="4" t="str">
        <f>IF(D2003=PUBLIC!$C$15,AS2003,"")</f>
        <v/>
      </c>
      <c r="AU2003" s="4" t="str">
        <f t="shared" si="31"/>
        <v/>
      </c>
      <c r="AV2003"/>
      <c r="AW2003"/>
      <c r="AX2003"/>
    </row>
    <row r="2004" spans="1:50" x14ac:dyDescent="0.25">
      <c r="A2004">
        <v>56</v>
      </c>
      <c r="B2004">
        <v>56027</v>
      </c>
      <c r="C2004" s="99" t="s">
        <v>2188</v>
      </c>
      <c r="D2004" s="1" t="s">
        <v>2136</v>
      </c>
      <c r="E2004">
        <v>-1</v>
      </c>
      <c r="F2004" s="1">
        <v>-1.1436789290222509</v>
      </c>
      <c r="G2004" s="1">
        <v>0.01</v>
      </c>
      <c r="H2004">
        <v>-0.75</v>
      </c>
      <c r="I2004" s="1">
        <v>-0.81688310561735389</v>
      </c>
      <c r="J2004" s="1">
        <v>0.01</v>
      </c>
      <c r="K2004">
        <v>-0.75</v>
      </c>
      <c r="L2004">
        <v>-0.98348181362617071</v>
      </c>
      <c r="M2004">
        <v>0.01</v>
      </c>
      <c r="N2004">
        <v>2498</v>
      </c>
      <c r="O2004">
        <v>18.254999999999999</v>
      </c>
      <c r="P2004">
        <v>4.2430000000000003</v>
      </c>
      <c r="Q2004">
        <v>0.12</v>
      </c>
      <c r="R2004">
        <v>6.125</v>
      </c>
      <c r="S2004">
        <v>12</v>
      </c>
      <c r="T2004">
        <v>0.01</v>
      </c>
      <c r="U2004">
        <v>13.641</v>
      </c>
      <c r="V2004">
        <v>237.08</v>
      </c>
      <c r="W2004">
        <v>24.018999999999998</v>
      </c>
      <c r="X2004">
        <v>8.0060000000000002</v>
      </c>
      <c r="Y2004">
        <v>449.55</v>
      </c>
      <c r="Z2004">
        <v>9.1224000000000007</v>
      </c>
      <c r="AA2004">
        <v>0.01</v>
      </c>
      <c r="AB2004">
        <v>0.01</v>
      </c>
      <c r="AC2004">
        <v>2.2959999999999998</v>
      </c>
      <c r="AD2004">
        <v>2.4020000000000001</v>
      </c>
      <c r="AE2004">
        <v>64.051000000000002</v>
      </c>
      <c r="AF2004">
        <v>0.01</v>
      </c>
      <c r="AG2004">
        <v>0.01</v>
      </c>
      <c r="AH2004">
        <v>68.054000000000002</v>
      </c>
      <c r="AI2004">
        <v>14.627000000000001</v>
      </c>
      <c r="AJ2004">
        <v>3.8639999999999999</v>
      </c>
      <c r="AK2004">
        <v>7.9119999999999999</v>
      </c>
      <c r="AL2004">
        <v>0.92</v>
      </c>
      <c r="AM2004">
        <v>5.1520000000000001</v>
      </c>
      <c r="AN2004">
        <v>4.1750142857143002</v>
      </c>
      <c r="AO2004">
        <v>2.3645999999999998</v>
      </c>
      <c r="AP2004">
        <v>3</v>
      </c>
      <c r="AQ2004">
        <v>1</v>
      </c>
      <c r="AR2004" s="4">
        <v>2003</v>
      </c>
      <c r="AS2004" s="4">
        <f>ROWS($D$2:D2004)</f>
        <v>2003</v>
      </c>
      <c r="AT2004" s="4" t="str">
        <f>IF(D2004=PUBLIC!$C$15,AS2004,"")</f>
        <v/>
      </c>
      <c r="AU2004" s="4" t="str">
        <f t="shared" si="31"/>
        <v/>
      </c>
      <c r="AV2004"/>
      <c r="AW2004"/>
      <c r="AX2004"/>
    </row>
    <row r="2005" spans="1:50" x14ac:dyDescent="0.25">
      <c r="A2005">
        <v>56</v>
      </c>
      <c r="B2005">
        <v>56029</v>
      </c>
      <c r="C2005" s="99" t="s">
        <v>2188</v>
      </c>
      <c r="D2005" s="1" t="s">
        <v>2137</v>
      </c>
      <c r="E2005">
        <v>-0.5</v>
      </c>
      <c r="F2005" s="1">
        <v>-0.54026612692888476</v>
      </c>
      <c r="G2005" s="1">
        <v>2.7464</v>
      </c>
      <c r="H2005">
        <v>-0.25</v>
      </c>
      <c r="I2005" s="1">
        <v>-0.47068160926514008</v>
      </c>
      <c r="J2005" s="1">
        <v>1.3689</v>
      </c>
      <c r="K2005">
        <v>-0.25</v>
      </c>
      <c r="L2005">
        <v>-0.4738585773717785</v>
      </c>
      <c r="M2005">
        <v>4.1959</v>
      </c>
      <c r="N2005">
        <v>29083</v>
      </c>
      <c r="O2005">
        <v>19.443999999999999</v>
      </c>
      <c r="P2005">
        <v>5.6180000000000003</v>
      </c>
      <c r="Q2005">
        <v>0.82899999999999996</v>
      </c>
      <c r="R2005">
        <v>2.9470000000000001</v>
      </c>
      <c r="S2005">
        <v>11</v>
      </c>
      <c r="T2005">
        <v>0.01</v>
      </c>
      <c r="U2005">
        <v>8.0730000000000004</v>
      </c>
      <c r="V2005">
        <v>352.45</v>
      </c>
      <c r="W2005">
        <v>40.917000000000002</v>
      </c>
      <c r="X2005">
        <v>35.415999999999997</v>
      </c>
      <c r="Y2005">
        <v>1543.61</v>
      </c>
      <c r="Z2005">
        <v>8.9803999999999995</v>
      </c>
      <c r="AA2005">
        <v>5.0944000000000003</v>
      </c>
      <c r="AB2005">
        <v>3.8060999999999998</v>
      </c>
      <c r="AC2005">
        <v>96.4</v>
      </c>
      <c r="AD2005">
        <v>2.5619999999999998</v>
      </c>
      <c r="AE2005">
        <v>14.441000000000001</v>
      </c>
      <c r="AF2005">
        <v>46.418999999999997</v>
      </c>
      <c r="AG2005">
        <v>33.35</v>
      </c>
      <c r="AH2005">
        <v>17.88</v>
      </c>
      <c r="AI2005">
        <v>6.6269999999999998</v>
      </c>
      <c r="AJ2005">
        <v>5.6719999999999997</v>
      </c>
      <c r="AK2005">
        <v>8.2040000000000006</v>
      </c>
      <c r="AL2005">
        <v>3.0259999999999998</v>
      </c>
      <c r="AM2005">
        <v>1.4830000000000001</v>
      </c>
      <c r="AN2005">
        <v>3.0957249999999998</v>
      </c>
      <c r="AO2005">
        <v>4.6380249999999998</v>
      </c>
      <c r="AP2005">
        <v>3</v>
      </c>
      <c r="AQ2005">
        <v>1</v>
      </c>
      <c r="AR2005" s="4">
        <v>2004</v>
      </c>
      <c r="AS2005" s="4">
        <f>ROWS($D$2:D2005)</f>
        <v>2004</v>
      </c>
      <c r="AT2005" s="4" t="str">
        <f>IF(D2005=PUBLIC!$C$15,AS2005,"")</f>
        <v/>
      </c>
      <c r="AU2005" s="4" t="str">
        <f t="shared" si="31"/>
        <v/>
      </c>
      <c r="AV2005"/>
      <c r="AW2005"/>
      <c r="AX2005"/>
    </row>
    <row r="2006" spans="1:50" x14ac:dyDescent="0.25">
      <c r="A2006">
        <v>56</v>
      </c>
      <c r="B2006">
        <v>56031</v>
      </c>
      <c r="C2006" s="99" t="s">
        <v>2188</v>
      </c>
      <c r="D2006" s="1" t="s">
        <v>2138</v>
      </c>
      <c r="E2006">
        <v>2.25</v>
      </c>
      <c r="F2006" s="1">
        <v>2.0719813645104814</v>
      </c>
      <c r="G2006" s="1">
        <v>14.635899999999999</v>
      </c>
      <c r="H2006">
        <v>-0.75</v>
      </c>
      <c r="I2006" s="1">
        <v>-0.81688310561735389</v>
      </c>
      <c r="J2006" s="1">
        <v>0.01</v>
      </c>
      <c r="K2006">
        <v>-0.75</v>
      </c>
      <c r="L2006">
        <v>-0.98348181362617071</v>
      </c>
      <c r="M2006">
        <v>0.01</v>
      </c>
      <c r="N2006">
        <v>8740</v>
      </c>
      <c r="O2006">
        <v>22.013999999999999</v>
      </c>
      <c r="P2006">
        <v>7.8150000000000004</v>
      </c>
      <c r="Q2006">
        <v>5.7000000000000002E-2</v>
      </c>
      <c r="R2006">
        <v>2.7690000000000001</v>
      </c>
      <c r="S2006">
        <v>11</v>
      </c>
      <c r="T2006">
        <v>2.1968000000000001</v>
      </c>
      <c r="U2006">
        <v>15.551</v>
      </c>
      <c r="V2006">
        <v>291.44</v>
      </c>
      <c r="W2006">
        <v>46.911000000000001</v>
      </c>
      <c r="X2006">
        <v>25.172000000000001</v>
      </c>
      <c r="Y2006">
        <v>579.19000000000005</v>
      </c>
      <c r="Z2006">
        <v>15.2858</v>
      </c>
      <c r="AA2006">
        <v>5.7725999999999997</v>
      </c>
      <c r="AB2006">
        <v>6.0308000000000002</v>
      </c>
      <c r="AC2006">
        <v>56.100999999999999</v>
      </c>
      <c r="AD2006">
        <v>2.5739999999999998</v>
      </c>
      <c r="AE2006">
        <v>20.594999999999999</v>
      </c>
      <c r="AF2006">
        <v>9.1530000000000005</v>
      </c>
      <c r="AG2006">
        <v>8.01</v>
      </c>
      <c r="AH2006">
        <v>37.756999999999998</v>
      </c>
      <c r="AI2006">
        <v>7.3019999999999996</v>
      </c>
      <c r="AJ2006">
        <v>6.6580000000000004</v>
      </c>
      <c r="AK2006">
        <v>6.931</v>
      </c>
      <c r="AL2006">
        <v>0.86599999999999999</v>
      </c>
      <c r="AM2006">
        <v>7.5739999999999998</v>
      </c>
      <c r="AN2006">
        <v>1.85608</v>
      </c>
      <c r="AO2006">
        <v>2.9201800000000002</v>
      </c>
      <c r="AP2006">
        <v>3</v>
      </c>
      <c r="AQ2006">
        <v>1</v>
      </c>
      <c r="AR2006" s="4">
        <v>2005</v>
      </c>
      <c r="AS2006" s="4">
        <f>ROWS($D$2:D2006)</f>
        <v>2005</v>
      </c>
      <c r="AT2006" s="4" t="str">
        <f>IF(D2006=PUBLIC!$C$15,AS2006,"")</f>
        <v/>
      </c>
      <c r="AU2006" s="4" t="str">
        <f t="shared" si="31"/>
        <v/>
      </c>
      <c r="AV2006"/>
      <c r="AW2006"/>
      <c r="AX2006"/>
    </row>
    <row r="2007" spans="1:50" x14ac:dyDescent="0.25">
      <c r="A2007">
        <v>56</v>
      </c>
      <c r="B2007">
        <v>56033</v>
      </c>
      <c r="C2007" s="99" t="s">
        <v>2188</v>
      </c>
      <c r="D2007" s="1" t="s">
        <v>2139</v>
      </c>
      <c r="E2007">
        <v>0.25</v>
      </c>
      <c r="F2007" s="1">
        <v>3.3815329009709877E-2</v>
      </c>
      <c r="G2007" s="1">
        <v>5.3593000000000002</v>
      </c>
      <c r="H2007">
        <v>-0.25</v>
      </c>
      <c r="I2007" s="1">
        <v>-0.48977592804269293</v>
      </c>
      <c r="J2007" s="1">
        <v>1.2934000000000001</v>
      </c>
      <c r="K2007">
        <v>-0.75</v>
      </c>
      <c r="L2007">
        <v>-0.98348181362617071</v>
      </c>
      <c r="M2007">
        <v>0.01</v>
      </c>
      <c r="N2007">
        <v>29924</v>
      </c>
      <c r="O2007">
        <v>18.178999999999998</v>
      </c>
      <c r="P2007">
        <v>4.1139999999999999</v>
      </c>
      <c r="Q2007">
        <v>0.86599999999999999</v>
      </c>
      <c r="R2007">
        <v>3.282</v>
      </c>
      <c r="S2007">
        <v>8</v>
      </c>
      <c r="T2007">
        <v>0.66839999999999999</v>
      </c>
      <c r="U2007">
        <v>8.202</v>
      </c>
      <c r="V2007">
        <v>416.67</v>
      </c>
      <c r="W2007">
        <v>46.451000000000001</v>
      </c>
      <c r="X2007">
        <v>33.084000000000003</v>
      </c>
      <c r="Y2007">
        <v>1934.94</v>
      </c>
      <c r="Z2007">
        <v>2.9689000000000001</v>
      </c>
      <c r="AA2007">
        <v>2.3355999999999999</v>
      </c>
      <c r="AB2007">
        <v>0.01</v>
      </c>
      <c r="AC2007">
        <v>55.966999999999999</v>
      </c>
      <c r="AD2007">
        <v>2.4729999999999999</v>
      </c>
      <c r="AE2007">
        <v>12.699</v>
      </c>
      <c r="AF2007">
        <v>67.504000000000005</v>
      </c>
      <c r="AG2007">
        <v>17.04</v>
      </c>
      <c r="AH2007">
        <v>125.31699999999999</v>
      </c>
      <c r="AI2007">
        <v>4.7880000000000003</v>
      </c>
      <c r="AJ2007">
        <v>4.2080000000000002</v>
      </c>
      <c r="AK2007">
        <v>9.327</v>
      </c>
      <c r="AL2007">
        <v>2.8420000000000001</v>
      </c>
      <c r="AM2007">
        <v>5.4640000000000004</v>
      </c>
      <c r="AN2007">
        <v>3.1369600000000002</v>
      </c>
      <c r="AO2007">
        <v>3.1926800000000002</v>
      </c>
      <c r="AP2007">
        <v>3</v>
      </c>
      <c r="AQ2007">
        <v>1</v>
      </c>
      <c r="AR2007" s="4">
        <v>2006</v>
      </c>
      <c r="AS2007" s="4">
        <f>ROWS($D$2:D2007)</f>
        <v>2006</v>
      </c>
      <c r="AT2007" s="4" t="str">
        <f>IF(D2007=PUBLIC!$C$15,AS2007,"")</f>
        <v/>
      </c>
      <c r="AU2007" s="4" t="str">
        <f t="shared" si="31"/>
        <v/>
      </c>
      <c r="AV2007"/>
      <c r="AW2007"/>
      <c r="AX2007"/>
    </row>
    <row r="2008" spans="1:50" x14ac:dyDescent="0.25">
      <c r="A2008">
        <v>56</v>
      </c>
      <c r="B2008">
        <v>56035</v>
      </c>
      <c r="C2008" s="99" t="s">
        <v>2188</v>
      </c>
      <c r="D2008" s="1" t="s">
        <v>2140</v>
      </c>
      <c r="E2008">
        <v>-1</v>
      </c>
      <c r="F2008" s="1">
        <v>-1.1436789290222509</v>
      </c>
      <c r="G2008" s="1">
        <v>0.01</v>
      </c>
      <c r="H2008">
        <v>1.25</v>
      </c>
      <c r="I2008" s="1">
        <v>1.2241604740165901</v>
      </c>
      <c r="J2008" s="1">
        <v>8.0703999999999994</v>
      </c>
      <c r="K2008">
        <v>-0.5</v>
      </c>
      <c r="L2008">
        <v>-0.54816623387942587</v>
      </c>
      <c r="M2008">
        <v>3.5840999999999998</v>
      </c>
      <c r="N2008">
        <v>10032</v>
      </c>
      <c r="O2008">
        <v>13.337</v>
      </c>
      <c r="P2008">
        <v>7.8150000000000004</v>
      </c>
      <c r="Q2008">
        <v>0.01</v>
      </c>
      <c r="R2008">
        <v>0.53800000000000003</v>
      </c>
      <c r="S2008">
        <v>10</v>
      </c>
      <c r="T2008">
        <v>0.01</v>
      </c>
      <c r="U2008">
        <v>7.7619999999999996</v>
      </c>
      <c r="V2008">
        <v>86.31</v>
      </c>
      <c r="W2008">
        <v>15.949</v>
      </c>
      <c r="X2008">
        <v>8.9710000000000001</v>
      </c>
      <c r="Y2008">
        <v>1330.32</v>
      </c>
      <c r="Z2008">
        <v>0.01</v>
      </c>
      <c r="AA2008">
        <v>0.01</v>
      </c>
      <c r="AB2008">
        <v>0.01</v>
      </c>
      <c r="AC2008">
        <v>59.634999999999998</v>
      </c>
      <c r="AD2008">
        <v>1.4950000000000001</v>
      </c>
      <c r="AE2008">
        <v>7.9740000000000002</v>
      </c>
      <c r="AF2008">
        <v>0.01</v>
      </c>
      <c r="AG2008">
        <v>2.99</v>
      </c>
      <c r="AH2008">
        <v>30.901</v>
      </c>
      <c r="AI2008">
        <v>7.508</v>
      </c>
      <c r="AJ2008">
        <v>25.605</v>
      </c>
      <c r="AK2008">
        <v>3.9420000000000002</v>
      </c>
      <c r="AL2008">
        <v>2.2040000000000002</v>
      </c>
      <c r="AM2008">
        <v>3.1360000000000001</v>
      </c>
      <c r="AN2008">
        <v>2.9610500000000002</v>
      </c>
      <c r="AO2008">
        <v>4.4243249999999996</v>
      </c>
      <c r="AP2008">
        <v>3</v>
      </c>
      <c r="AQ2008">
        <v>1</v>
      </c>
      <c r="AR2008" s="4">
        <v>2007</v>
      </c>
      <c r="AS2008" s="4">
        <f>ROWS($D$2:D2008)</f>
        <v>2007</v>
      </c>
      <c r="AT2008" s="4" t="str">
        <f>IF(D2008=PUBLIC!$C$15,AS2008,"")</f>
        <v/>
      </c>
      <c r="AU2008" s="4" t="str">
        <f t="shared" si="31"/>
        <v/>
      </c>
      <c r="AV2008"/>
      <c r="AW2008"/>
      <c r="AX2008"/>
    </row>
    <row r="2009" spans="1:50" x14ac:dyDescent="0.25">
      <c r="A2009">
        <v>56</v>
      </c>
      <c r="B2009">
        <v>56037</v>
      </c>
      <c r="C2009" s="99" t="s">
        <v>2188</v>
      </c>
      <c r="D2009" s="1" t="s">
        <v>2141</v>
      </c>
      <c r="E2009">
        <v>0.5</v>
      </c>
      <c r="F2009" s="1">
        <v>0.32688710905352758</v>
      </c>
      <c r="G2009" s="1">
        <v>6.6932</v>
      </c>
      <c r="H2009">
        <v>-0.25</v>
      </c>
      <c r="I2009" s="1">
        <v>-0.37816900252568525</v>
      </c>
      <c r="J2009" s="1">
        <v>1.7346999999999999</v>
      </c>
      <c r="K2009">
        <v>-0.5</v>
      </c>
      <c r="L2009">
        <v>-0.51961159176607519</v>
      </c>
      <c r="M2009">
        <v>3.8191999999999999</v>
      </c>
      <c r="N2009">
        <v>44812</v>
      </c>
      <c r="O2009">
        <v>9.4169999999999998</v>
      </c>
      <c r="P2009">
        <v>15.86</v>
      </c>
      <c r="Q2009">
        <v>0.86599999999999999</v>
      </c>
      <c r="R2009">
        <v>3.4590000000000001</v>
      </c>
      <c r="S2009">
        <v>8</v>
      </c>
      <c r="T2009">
        <v>1.1295999999999999</v>
      </c>
      <c r="U2009">
        <v>11.022</v>
      </c>
      <c r="V2009">
        <v>580.11</v>
      </c>
      <c r="W2009">
        <v>15.175000000000001</v>
      </c>
      <c r="X2009">
        <v>10.711</v>
      </c>
      <c r="Y2009">
        <v>836.38</v>
      </c>
      <c r="Z2009">
        <v>4.9337</v>
      </c>
      <c r="AA2009">
        <v>5.8400999999999996</v>
      </c>
      <c r="AB2009">
        <v>1.9227000000000001</v>
      </c>
      <c r="AC2009">
        <v>89.198999999999998</v>
      </c>
      <c r="AD2009">
        <v>2.1309999999999998</v>
      </c>
      <c r="AE2009">
        <v>7.81</v>
      </c>
      <c r="AF2009">
        <v>29.233000000000001</v>
      </c>
      <c r="AG2009">
        <v>17.63</v>
      </c>
      <c r="AH2009">
        <v>49.987000000000002</v>
      </c>
      <c r="AI2009">
        <v>0.77600000000000002</v>
      </c>
      <c r="AJ2009">
        <v>17.596</v>
      </c>
      <c r="AK2009">
        <v>6.5579999999999998</v>
      </c>
      <c r="AL2009">
        <v>6.7140000000000004</v>
      </c>
      <c r="AM2009">
        <v>5.2389999999999999</v>
      </c>
      <c r="AN2009">
        <v>7.0923625000000001</v>
      </c>
      <c r="AO2009">
        <v>5.3235250000000001</v>
      </c>
      <c r="AP2009">
        <v>3</v>
      </c>
      <c r="AQ2009">
        <v>1</v>
      </c>
      <c r="AR2009" s="4">
        <v>2008</v>
      </c>
      <c r="AS2009" s="4">
        <f>ROWS($D$2:D2009)</f>
        <v>2008</v>
      </c>
      <c r="AT2009" s="4" t="str">
        <f>IF(D2009=PUBLIC!$C$15,AS2009,"")</f>
        <v/>
      </c>
      <c r="AU2009" s="4" t="str">
        <f t="shared" si="31"/>
        <v/>
      </c>
      <c r="AV2009"/>
      <c r="AW2009"/>
      <c r="AX2009"/>
    </row>
    <row r="2010" spans="1:50" x14ac:dyDescent="0.25">
      <c r="A2010">
        <v>56</v>
      </c>
      <c r="B2010">
        <v>56039</v>
      </c>
      <c r="C2010" s="99" t="s">
        <v>2188</v>
      </c>
      <c r="D2010" s="1" t="s">
        <v>2142</v>
      </c>
      <c r="E2010">
        <v>-0.75</v>
      </c>
      <c r="F2010" s="1">
        <v>-0.82661476695520419</v>
      </c>
      <c r="G2010" s="1">
        <v>1.4431</v>
      </c>
      <c r="H2010">
        <v>-0.75</v>
      </c>
      <c r="I2010" s="1">
        <v>-0.81688310561735389</v>
      </c>
      <c r="J2010" s="1">
        <v>0.01</v>
      </c>
      <c r="K2010">
        <v>-0.25</v>
      </c>
      <c r="L2010">
        <v>-0.41700435375093892</v>
      </c>
      <c r="M2010">
        <v>4.6639999999999997</v>
      </c>
      <c r="N2010">
        <v>22623</v>
      </c>
      <c r="O2010">
        <v>11.837999999999999</v>
      </c>
      <c r="P2010">
        <v>15.175000000000001</v>
      </c>
      <c r="Q2010">
        <v>0.61399999999999999</v>
      </c>
      <c r="R2010">
        <v>3.01</v>
      </c>
      <c r="S2010">
        <v>8</v>
      </c>
      <c r="T2010">
        <v>0.01</v>
      </c>
      <c r="U2010">
        <v>7.3259999999999996</v>
      </c>
      <c r="V2010">
        <v>309.3</v>
      </c>
      <c r="W2010">
        <v>49.506999999999998</v>
      </c>
      <c r="X2010">
        <v>62.326000000000001</v>
      </c>
      <c r="Y2010">
        <v>11530.17</v>
      </c>
      <c r="Z2010">
        <v>2.7061000000000002</v>
      </c>
      <c r="AA2010">
        <v>0.01</v>
      </c>
      <c r="AB2010">
        <v>0.01</v>
      </c>
      <c r="AC2010">
        <v>73.465999999999994</v>
      </c>
      <c r="AD2010">
        <v>0.64100000000000001</v>
      </c>
      <c r="AE2010">
        <v>3.9780000000000002</v>
      </c>
      <c r="AF2010">
        <v>76.028999999999996</v>
      </c>
      <c r="AG2010">
        <v>18.57</v>
      </c>
      <c r="AH2010">
        <v>12.819000000000001</v>
      </c>
      <c r="AI2010">
        <v>3.2509999999999999</v>
      </c>
      <c r="AJ2010">
        <v>2.121</v>
      </c>
      <c r="AK2010">
        <v>7.7990000000000004</v>
      </c>
      <c r="AL2010">
        <v>1.5209999999999999</v>
      </c>
      <c r="AM2010">
        <v>3.2789999999999999</v>
      </c>
      <c r="AN2010">
        <v>1.91275</v>
      </c>
      <c r="AO2010">
        <v>5.0913250000000003</v>
      </c>
      <c r="AP2010">
        <v>3</v>
      </c>
      <c r="AQ2010">
        <v>1</v>
      </c>
      <c r="AR2010" s="4">
        <v>2009</v>
      </c>
      <c r="AS2010" s="4">
        <f>ROWS($D$2:D2010)</f>
        <v>2009</v>
      </c>
      <c r="AT2010" s="4" t="str">
        <f>IF(D2010=PUBLIC!$C$15,AS2010,"")</f>
        <v/>
      </c>
      <c r="AU2010" s="4" t="str">
        <f t="shared" si="31"/>
        <v/>
      </c>
      <c r="AV2010"/>
      <c r="AW2010"/>
      <c r="AX2010"/>
    </row>
    <row r="2011" spans="1:50" x14ac:dyDescent="0.25">
      <c r="A2011">
        <v>56</v>
      </c>
      <c r="B2011">
        <v>56041</v>
      </c>
      <c r="C2011" s="99" t="s">
        <v>2188</v>
      </c>
      <c r="D2011" s="1" t="s">
        <v>2143</v>
      </c>
      <c r="E2011">
        <v>-0.25</v>
      </c>
      <c r="F2011" s="1">
        <v>-0.2523355716043304</v>
      </c>
      <c r="G2011" s="1">
        <v>4.0568999999999997</v>
      </c>
      <c r="H2011">
        <v>-0.75</v>
      </c>
      <c r="I2011" s="1">
        <v>-0.81688310561735389</v>
      </c>
      <c r="J2011" s="1">
        <v>0.01</v>
      </c>
      <c r="K2011">
        <v>-0.25</v>
      </c>
      <c r="L2011">
        <v>-0.26166029903815557</v>
      </c>
      <c r="M2011">
        <v>5.9429999999999996</v>
      </c>
      <c r="N2011">
        <v>20893</v>
      </c>
      <c r="O2011">
        <v>10.678000000000001</v>
      </c>
      <c r="P2011">
        <v>8.9600000000000009</v>
      </c>
      <c r="Q2011">
        <v>0.187</v>
      </c>
      <c r="R2011">
        <v>3.1349999999999998</v>
      </c>
      <c r="S2011">
        <v>8</v>
      </c>
      <c r="T2011">
        <v>1.9116</v>
      </c>
      <c r="U2011">
        <v>16.759</v>
      </c>
      <c r="V2011">
        <v>446.82</v>
      </c>
      <c r="W2011">
        <v>8.6150000000000002</v>
      </c>
      <c r="X2011">
        <v>0.95699999999999996</v>
      </c>
      <c r="Y2011">
        <v>1456.81</v>
      </c>
      <c r="Z2011">
        <v>6.726</v>
      </c>
      <c r="AA2011">
        <v>14.7463</v>
      </c>
      <c r="AB2011">
        <v>5.0442999999999998</v>
      </c>
      <c r="AC2011">
        <v>107.5</v>
      </c>
      <c r="AD2011">
        <v>2.5129999999999999</v>
      </c>
      <c r="AE2011">
        <v>0.01</v>
      </c>
      <c r="AF2011">
        <v>29.196000000000002</v>
      </c>
      <c r="AG2011">
        <v>186.19</v>
      </c>
      <c r="AH2011">
        <v>68.444000000000003</v>
      </c>
      <c r="AI2011">
        <v>2.1309999999999998</v>
      </c>
      <c r="AJ2011">
        <v>9.2650000000000006</v>
      </c>
      <c r="AK2011">
        <v>8.0090000000000003</v>
      </c>
      <c r="AL2011">
        <v>4.1050000000000004</v>
      </c>
      <c r="AM2011">
        <v>5.9720000000000004</v>
      </c>
      <c r="AN2011">
        <v>6.8554000000000004</v>
      </c>
      <c r="AO2011">
        <v>4.1728249999999996</v>
      </c>
      <c r="AP2011">
        <v>3</v>
      </c>
      <c r="AQ2011">
        <v>1</v>
      </c>
      <c r="AR2011" s="4">
        <v>2010</v>
      </c>
      <c r="AS2011" s="4">
        <f>ROWS($D$2:D2011)</f>
        <v>2010</v>
      </c>
      <c r="AT2011" s="4" t="str">
        <f>IF(D2011=PUBLIC!$C$15,AS2011,"")</f>
        <v/>
      </c>
      <c r="AU2011" s="4" t="str">
        <f t="shared" si="31"/>
        <v/>
      </c>
      <c r="AV2011"/>
      <c r="AW2011"/>
      <c r="AX2011"/>
    </row>
    <row r="2012" spans="1:50" x14ac:dyDescent="0.25">
      <c r="A2012">
        <v>56</v>
      </c>
      <c r="B2012">
        <v>56043</v>
      </c>
      <c r="C2012" s="99" t="s">
        <v>2188</v>
      </c>
      <c r="D2012" s="1" t="s">
        <v>2144</v>
      </c>
      <c r="E2012">
        <v>-0.5</v>
      </c>
      <c r="F2012" s="1">
        <v>-0.52521596054984465</v>
      </c>
      <c r="G2012" s="1">
        <v>2.8149000000000002</v>
      </c>
      <c r="H2012">
        <v>-0.75</v>
      </c>
      <c r="I2012" s="1">
        <v>-0.81688310561735389</v>
      </c>
      <c r="J2012" s="1">
        <v>0.01</v>
      </c>
      <c r="K2012">
        <v>-0.25</v>
      </c>
      <c r="L2012">
        <v>-0.30836068139708056</v>
      </c>
      <c r="M2012">
        <v>5.5585000000000004</v>
      </c>
      <c r="N2012">
        <v>8351</v>
      </c>
      <c r="O2012">
        <v>19.649999999999999</v>
      </c>
      <c r="P2012">
        <v>13.962</v>
      </c>
      <c r="Q2012">
        <v>0.79</v>
      </c>
      <c r="R2012">
        <v>2.85</v>
      </c>
      <c r="S2012">
        <v>11</v>
      </c>
      <c r="T2012">
        <v>0.01</v>
      </c>
      <c r="U2012">
        <v>14.656000000000001</v>
      </c>
      <c r="V2012">
        <v>95.54</v>
      </c>
      <c r="W2012">
        <v>49.095999999999997</v>
      </c>
      <c r="X2012">
        <v>31.134</v>
      </c>
      <c r="Y2012">
        <v>965.94</v>
      </c>
      <c r="Z2012">
        <v>7.3377999999999997</v>
      </c>
      <c r="AA2012">
        <v>2.5028000000000001</v>
      </c>
      <c r="AB2012">
        <v>0.01</v>
      </c>
      <c r="AC2012">
        <v>95.433999999999997</v>
      </c>
      <c r="AD2012">
        <v>2.0960000000000001</v>
      </c>
      <c r="AE2012">
        <v>8.3819999999999997</v>
      </c>
      <c r="AF2012">
        <v>19.158999999999999</v>
      </c>
      <c r="AG2012">
        <v>49.1</v>
      </c>
      <c r="AH2012">
        <v>353.25099999999998</v>
      </c>
      <c r="AI2012">
        <v>8.3309999999999995</v>
      </c>
      <c r="AJ2012">
        <v>5.8710000000000004</v>
      </c>
      <c r="AK2012">
        <v>7.8019999999999996</v>
      </c>
      <c r="AL2012">
        <v>8.6219999999999999</v>
      </c>
      <c r="AM2012">
        <v>4.1260000000000003</v>
      </c>
      <c r="AN2012">
        <v>3.3959333333332999</v>
      </c>
      <c r="AO2012">
        <v>5.1388499999999997</v>
      </c>
      <c r="AP2012">
        <v>3</v>
      </c>
      <c r="AQ2012">
        <v>1</v>
      </c>
      <c r="AR2012" s="4">
        <v>2011</v>
      </c>
      <c r="AS2012" s="4">
        <f>ROWS($D$2:D2012)</f>
        <v>2011</v>
      </c>
      <c r="AT2012" s="4" t="str">
        <f>IF(D2012=PUBLIC!$C$15,AS2012,"")</f>
        <v/>
      </c>
      <c r="AU2012" s="4" t="str">
        <f t="shared" si="31"/>
        <v/>
      </c>
      <c r="AV2012"/>
      <c r="AW2012"/>
      <c r="AX2012"/>
    </row>
    <row r="2013" spans="1:50" x14ac:dyDescent="0.25">
      <c r="A2013">
        <v>56</v>
      </c>
      <c r="B2013">
        <v>56045</v>
      </c>
      <c r="C2013" s="99" t="s">
        <v>2188</v>
      </c>
      <c r="D2013" s="1" t="s">
        <v>2145</v>
      </c>
      <c r="E2013">
        <v>-1</v>
      </c>
      <c r="F2013" s="1">
        <v>-1.1436789290222509</v>
      </c>
      <c r="G2013" s="1">
        <v>0.01</v>
      </c>
      <c r="H2013">
        <v>-0.75</v>
      </c>
      <c r="I2013" s="1">
        <v>-0.81688310561735389</v>
      </c>
      <c r="J2013" s="1">
        <v>0.01</v>
      </c>
      <c r="K2013">
        <v>-0.75</v>
      </c>
      <c r="L2013">
        <v>-0.98348181362617071</v>
      </c>
      <c r="M2013">
        <v>0.01</v>
      </c>
      <c r="N2013">
        <v>7175</v>
      </c>
      <c r="O2013">
        <v>18.355</v>
      </c>
      <c r="P2013">
        <v>1.0029999999999999</v>
      </c>
      <c r="Q2013">
        <v>0.251</v>
      </c>
      <c r="R2013">
        <v>6.5229999999999997</v>
      </c>
      <c r="S2013">
        <v>9</v>
      </c>
      <c r="T2013">
        <v>0.01</v>
      </c>
      <c r="U2013">
        <v>14.694000000000001</v>
      </c>
      <c r="V2013">
        <v>342.77</v>
      </c>
      <c r="W2013">
        <v>26.481000000000002</v>
      </c>
      <c r="X2013">
        <v>4.181</v>
      </c>
      <c r="Y2013">
        <v>532.16999999999996</v>
      </c>
      <c r="Z2013">
        <v>6.4606000000000003</v>
      </c>
      <c r="AA2013">
        <v>6.4606000000000003</v>
      </c>
      <c r="AB2013">
        <v>0.01</v>
      </c>
      <c r="AC2013">
        <v>57.767000000000003</v>
      </c>
      <c r="AD2013">
        <v>2.5089999999999999</v>
      </c>
      <c r="AE2013">
        <v>0.01</v>
      </c>
      <c r="AF2013">
        <v>39.024000000000001</v>
      </c>
      <c r="AG2013">
        <v>8.36</v>
      </c>
      <c r="AH2013">
        <v>114.286</v>
      </c>
      <c r="AI2013">
        <v>5.1059999999999999</v>
      </c>
      <c r="AJ2013">
        <v>19.818999999999999</v>
      </c>
      <c r="AK2013">
        <v>4.32</v>
      </c>
      <c r="AL2013">
        <v>5.2270000000000003</v>
      </c>
      <c r="AM2013">
        <v>6.4950000000000001</v>
      </c>
      <c r="AN2013">
        <v>3.3584571428571</v>
      </c>
      <c r="AO2013">
        <v>2.3819714285714002</v>
      </c>
      <c r="AP2013">
        <v>3</v>
      </c>
      <c r="AQ2013">
        <v>1</v>
      </c>
      <c r="AR2013" s="4">
        <v>2012</v>
      </c>
      <c r="AS2013" s="4">
        <f>ROWS($D$2:D2013)</f>
        <v>2012</v>
      </c>
      <c r="AT2013" s="4" t="str">
        <f>IF(D2013=PUBLIC!$C$15,AS2013,"")</f>
        <v/>
      </c>
      <c r="AU2013" s="4" t="str">
        <f t="shared" si="31"/>
        <v/>
      </c>
      <c r="AV2013"/>
      <c r="AW2013"/>
      <c r="AX2013"/>
    </row>
    <row r="2014" spans="1:50" x14ac:dyDescent="0.25">
      <c r="D2014"/>
    </row>
    <row r="2015" spans="1:50" x14ac:dyDescent="0.25">
      <c r="D2015"/>
    </row>
    <row r="2016" spans="1:50" x14ac:dyDescent="0.25">
      <c r="D2016"/>
    </row>
    <row r="2017" spans="4:4" x14ac:dyDescent="0.25">
      <c r="D2017"/>
    </row>
    <row r="2018" spans="4:4" x14ac:dyDescent="0.25">
      <c r="D2018"/>
    </row>
    <row r="2019" spans="4:4" x14ac:dyDescent="0.25">
      <c r="D2019"/>
    </row>
    <row r="2020" spans="4:4" x14ac:dyDescent="0.25">
      <c r="D2020"/>
    </row>
    <row r="2021" spans="4:4" x14ac:dyDescent="0.25">
      <c r="D2021"/>
    </row>
    <row r="2022" spans="4:4" x14ac:dyDescent="0.25">
      <c r="D2022"/>
    </row>
    <row r="2023" spans="4:4" x14ac:dyDescent="0.25">
      <c r="D2023"/>
    </row>
    <row r="2024" spans="4:4" x14ac:dyDescent="0.25">
      <c r="D2024"/>
    </row>
    <row r="2025" spans="4:4" x14ac:dyDescent="0.25">
      <c r="D2025"/>
    </row>
    <row r="2026" spans="4:4" x14ac:dyDescent="0.25">
      <c r="D2026"/>
    </row>
    <row r="2027" spans="4:4" x14ac:dyDescent="0.25">
      <c r="D2027"/>
    </row>
    <row r="2028" spans="4:4" x14ac:dyDescent="0.25">
      <c r="D2028"/>
    </row>
    <row r="2029" spans="4:4" x14ac:dyDescent="0.25">
      <c r="D2029"/>
    </row>
    <row r="2030" spans="4:4" x14ac:dyDescent="0.25">
      <c r="D2030"/>
    </row>
    <row r="2031" spans="4:4" x14ac:dyDescent="0.25">
      <c r="D2031"/>
    </row>
    <row r="2032" spans="4:4" x14ac:dyDescent="0.25">
      <c r="D2032"/>
    </row>
    <row r="2033" spans="4:4" x14ac:dyDescent="0.25">
      <c r="D2033"/>
    </row>
    <row r="2034" spans="4:4" x14ac:dyDescent="0.25">
      <c r="D2034"/>
    </row>
    <row r="2035" spans="4:4" x14ac:dyDescent="0.25">
      <c r="D2035"/>
    </row>
    <row r="2036" spans="4:4" x14ac:dyDescent="0.25">
      <c r="D2036"/>
    </row>
    <row r="2037" spans="4:4" x14ac:dyDescent="0.25">
      <c r="D2037"/>
    </row>
    <row r="2038" spans="4:4" x14ac:dyDescent="0.25">
      <c r="D2038"/>
    </row>
    <row r="2039" spans="4:4" x14ac:dyDescent="0.25">
      <c r="D2039"/>
    </row>
    <row r="2040" spans="4:4" x14ac:dyDescent="0.25">
      <c r="D2040"/>
    </row>
    <row r="2041" spans="4:4" x14ac:dyDescent="0.25">
      <c r="D2041"/>
    </row>
    <row r="2042" spans="4:4" x14ac:dyDescent="0.25">
      <c r="D2042"/>
    </row>
    <row r="2043" spans="4:4" x14ac:dyDescent="0.25">
      <c r="D2043"/>
    </row>
    <row r="2044" spans="4:4" x14ac:dyDescent="0.25">
      <c r="D2044"/>
    </row>
    <row r="2045" spans="4:4" x14ac:dyDescent="0.25">
      <c r="D2045"/>
    </row>
    <row r="2046" spans="4:4" x14ac:dyDescent="0.25">
      <c r="D2046"/>
    </row>
    <row r="2047" spans="4:4" x14ac:dyDescent="0.25">
      <c r="D2047"/>
    </row>
    <row r="2048" spans="4:4" x14ac:dyDescent="0.25">
      <c r="D2048"/>
    </row>
    <row r="2049" spans="4:4" x14ac:dyDescent="0.25">
      <c r="D2049"/>
    </row>
    <row r="2050" spans="4:4" x14ac:dyDescent="0.25">
      <c r="D2050"/>
    </row>
    <row r="2051" spans="4:4" x14ac:dyDescent="0.25">
      <c r="D2051"/>
    </row>
    <row r="2052" spans="4:4" x14ac:dyDescent="0.25">
      <c r="D2052"/>
    </row>
    <row r="2053" spans="4:4" x14ac:dyDescent="0.25">
      <c r="D2053"/>
    </row>
    <row r="2054" spans="4:4" x14ac:dyDescent="0.25">
      <c r="D2054"/>
    </row>
    <row r="2055" spans="4:4" x14ac:dyDescent="0.25">
      <c r="D2055"/>
    </row>
    <row r="2056" spans="4:4" x14ac:dyDescent="0.25">
      <c r="D2056"/>
    </row>
    <row r="2057" spans="4:4" x14ac:dyDescent="0.25">
      <c r="D2057"/>
    </row>
    <row r="2058" spans="4:4" x14ac:dyDescent="0.25">
      <c r="D2058"/>
    </row>
    <row r="2059" spans="4:4" x14ac:dyDescent="0.25">
      <c r="D2059"/>
    </row>
    <row r="2060" spans="4:4" x14ac:dyDescent="0.25">
      <c r="D2060"/>
    </row>
    <row r="2061" spans="4:4" x14ac:dyDescent="0.25">
      <c r="D2061"/>
    </row>
    <row r="2062" spans="4:4" x14ac:dyDescent="0.25">
      <c r="D2062"/>
    </row>
    <row r="2063" spans="4:4" x14ac:dyDescent="0.25">
      <c r="D2063"/>
    </row>
    <row r="2064" spans="4:4" x14ac:dyDescent="0.25">
      <c r="D2064"/>
    </row>
    <row r="2065" spans="4:4" x14ac:dyDescent="0.25">
      <c r="D2065"/>
    </row>
    <row r="2066" spans="4:4" x14ac:dyDescent="0.25">
      <c r="D2066"/>
    </row>
    <row r="2067" spans="4:4" x14ac:dyDescent="0.25">
      <c r="D2067"/>
    </row>
    <row r="2068" spans="4:4" x14ac:dyDescent="0.25">
      <c r="D2068"/>
    </row>
    <row r="2069" spans="4:4" x14ac:dyDescent="0.25">
      <c r="D2069"/>
    </row>
    <row r="2070" spans="4:4" x14ac:dyDescent="0.25">
      <c r="D2070"/>
    </row>
    <row r="2071" spans="4:4" x14ac:dyDescent="0.25">
      <c r="D2071"/>
    </row>
    <row r="2072" spans="4:4" x14ac:dyDescent="0.25">
      <c r="D2072"/>
    </row>
    <row r="2073" spans="4:4" x14ac:dyDescent="0.25">
      <c r="D2073"/>
    </row>
    <row r="2074" spans="4:4" x14ac:dyDescent="0.25">
      <c r="D2074"/>
    </row>
    <row r="2075" spans="4:4" x14ac:dyDescent="0.25">
      <c r="D2075"/>
    </row>
    <row r="2076" spans="4:4" x14ac:dyDescent="0.25">
      <c r="D2076"/>
    </row>
    <row r="2077" spans="4:4" x14ac:dyDescent="0.25">
      <c r="D2077"/>
    </row>
    <row r="2078" spans="4:4" x14ac:dyDescent="0.25">
      <c r="D2078"/>
    </row>
    <row r="2079" spans="4:4" x14ac:dyDescent="0.25">
      <c r="D2079"/>
    </row>
    <row r="2080" spans="4:4" x14ac:dyDescent="0.25">
      <c r="D2080"/>
    </row>
    <row r="2081" spans="4:4" x14ac:dyDescent="0.25">
      <c r="D2081"/>
    </row>
    <row r="2082" spans="4:4" x14ac:dyDescent="0.25">
      <c r="D2082"/>
    </row>
    <row r="2083" spans="4:4" x14ac:dyDescent="0.25">
      <c r="D2083"/>
    </row>
    <row r="2084" spans="4:4" x14ac:dyDescent="0.25">
      <c r="D2084"/>
    </row>
    <row r="2085" spans="4:4" x14ac:dyDescent="0.25">
      <c r="D2085"/>
    </row>
    <row r="2086" spans="4:4" x14ac:dyDescent="0.25">
      <c r="D2086"/>
    </row>
    <row r="2087" spans="4:4" x14ac:dyDescent="0.25">
      <c r="D2087"/>
    </row>
    <row r="2088" spans="4:4" x14ac:dyDescent="0.25">
      <c r="D2088"/>
    </row>
    <row r="2089" spans="4:4" x14ac:dyDescent="0.25">
      <c r="D2089"/>
    </row>
    <row r="2090" spans="4:4" x14ac:dyDescent="0.25">
      <c r="D2090"/>
    </row>
    <row r="2091" spans="4:4" x14ac:dyDescent="0.25">
      <c r="D2091"/>
    </row>
    <row r="2092" spans="4:4" x14ac:dyDescent="0.25">
      <c r="D2092"/>
    </row>
    <row r="2093" spans="4:4" x14ac:dyDescent="0.25">
      <c r="D2093"/>
    </row>
    <row r="2094" spans="4:4" x14ac:dyDescent="0.25">
      <c r="D2094"/>
    </row>
    <row r="2095" spans="4:4" x14ac:dyDescent="0.25">
      <c r="D2095"/>
    </row>
    <row r="2096" spans="4:4" x14ac:dyDescent="0.25">
      <c r="D2096"/>
    </row>
    <row r="2097" spans="4:4" x14ac:dyDescent="0.25">
      <c r="D2097"/>
    </row>
    <row r="2098" spans="4:4" x14ac:dyDescent="0.25">
      <c r="D2098"/>
    </row>
    <row r="2099" spans="4:4" x14ac:dyDescent="0.25">
      <c r="D2099"/>
    </row>
    <row r="2100" spans="4:4" x14ac:dyDescent="0.25">
      <c r="D2100"/>
    </row>
    <row r="2101" spans="4:4" x14ac:dyDescent="0.25">
      <c r="D2101"/>
    </row>
    <row r="2102" spans="4:4" x14ac:dyDescent="0.25">
      <c r="D2102"/>
    </row>
    <row r="2103" spans="4:4" x14ac:dyDescent="0.25">
      <c r="D2103"/>
    </row>
    <row r="2104" spans="4:4" x14ac:dyDescent="0.25">
      <c r="D2104"/>
    </row>
    <row r="2105" spans="4:4" x14ac:dyDescent="0.25">
      <c r="D2105"/>
    </row>
    <row r="2106" spans="4:4" x14ac:dyDescent="0.25">
      <c r="D2106"/>
    </row>
    <row r="2107" spans="4:4" x14ac:dyDescent="0.25">
      <c r="D2107"/>
    </row>
    <row r="2108" spans="4:4" x14ac:dyDescent="0.25">
      <c r="D2108"/>
    </row>
    <row r="2109" spans="4:4" x14ac:dyDescent="0.25">
      <c r="D2109"/>
    </row>
    <row r="2110" spans="4:4" x14ac:dyDescent="0.25">
      <c r="D2110"/>
    </row>
    <row r="2111" spans="4:4" x14ac:dyDescent="0.25">
      <c r="D2111"/>
    </row>
    <row r="2112" spans="4:4" x14ac:dyDescent="0.25">
      <c r="D2112"/>
    </row>
    <row r="2113" spans="4:4" x14ac:dyDescent="0.25">
      <c r="D2113"/>
    </row>
    <row r="2114" spans="4:4" x14ac:dyDescent="0.25">
      <c r="D2114"/>
    </row>
    <row r="2115" spans="4:4" x14ac:dyDescent="0.25">
      <c r="D2115"/>
    </row>
    <row r="2116" spans="4:4" x14ac:dyDescent="0.25">
      <c r="D2116"/>
    </row>
    <row r="2117" spans="4:4" x14ac:dyDescent="0.25">
      <c r="D2117"/>
    </row>
    <row r="2118" spans="4:4" x14ac:dyDescent="0.25">
      <c r="D2118"/>
    </row>
    <row r="2119" spans="4:4" x14ac:dyDescent="0.25">
      <c r="D2119"/>
    </row>
    <row r="2120" spans="4:4" x14ac:dyDescent="0.25">
      <c r="D2120"/>
    </row>
    <row r="2121" spans="4:4" x14ac:dyDescent="0.25">
      <c r="D2121"/>
    </row>
    <row r="2122" spans="4:4" x14ac:dyDescent="0.25">
      <c r="D2122"/>
    </row>
    <row r="2123" spans="4:4" x14ac:dyDescent="0.25">
      <c r="D2123"/>
    </row>
    <row r="2124" spans="4:4" x14ac:dyDescent="0.25">
      <c r="D2124"/>
    </row>
    <row r="2125" spans="4:4" x14ac:dyDescent="0.25">
      <c r="D2125"/>
    </row>
    <row r="2126" spans="4:4" x14ac:dyDescent="0.25">
      <c r="D2126"/>
    </row>
    <row r="2127" spans="4:4" x14ac:dyDescent="0.25">
      <c r="D2127"/>
    </row>
    <row r="2128" spans="4:4" x14ac:dyDescent="0.25">
      <c r="D2128"/>
    </row>
    <row r="2129" spans="4:4" x14ac:dyDescent="0.25">
      <c r="D2129"/>
    </row>
    <row r="2130" spans="4:4" x14ac:dyDescent="0.25">
      <c r="D2130"/>
    </row>
    <row r="2131" spans="4:4" x14ac:dyDescent="0.25">
      <c r="D2131"/>
    </row>
    <row r="2132" spans="4:4" x14ac:dyDescent="0.25">
      <c r="D2132"/>
    </row>
    <row r="2133" spans="4:4" x14ac:dyDescent="0.25">
      <c r="D2133"/>
    </row>
    <row r="2134" spans="4:4" x14ac:dyDescent="0.25">
      <c r="D2134"/>
    </row>
    <row r="2135" spans="4:4" x14ac:dyDescent="0.25">
      <c r="D2135"/>
    </row>
    <row r="2136" spans="4:4" x14ac:dyDescent="0.25">
      <c r="D2136"/>
    </row>
    <row r="2137" spans="4:4" x14ac:dyDescent="0.25">
      <c r="D2137"/>
    </row>
    <row r="2138" spans="4:4" x14ac:dyDescent="0.25">
      <c r="D2138"/>
    </row>
    <row r="2139" spans="4:4" x14ac:dyDescent="0.25">
      <c r="D2139"/>
    </row>
    <row r="2140" spans="4:4" x14ac:dyDescent="0.25">
      <c r="D2140"/>
    </row>
    <row r="2141" spans="4:4" x14ac:dyDescent="0.25">
      <c r="D2141"/>
    </row>
    <row r="2142" spans="4:4" x14ac:dyDescent="0.25">
      <c r="D2142"/>
    </row>
    <row r="2143" spans="4:4" x14ac:dyDescent="0.25">
      <c r="D2143"/>
    </row>
    <row r="2144" spans="4:4" x14ac:dyDescent="0.25">
      <c r="D2144"/>
    </row>
    <row r="2145" spans="4:4" x14ac:dyDescent="0.25">
      <c r="D2145"/>
    </row>
    <row r="2146" spans="4:4" x14ac:dyDescent="0.25">
      <c r="D2146"/>
    </row>
    <row r="2147" spans="4:4" x14ac:dyDescent="0.25">
      <c r="D2147"/>
    </row>
    <row r="2148" spans="4:4" x14ac:dyDescent="0.25">
      <c r="D2148"/>
    </row>
    <row r="2149" spans="4:4" x14ac:dyDescent="0.25">
      <c r="D2149"/>
    </row>
    <row r="2150" spans="4:4" x14ac:dyDescent="0.25">
      <c r="D2150"/>
    </row>
    <row r="2151" spans="4:4" x14ac:dyDescent="0.25">
      <c r="D2151"/>
    </row>
    <row r="2152" spans="4:4" x14ac:dyDescent="0.25">
      <c r="D2152"/>
    </row>
    <row r="2153" spans="4:4" x14ac:dyDescent="0.25">
      <c r="D2153"/>
    </row>
    <row r="2154" spans="4:4" x14ac:dyDescent="0.25">
      <c r="D2154"/>
    </row>
    <row r="2155" spans="4:4" x14ac:dyDescent="0.25">
      <c r="D2155"/>
    </row>
    <row r="2156" spans="4:4" x14ac:dyDescent="0.25">
      <c r="D2156"/>
    </row>
    <row r="2157" spans="4:4" x14ac:dyDescent="0.25">
      <c r="D2157"/>
    </row>
    <row r="2158" spans="4:4" x14ac:dyDescent="0.25">
      <c r="D2158"/>
    </row>
    <row r="2159" spans="4:4" x14ac:dyDescent="0.25">
      <c r="D2159"/>
    </row>
    <row r="2160" spans="4:4" x14ac:dyDescent="0.25">
      <c r="D2160"/>
    </row>
    <row r="2161" spans="4:4" x14ac:dyDescent="0.25">
      <c r="D2161"/>
    </row>
    <row r="2162" spans="4:4" x14ac:dyDescent="0.25">
      <c r="D2162"/>
    </row>
    <row r="2163" spans="4:4" x14ac:dyDescent="0.25">
      <c r="D2163"/>
    </row>
    <row r="2164" spans="4:4" x14ac:dyDescent="0.25">
      <c r="D2164"/>
    </row>
    <row r="2165" spans="4:4" x14ac:dyDescent="0.25">
      <c r="D2165"/>
    </row>
    <row r="2166" spans="4:4" x14ac:dyDescent="0.25">
      <c r="D2166"/>
    </row>
    <row r="2167" spans="4:4" x14ac:dyDescent="0.25">
      <c r="D2167"/>
    </row>
    <row r="2168" spans="4:4" x14ac:dyDescent="0.25">
      <c r="D2168"/>
    </row>
    <row r="2169" spans="4:4" x14ac:dyDescent="0.25">
      <c r="D2169"/>
    </row>
    <row r="2170" spans="4:4" x14ac:dyDescent="0.25">
      <c r="D2170"/>
    </row>
    <row r="2171" spans="4:4" x14ac:dyDescent="0.25">
      <c r="D2171"/>
    </row>
    <row r="2172" spans="4:4" x14ac:dyDescent="0.25">
      <c r="D2172"/>
    </row>
    <row r="2173" spans="4:4" x14ac:dyDescent="0.25">
      <c r="D2173"/>
    </row>
    <row r="2174" spans="4:4" x14ac:dyDescent="0.25">
      <c r="D2174"/>
    </row>
    <row r="2175" spans="4:4" x14ac:dyDescent="0.25">
      <c r="D2175"/>
    </row>
    <row r="2176" spans="4:4" x14ac:dyDescent="0.25">
      <c r="D2176"/>
    </row>
    <row r="2177" spans="4:4" x14ac:dyDescent="0.25">
      <c r="D2177"/>
    </row>
    <row r="2178" spans="4:4" x14ac:dyDescent="0.25">
      <c r="D2178"/>
    </row>
    <row r="2179" spans="4:4" x14ac:dyDescent="0.25">
      <c r="D2179"/>
    </row>
    <row r="2180" spans="4:4" x14ac:dyDescent="0.25">
      <c r="D2180"/>
    </row>
    <row r="2181" spans="4:4" x14ac:dyDescent="0.25">
      <c r="D2181"/>
    </row>
    <row r="2182" spans="4:4" x14ac:dyDescent="0.25">
      <c r="D2182"/>
    </row>
    <row r="2183" spans="4:4" x14ac:dyDescent="0.25">
      <c r="D2183"/>
    </row>
    <row r="2184" spans="4:4" x14ac:dyDescent="0.25">
      <c r="D2184"/>
    </row>
    <row r="2185" spans="4:4" x14ac:dyDescent="0.25">
      <c r="D2185"/>
    </row>
    <row r="2186" spans="4:4" x14ac:dyDescent="0.25">
      <c r="D2186"/>
    </row>
    <row r="2187" spans="4:4" x14ac:dyDescent="0.25">
      <c r="D2187"/>
    </row>
    <row r="2188" spans="4:4" x14ac:dyDescent="0.25">
      <c r="D2188"/>
    </row>
    <row r="2189" spans="4:4" x14ac:dyDescent="0.25">
      <c r="D2189"/>
    </row>
    <row r="2190" spans="4:4" x14ac:dyDescent="0.25">
      <c r="D2190"/>
    </row>
    <row r="2191" spans="4:4" x14ac:dyDescent="0.25">
      <c r="D2191"/>
    </row>
    <row r="2192" spans="4:4" x14ac:dyDescent="0.25">
      <c r="D2192"/>
    </row>
    <row r="2193" spans="4:4" x14ac:dyDescent="0.25">
      <c r="D2193"/>
    </row>
    <row r="2194" spans="4:4" x14ac:dyDescent="0.25">
      <c r="D2194"/>
    </row>
    <row r="2195" spans="4:4" x14ac:dyDescent="0.25">
      <c r="D2195"/>
    </row>
    <row r="2196" spans="4:4" x14ac:dyDescent="0.25">
      <c r="D2196"/>
    </row>
    <row r="2197" spans="4:4" x14ac:dyDescent="0.25">
      <c r="D2197"/>
    </row>
    <row r="2198" spans="4:4" x14ac:dyDescent="0.25">
      <c r="D2198"/>
    </row>
    <row r="2199" spans="4:4" x14ac:dyDescent="0.25">
      <c r="D2199"/>
    </row>
    <row r="2200" spans="4:4" x14ac:dyDescent="0.25">
      <c r="D2200"/>
    </row>
    <row r="2201" spans="4:4" x14ac:dyDescent="0.25">
      <c r="D2201"/>
    </row>
    <row r="2202" spans="4:4" x14ac:dyDescent="0.25">
      <c r="D2202"/>
    </row>
    <row r="2203" spans="4:4" x14ac:dyDescent="0.25">
      <c r="D2203"/>
    </row>
    <row r="2204" spans="4:4" x14ac:dyDescent="0.25">
      <c r="D2204"/>
    </row>
    <row r="2205" spans="4:4" x14ac:dyDescent="0.25">
      <c r="D2205"/>
    </row>
    <row r="2206" spans="4:4" x14ac:dyDescent="0.25">
      <c r="D2206"/>
    </row>
    <row r="2207" spans="4:4" x14ac:dyDescent="0.25">
      <c r="D2207"/>
    </row>
    <row r="2208" spans="4:4" x14ac:dyDescent="0.25">
      <c r="D2208"/>
    </row>
    <row r="2209" spans="4:4" x14ac:dyDescent="0.25">
      <c r="D2209"/>
    </row>
    <row r="2210" spans="4:4" x14ac:dyDescent="0.25">
      <c r="D2210"/>
    </row>
    <row r="2211" spans="4:4" x14ac:dyDescent="0.25">
      <c r="D2211"/>
    </row>
    <row r="2212" spans="4:4" x14ac:dyDescent="0.25">
      <c r="D2212"/>
    </row>
    <row r="2213" spans="4:4" x14ac:dyDescent="0.25">
      <c r="D2213"/>
    </row>
    <row r="2214" spans="4:4" x14ac:dyDescent="0.25">
      <c r="D2214"/>
    </row>
    <row r="2215" spans="4:4" x14ac:dyDescent="0.25">
      <c r="D2215"/>
    </row>
    <row r="2216" spans="4:4" x14ac:dyDescent="0.25">
      <c r="D2216"/>
    </row>
    <row r="2217" spans="4:4" x14ac:dyDescent="0.25">
      <c r="D2217"/>
    </row>
    <row r="2218" spans="4:4" x14ac:dyDescent="0.25">
      <c r="D2218"/>
    </row>
    <row r="2219" spans="4:4" x14ac:dyDescent="0.25">
      <c r="D2219"/>
    </row>
    <row r="2220" spans="4:4" x14ac:dyDescent="0.25">
      <c r="D2220"/>
    </row>
    <row r="2221" spans="4:4" x14ac:dyDescent="0.25">
      <c r="D2221"/>
    </row>
    <row r="2222" spans="4:4" x14ac:dyDescent="0.25">
      <c r="D2222"/>
    </row>
    <row r="2223" spans="4:4" x14ac:dyDescent="0.25">
      <c r="D2223"/>
    </row>
    <row r="2224" spans="4:4" x14ac:dyDescent="0.25">
      <c r="D2224"/>
    </row>
    <row r="2225" spans="4:4" x14ac:dyDescent="0.25">
      <c r="D2225"/>
    </row>
    <row r="2226" spans="4:4" x14ac:dyDescent="0.25">
      <c r="D2226"/>
    </row>
    <row r="2227" spans="4:4" x14ac:dyDescent="0.25">
      <c r="D2227"/>
    </row>
    <row r="2228" spans="4:4" x14ac:dyDescent="0.25">
      <c r="D2228"/>
    </row>
    <row r="2229" spans="4:4" x14ac:dyDescent="0.25">
      <c r="D2229"/>
    </row>
    <row r="2230" spans="4:4" x14ac:dyDescent="0.25">
      <c r="D2230"/>
    </row>
    <row r="2231" spans="4:4" x14ac:dyDescent="0.25">
      <c r="D2231"/>
    </row>
    <row r="2232" spans="4:4" x14ac:dyDescent="0.25">
      <c r="D2232"/>
    </row>
    <row r="2233" spans="4:4" x14ac:dyDescent="0.25">
      <c r="D2233"/>
    </row>
    <row r="2234" spans="4:4" x14ac:dyDescent="0.25">
      <c r="D2234"/>
    </row>
    <row r="2235" spans="4:4" x14ac:dyDescent="0.25">
      <c r="D2235"/>
    </row>
    <row r="2236" spans="4:4" x14ac:dyDescent="0.25">
      <c r="D2236"/>
    </row>
    <row r="2237" spans="4:4" x14ac:dyDescent="0.25">
      <c r="D2237"/>
    </row>
    <row r="2238" spans="4:4" x14ac:dyDescent="0.25">
      <c r="D2238"/>
    </row>
    <row r="2239" spans="4:4" x14ac:dyDescent="0.25">
      <c r="D2239"/>
    </row>
    <row r="2240" spans="4:4" x14ac:dyDescent="0.25">
      <c r="D2240"/>
    </row>
    <row r="2241" spans="4:4" x14ac:dyDescent="0.25">
      <c r="D2241"/>
    </row>
    <row r="2242" spans="4:4" x14ac:dyDescent="0.25">
      <c r="D2242"/>
    </row>
    <row r="2243" spans="4:4" x14ac:dyDescent="0.25">
      <c r="D2243"/>
    </row>
    <row r="2244" spans="4:4" x14ac:dyDescent="0.25">
      <c r="D2244"/>
    </row>
    <row r="2245" spans="4:4" x14ac:dyDescent="0.25">
      <c r="D2245"/>
    </row>
    <row r="2246" spans="4:4" x14ac:dyDescent="0.25">
      <c r="D2246"/>
    </row>
    <row r="2247" spans="4:4" x14ac:dyDescent="0.25">
      <c r="D2247"/>
    </row>
    <row r="2248" spans="4:4" x14ac:dyDescent="0.25">
      <c r="D2248"/>
    </row>
    <row r="2249" spans="4:4" x14ac:dyDescent="0.25">
      <c r="D2249"/>
    </row>
    <row r="2250" spans="4:4" x14ac:dyDescent="0.25">
      <c r="D2250"/>
    </row>
    <row r="2251" spans="4:4" x14ac:dyDescent="0.25">
      <c r="D2251"/>
    </row>
    <row r="2252" spans="4:4" x14ac:dyDescent="0.25">
      <c r="D2252"/>
    </row>
    <row r="2253" spans="4:4" x14ac:dyDescent="0.25">
      <c r="D2253"/>
    </row>
    <row r="2254" spans="4:4" x14ac:dyDescent="0.25">
      <c r="D2254"/>
    </row>
    <row r="2255" spans="4:4" x14ac:dyDescent="0.25">
      <c r="D2255"/>
    </row>
    <row r="2256" spans="4:4" x14ac:dyDescent="0.25">
      <c r="D2256"/>
    </row>
    <row r="2257" spans="4:4" x14ac:dyDescent="0.25">
      <c r="D2257"/>
    </row>
    <row r="2258" spans="4:4" x14ac:dyDescent="0.25">
      <c r="D2258"/>
    </row>
    <row r="2259" spans="4:4" x14ac:dyDescent="0.25">
      <c r="D2259"/>
    </row>
    <row r="2260" spans="4:4" x14ac:dyDescent="0.25">
      <c r="D2260"/>
    </row>
    <row r="2261" spans="4:4" x14ac:dyDescent="0.25">
      <c r="D2261"/>
    </row>
    <row r="2262" spans="4:4" x14ac:dyDescent="0.25">
      <c r="D2262"/>
    </row>
    <row r="2263" spans="4:4" x14ac:dyDescent="0.25">
      <c r="D2263"/>
    </row>
    <row r="2264" spans="4:4" x14ac:dyDescent="0.25">
      <c r="D2264"/>
    </row>
    <row r="2265" spans="4:4" x14ac:dyDescent="0.25">
      <c r="D2265"/>
    </row>
    <row r="2266" spans="4:4" x14ac:dyDescent="0.25">
      <c r="D2266"/>
    </row>
    <row r="2267" spans="4:4" x14ac:dyDescent="0.25">
      <c r="D2267"/>
    </row>
    <row r="2268" spans="4:4" x14ac:dyDescent="0.25">
      <c r="D2268"/>
    </row>
    <row r="2269" spans="4:4" x14ac:dyDescent="0.25">
      <c r="D2269"/>
    </row>
    <row r="2270" spans="4:4" x14ac:dyDescent="0.25">
      <c r="D2270"/>
    </row>
    <row r="2271" spans="4:4" x14ac:dyDescent="0.25">
      <c r="D2271"/>
    </row>
    <row r="2272" spans="4:4" x14ac:dyDescent="0.25">
      <c r="D2272"/>
    </row>
    <row r="2273" spans="4:4" x14ac:dyDescent="0.25">
      <c r="D2273"/>
    </row>
    <row r="2274" spans="4:4" x14ac:dyDescent="0.25">
      <c r="D2274"/>
    </row>
    <row r="2275" spans="4:4" x14ac:dyDescent="0.25">
      <c r="D2275"/>
    </row>
    <row r="2276" spans="4:4" x14ac:dyDescent="0.25">
      <c r="D2276"/>
    </row>
    <row r="2277" spans="4:4" x14ac:dyDescent="0.25">
      <c r="D2277"/>
    </row>
    <row r="2278" spans="4:4" x14ac:dyDescent="0.25">
      <c r="D2278"/>
    </row>
    <row r="2279" spans="4:4" x14ac:dyDescent="0.25">
      <c r="D2279"/>
    </row>
    <row r="2280" spans="4:4" x14ac:dyDescent="0.25">
      <c r="D2280"/>
    </row>
    <row r="2281" spans="4:4" x14ac:dyDescent="0.25">
      <c r="D2281"/>
    </row>
    <row r="2282" spans="4:4" x14ac:dyDescent="0.25">
      <c r="D2282"/>
    </row>
    <row r="2283" spans="4:4" x14ac:dyDescent="0.25">
      <c r="D2283"/>
    </row>
    <row r="2284" spans="4:4" x14ac:dyDescent="0.25">
      <c r="D2284"/>
    </row>
    <row r="2285" spans="4:4" x14ac:dyDescent="0.25">
      <c r="D2285"/>
    </row>
    <row r="2286" spans="4:4" x14ac:dyDescent="0.25">
      <c r="D2286"/>
    </row>
    <row r="2287" spans="4:4" x14ac:dyDescent="0.25">
      <c r="D2287"/>
    </row>
    <row r="2288" spans="4:4" x14ac:dyDescent="0.25">
      <c r="D2288"/>
    </row>
    <row r="2289" spans="4:4" x14ac:dyDescent="0.25">
      <c r="D2289"/>
    </row>
    <row r="2290" spans="4:4" x14ac:dyDescent="0.25">
      <c r="D2290"/>
    </row>
    <row r="2291" spans="4:4" x14ac:dyDescent="0.25">
      <c r="D2291"/>
    </row>
    <row r="2292" spans="4:4" x14ac:dyDescent="0.25">
      <c r="D2292"/>
    </row>
    <row r="2293" spans="4:4" x14ac:dyDescent="0.25">
      <c r="D2293"/>
    </row>
    <row r="2294" spans="4:4" x14ac:dyDescent="0.25">
      <c r="D2294"/>
    </row>
    <row r="2295" spans="4:4" x14ac:dyDescent="0.25">
      <c r="D2295"/>
    </row>
    <row r="2296" spans="4:4" x14ac:dyDescent="0.25">
      <c r="D2296"/>
    </row>
    <row r="2297" spans="4:4" x14ac:dyDescent="0.25">
      <c r="D2297"/>
    </row>
    <row r="2298" spans="4:4" x14ac:dyDescent="0.25">
      <c r="D2298"/>
    </row>
    <row r="2299" spans="4:4" x14ac:dyDescent="0.25">
      <c r="D2299"/>
    </row>
    <row r="2300" spans="4:4" x14ac:dyDescent="0.25">
      <c r="D2300"/>
    </row>
    <row r="2301" spans="4:4" x14ac:dyDescent="0.25">
      <c r="D2301"/>
    </row>
    <row r="2302" spans="4:4" x14ac:dyDescent="0.25">
      <c r="D2302"/>
    </row>
    <row r="2303" spans="4:4" x14ac:dyDescent="0.25">
      <c r="D2303"/>
    </row>
    <row r="2304" spans="4:4" x14ac:dyDescent="0.25">
      <c r="D2304"/>
    </row>
    <row r="2305" spans="4:4" x14ac:dyDescent="0.25">
      <c r="D2305"/>
    </row>
    <row r="2306" spans="4:4" x14ac:dyDescent="0.25">
      <c r="D2306"/>
    </row>
    <row r="2307" spans="4:4" x14ac:dyDescent="0.25">
      <c r="D2307"/>
    </row>
    <row r="2308" spans="4:4" x14ac:dyDescent="0.25">
      <c r="D2308"/>
    </row>
    <row r="2309" spans="4:4" x14ac:dyDescent="0.25">
      <c r="D2309"/>
    </row>
    <row r="2310" spans="4:4" x14ac:dyDescent="0.25">
      <c r="D2310"/>
    </row>
    <row r="2311" spans="4:4" x14ac:dyDescent="0.25">
      <c r="D2311"/>
    </row>
    <row r="2312" spans="4:4" x14ac:dyDescent="0.25">
      <c r="D2312"/>
    </row>
    <row r="2313" spans="4:4" x14ac:dyDescent="0.25">
      <c r="D2313"/>
    </row>
    <row r="2314" spans="4:4" x14ac:dyDescent="0.25">
      <c r="D2314"/>
    </row>
    <row r="2315" spans="4:4" x14ac:dyDescent="0.25">
      <c r="D2315"/>
    </row>
    <row r="2316" spans="4:4" x14ac:dyDescent="0.25">
      <c r="D2316"/>
    </row>
    <row r="2317" spans="4:4" x14ac:dyDescent="0.25">
      <c r="D2317"/>
    </row>
    <row r="2318" spans="4:4" x14ac:dyDescent="0.25">
      <c r="D2318"/>
    </row>
    <row r="2319" spans="4:4" x14ac:dyDescent="0.25">
      <c r="D2319"/>
    </row>
    <row r="2320" spans="4:4" x14ac:dyDescent="0.25">
      <c r="D2320"/>
    </row>
    <row r="2321" spans="4:4" x14ac:dyDescent="0.25">
      <c r="D2321"/>
    </row>
    <row r="2322" spans="4:4" x14ac:dyDescent="0.25">
      <c r="D2322"/>
    </row>
    <row r="2323" spans="4:4" x14ac:dyDescent="0.25">
      <c r="D2323"/>
    </row>
    <row r="2324" spans="4:4" x14ac:dyDescent="0.25">
      <c r="D2324"/>
    </row>
    <row r="2325" spans="4:4" x14ac:dyDescent="0.25">
      <c r="D2325"/>
    </row>
    <row r="2326" spans="4:4" x14ac:dyDescent="0.25">
      <c r="D2326"/>
    </row>
    <row r="2327" spans="4:4" x14ac:dyDescent="0.25">
      <c r="D2327"/>
    </row>
    <row r="2328" spans="4:4" x14ac:dyDescent="0.25">
      <c r="D2328"/>
    </row>
    <row r="2329" spans="4:4" x14ac:dyDescent="0.25">
      <c r="D2329"/>
    </row>
    <row r="2330" spans="4:4" x14ac:dyDescent="0.25">
      <c r="D2330"/>
    </row>
    <row r="2331" spans="4:4" x14ac:dyDescent="0.25">
      <c r="D2331"/>
    </row>
    <row r="2332" spans="4:4" x14ac:dyDescent="0.25">
      <c r="D2332"/>
    </row>
    <row r="2333" spans="4:4" x14ac:dyDescent="0.25">
      <c r="D2333"/>
    </row>
    <row r="2334" spans="4:4" x14ac:dyDescent="0.25">
      <c r="D2334"/>
    </row>
    <row r="2335" spans="4:4" x14ac:dyDescent="0.25">
      <c r="D2335"/>
    </row>
    <row r="2336" spans="4:4" x14ac:dyDescent="0.25">
      <c r="D2336"/>
    </row>
    <row r="2337" spans="4:4" x14ac:dyDescent="0.25">
      <c r="D2337"/>
    </row>
    <row r="2338" spans="4:4" x14ac:dyDescent="0.25">
      <c r="D2338"/>
    </row>
    <row r="2339" spans="4:4" x14ac:dyDescent="0.25">
      <c r="D2339"/>
    </row>
    <row r="2340" spans="4:4" x14ac:dyDescent="0.25">
      <c r="D2340"/>
    </row>
    <row r="2341" spans="4:4" x14ac:dyDescent="0.25">
      <c r="D2341"/>
    </row>
    <row r="2342" spans="4:4" x14ac:dyDescent="0.25">
      <c r="D2342"/>
    </row>
    <row r="2343" spans="4:4" x14ac:dyDescent="0.25">
      <c r="D2343"/>
    </row>
    <row r="2344" spans="4:4" x14ac:dyDescent="0.25">
      <c r="D2344"/>
    </row>
    <row r="2345" spans="4:4" x14ac:dyDescent="0.25">
      <c r="D2345"/>
    </row>
    <row r="2346" spans="4:4" x14ac:dyDescent="0.25">
      <c r="D2346"/>
    </row>
    <row r="2347" spans="4:4" x14ac:dyDescent="0.25">
      <c r="D2347"/>
    </row>
    <row r="2348" spans="4:4" x14ac:dyDescent="0.25">
      <c r="D2348"/>
    </row>
    <row r="2349" spans="4:4" x14ac:dyDescent="0.25">
      <c r="D2349"/>
    </row>
    <row r="2350" spans="4:4" x14ac:dyDescent="0.25">
      <c r="D2350"/>
    </row>
    <row r="2351" spans="4:4" x14ac:dyDescent="0.25">
      <c r="D2351"/>
    </row>
    <row r="2352" spans="4:4" x14ac:dyDescent="0.25">
      <c r="D2352"/>
    </row>
    <row r="2353" spans="4:4" x14ac:dyDescent="0.25">
      <c r="D2353"/>
    </row>
    <row r="2354" spans="4:4" x14ac:dyDescent="0.25">
      <c r="D2354"/>
    </row>
    <row r="2355" spans="4:4" x14ac:dyDescent="0.25">
      <c r="D2355"/>
    </row>
    <row r="2356" spans="4:4" x14ac:dyDescent="0.25">
      <c r="D2356"/>
    </row>
    <row r="2357" spans="4:4" x14ac:dyDescent="0.25">
      <c r="D2357"/>
    </row>
    <row r="2358" spans="4:4" x14ac:dyDescent="0.25">
      <c r="D2358"/>
    </row>
    <row r="2359" spans="4:4" x14ac:dyDescent="0.25">
      <c r="D2359"/>
    </row>
    <row r="2360" spans="4:4" x14ac:dyDescent="0.25">
      <c r="D2360"/>
    </row>
    <row r="2361" spans="4:4" x14ac:dyDescent="0.25">
      <c r="D2361"/>
    </row>
    <row r="2362" spans="4:4" x14ac:dyDescent="0.25">
      <c r="D2362"/>
    </row>
    <row r="2363" spans="4:4" x14ac:dyDescent="0.25">
      <c r="D2363"/>
    </row>
    <row r="2364" spans="4:4" x14ac:dyDescent="0.25">
      <c r="D2364"/>
    </row>
    <row r="2365" spans="4:4" x14ac:dyDescent="0.25">
      <c r="D2365"/>
    </row>
    <row r="2366" spans="4:4" x14ac:dyDescent="0.25">
      <c r="D2366"/>
    </row>
    <row r="2367" spans="4:4" x14ac:dyDescent="0.25">
      <c r="D2367"/>
    </row>
    <row r="2368" spans="4:4" x14ac:dyDescent="0.25">
      <c r="D2368"/>
    </row>
    <row r="2369" spans="4:4" x14ac:dyDescent="0.25">
      <c r="D2369"/>
    </row>
    <row r="2370" spans="4:4" x14ac:dyDescent="0.25">
      <c r="D2370"/>
    </row>
    <row r="2371" spans="4:4" x14ac:dyDescent="0.25">
      <c r="D2371"/>
    </row>
    <row r="2372" spans="4:4" x14ac:dyDescent="0.25">
      <c r="D2372"/>
    </row>
    <row r="2373" spans="4:4" x14ac:dyDescent="0.25">
      <c r="D2373"/>
    </row>
    <row r="2374" spans="4:4" x14ac:dyDescent="0.25">
      <c r="D2374"/>
    </row>
    <row r="2375" spans="4:4" x14ac:dyDescent="0.25">
      <c r="D2375"/>
    </row>
    <row r="2376" spans="4:4" x14ac:dyDescent="0.25">
      <c r="D2376"/>
    </row>
    <row r="2377" spans="4:4" x14ac:dyDescent="0.25">
      <c r="D2377"/>
    </row>
    <row r="2378" spans="4:4" x14ac:dyDescent="0.25">
      <c r="D2378"/>
    </row>
    <row r="2379" spans="4:4" x14ac:dyDescent="0.25">
      <c r="D2379"/>
    </row>
    <row r="2380" spans="4:4" x14ac:dyDescent="0.25">
      <c r="D2380"/>
    </row>
    <row r="2381" spans="4:4" x14ac:dyDescent="0.25">
      <c r="D2381"/>
    </row>
    <row r="2382" spans="4:4" x14ac:dyDescent="0.25">
      <c r="D2382"/>
    </row>
    <row r="2383" spans="4:4" x14ac:dyDescent="0.25">
      <c r="D2383"/>
    </row>
    <row r="2384" spans="4:4" x14ac:dyDescent="0.25">
      <c r="D2384"/>
    </row>
    <row r="2385" spans="4:4" x14ac:dyDescent="0.25">
      <c r="D2385"/>
    </row>
    <row r="2386" spans="4:4" x14ac:dyDescent="0.25">
      <c r="D2386"/>
    </row>
    <row r="2387" spans="4:4" x14ac:dyDescent="0.25">
      <c r="D2387"/>
    </row>
    <row r="2388" spans="4:4" x14ac:dyDescent="0.25">
      <c r="D2388"/>
    </row>
    <row r="2389" spans="4:4" x14ac:dyDescent="0.25">
      <c r="D2389"/>
    </row>
    <row r="2390" spans="4:4" x14ac:dyDescent="0.25">
      <c r="D2390"/>
    </row>
    <row r="2391" spans="4:4" x14ac:dyDescent="0.25">
      <c r="D2391"/>
    </row>
    <row r="2392" spans="4:4" x14ac:dyDescent="0.25">
      <c r="D2392"/>
    </row>
    <row r="2393" spans="4:4" x14ac:dyDescent="0.25">
      <c r="D2393"/>
    </row>
    <row r="2394" spans="4:4" x14ac:dyDescent="0.25">
      <c r="D2394"/>
    </row>
    <row r="2395" spans="4:4" x14ac:dyDescent="0.25">
      <c r="D2395"/>
    </row>
    <row r="2396" spans="4:4" x14ac:dyDescent="0.25">
      <c r="D2396"/>
    </row>
    <row r="2397" spans="4:4" x14ac:dyDescent="0.25">
      <c r="D2397"/>
    </row>
    <row r="2398" spans="4:4" x14ac:dyDescent="0.25">
      <c r="D2398"/>
    </row>
    <row r="2399" spans="4:4" x14ac:dyDescent="0.25">
      <c r="D2399"/>
    </row>
    <row r="2400" spans="4:4" x14ac:dyDescent="0.25">
      <c r="D2400"/>
    </row>
    <row r="2401" spans="4:4" x14ac:dyDescent="0.25">
      <c r="D2401"/>
    </row>
    <row r="2402" spans="4:4" x14ac:dyDescent="0.25">
      <c r="D2402"/>
    </row>
    <row r="2403" spans="4:4" x14ac:dyDescent="0.25">
      <c r="D2403"/>
    </row>
    <row r="2404" spans="4:4" x14ac:dyDescent="0.25">
      <c r="D2404"/>
    </row>
    <row r="2405" spans="4:4" x14ac:dyDescent="0.25">
      <c r="D2405"/>
    </row>
    <row r="2406" spans="4:4" x14ac:dyDescent="0.25">
      <c r="D2406"/>
    </row>
    <row r="2407" spans="4:4" x14ac:dyDescent="0.25">
      <c r="D2407"/>
    </row>
    <row r="2408" spans="4:4" x14ac:dyDescent="0.25">
      <c r="D2408"/>
    </row>
    <row r="2409" spans="4:4" x14ac:dyDescent="0.25">
      <c r="D2409"/>
    </row>
    <row r="2410" spans="4:4" x14ac:dyDescent="0.25">
      <c r="D2410"/>
    </row>
    <row r="2411" spans="4:4" x14ac:dyDescent="0.25">
      <c r="D2411"/>
    </row>
    <row r="2412" spans="4:4" x14ac:dyDescent="0.25">
      <c r="D2412"/>
    </row>
    <row r="2413" spans="4:4" x14ac:dyDescent="0.25">
      <c r="D2413"/>
    </row>
    <row r="2414" spans="4:4" x14ac:dyDescent="0.25">
      <c r="D2414"/>
    </row>
    <row r="2415" spans="4:4" x14ac:dyDescent="0.25">
      <c r="D2415"/>
    </row>
    <row r="2416" spans="4:4" x14ac:dyDescent="0.25">
      <c r="D2416"/>
    </row>
    <row r="2417" spans="4:4" x14ac:dyDescent="0.25">
      <c r="D2417"/>
    </row>
    <row r="2418" spans="4:4" x14ac:dyDescent="0.25">
      <c r="D2418"/>
    </row>
    <row r="2419" spans="4:4" x14ac:dyDescent="0.25">
      <c r="D2419"/>
    </row>
    <row r="2420" spans="4:4" x14ac:dyDescent="0.25">
      <c r="D2420"/>
    </row>
    <row r="2421" spans="4:4" x14ac:dyDescent="0.25">
      <c r="D2421"/>
    </row>
    <row r="2422" spans="4:4" x14ac:dyDescent="0.25">
      <c r="D2422"/>
    </row>
    <row r="2423" spans="4:4" x14ac:dyDescent="0.25">
      <c r="D2423"/>
    </row>
    <row r="2424" spans="4:4" x14ac:dyDescent="0.25">
      <c r="D2424"/>
    </row>
    <row r="2425" spans="4:4" x14ac:dyDescent="0.25">
      <c r="D2425"/>
    </row>
    <row r="2426" spans="4:4" x14ac:dyDescent="0.25">
      <c r="D2426"/>
    </row>
    <row r="2427" spans="4:4" x14ac:dyDescent="0.25">
      <c r="D2427"/>
    </row>
    <row r="2428" spans="4:4" x14ac:dyDescent="0.25">
      <c r="D2428"/>
    </row>
    <row r="2429" spans="4:4" x14ac:dyDescent="0.25">
      <c r="D2429"/>
    </row>
    <row r="2430" spans="4:4" x14ac:dyDescent="0.25">
      <c r="D2430"/>
    </row>
    <row r="2431" spans="4:4" x14ac:dyDescent="0.25">
      <c r="D2431"/>
    </row>
    <row r="2432" spans="4:4" x14ac:dyDescent="0.25">
      <c r="D2432"/>
    </row>
    <row r="2433" spans="4:4" x14ac:dyDescent="0.25">
      <c r="D2433"/>
    </row>
    <row r="2434" spans="4:4" x14ac:dyDescent="0.25">
      <c r="D2434"/>
    </row>
    <row r="2435" spans="4:4" x14ac:dyDescent="0.25">
      <c r="D2435"/>
    </row>
    <row r="2436" spans="4:4" x14ac:dyDescent="0.25">
      <c r="D2436"/>
    </row>
    <row r="2437" spans="4:4" x14ac:dyDescent="0.25">
      <c r="D2437"/>
    </row>
    <row r="2438" spans="4:4" x14ac:dyDescent="0.25">
      <c r="D2438"/>
    </row>
    <row r="2439" spans="4:4" x14ac:dyDescent="0.25">
      <c r="D2439"/>
    </row>
    <row r="2440" spans="4:4" x14ac:dyDescent="0.25">
      <c r="D2440"/>
    </row>
    <row r="2441" spans="4:4" x14ac:dyDescent="0.25">
      <c r="D2441"/>
    </row>
    <row r="2442" spans="4:4" x14ac:dyDescent="0.25">
      <c r="D2442"/>
    </row>
    <row r="2443" spans="4:4" x14ac:dyDescent="0.25">
      <c r="D2443"/>
    </row>
    <row r="2444" spans="4:4" x14ac:dyDescent="0.25">
      <c r="D2444"/>
    </row>
    <row r="2445" spans="4:4" x14ac:dyDescent="0.25">
      <c r="D2445"/>
    </row>
    <row r="2446" spans="4:4" x14ac:dyDescent="0.25">
      <c r="D2446"/>
    </row>
    <row r="2447" spans="4:4" x14ac:dyDescent="0.25">
      <c r="D2447"/>
    </row>
    <row r="2448" spans="4:4" x14ac:dyDescent="0.25">
      <c r="D2448"/>
    </row>
    <row r="2449" spans="4:4" x14ac:dyDescent="0.25">
      <c r="D2449"/>
    </row>
    <row r="2450" spans="4:4" x14ac:dyDescent="0.25">
      <c r="D2450"/>
    </row>
    <row r="2451" spans="4:4" x14ac:dyDescent="0.25">
      <c r="D2451"/>
    </row>
    <row r="2452" spans="4:4" x14ac:dyDescent="0.25">
      <c r="D2452"/>
    </row>
    <row r="2453" spans="4:4" x14ac:dyDescent="0.25">
      <c r="D2453"/>
    </row>
    <row r="2454" spans="4:4" x14ac:dyDescent="0.25">
      <c r="D2454"/>
    </row>
    <row r="2455" spans="4:4" x14ac:dyDescent="0.25">
      <c r="D2455"/>
    </row>
    <row r="2456" spans="4:4" x14ac:dyDescent="0.25">
      <c r="D2456"/>
    </row>
    <row r="2457" spans="4:4" x14ac:dyDescent="0.25">
      <c r="D2457"/>
    </row>
    <row r="2458" spans="4:4" x14ac:dyDescent="0.25">
      <c r="D2458"/>
    </row>
    <row r="2459" spans="4:4" x14ac:dyDescent="0.25">
      <c r="D2459"/>
    </row>
    <row r="2460" spans="4:4" x14ac:dyDescent="0.25">
      <c r="D2460"/>
    </row>
    <row r="2461" spans="4:4" x14ac:dyDescent="0.25">
      <c r="D2461"/>
    </row>
    <row r="2462" spans="4:4" x14ac:dyDescent="0.25">
      <c r="D2462"/>
    </row>
    <row r="2463" spans="4:4" x14ac:dyDescent="0.25">
      <c r="D2463"/>
    </row>
    <row r="2464" spans="4:4" x14ac:dyDescent="0.25">
      <c r="D2464"/>
    </row>
    <row r="2465" spans="4:4" x14ac:dyDescent="0.25">
      <c r="D2465"/>
    </row>
    <row r="2466" spans="4:4" x14ac:dyDescent="0.25">
      <c r="D2466"/>
    </row>
    <row r="2467" spans="4:4" x14ac:dyDescent="0.25">
      <c r="D2467"/>
    </row>
    <row r="2468" spans="4:4" x14ac:dyDescent="0.25">
      <c r="D2468"/>
    </row>
    <row r="2469" spans="4:4" x14ac:dyDescent="0.25">
      <c r="D2469"/>
    </row>
    <row r="2470" spans="4:4" x14ac:dyDescent="0.25">
      <c r="D2470"/>
    </row>
    <row r="2471" spans="4:4" x14ac:dyDescent="0.25">
      <c r="D2471"/>
    </row>
    <row r="2472" spans="4:4" x14ac:dyDescent="0.25">
      <c r="D2472"/>
    </row>
    <row r="2473" spans="4:4" x14ac:dyDescent="0.25">
      <c r="D2473"/>
    </row>
    <row r="2474" spans="4:4" x14ac:dyDescent="0.25">
      <c r="D2474"/>
    </row>
    <row r="2475" spans="4:4" x14ac:dyDescent="0.25">
      <c r="D2475"/>
    </row>
    <row r="2476" spans="4:4" x14ac:dyDescent="0.25">
      <c r="D2476"/>
    </row>
    <row r="2477" spans="4:4" x14ac:dyDescent="0.25">
      <c r="D2477"/>
    </row>
    <row r="2478" spans="4:4" x14ac:dyDescent="0.25">
      <c r="D2478"/>
    </row>
    <row r="2479" spans="4:4" x14ac:dyDescent="0.25">
      <c r="D2479"/>
    </row>
    <row r="2480" spans="4:4" x14ac:dyDescent="0.25">
      <c r="D2480"/>
    </row>
    <row r="2481" spans="4:4" x14ac:dyDescent="0.25">
      <c r="D2481"/>
    </row>
    <row r="2482" spans="4:4" x14ac:dyDescent="0.25">
      <c r="D2482"/>
    </row>
    <row r="2483" spans="4:4" x14ac:dyDescent="0.25">
      <c r="D2483"/>
    </row>
    <row r="2484" spans="4:4" x14ac:dyDescent="0.25">
      <c r="D2484"/>
    </row>
    <row r="2485" spans="4:4" x14ac:dyDescent="0.25">
      <c r="D2485"/>
    </row>
    <row r="2486" spans="4:4" x14ac:dyDescent="0.25">
      <c r="D2486"/>
    </row>
    <row r="2487" spans="4:4" x14ac:dyDescent="0.25">
      <c r="D2487"/>
    </row>
    <row r="2488" spans="4:4" x14ac:dyDescent="0.25">
      <c r="D2488"/>
    </row>
    <row r="2489" spans="4:4" x14ac:dyDescent="0.25">
      <c r="D2489"/>
    </row>
    <row r="2490" spans="4:4" x14ac:dyDescent="0.25">
      <c r="D2490"/>
    </row>
    <row r="2491" spans="4:4" x14ac:dyDescent="0.25">
      <c r="D2491"/>
    </row>
    <row r="2492" spans="4:4" x14ac:dyDescent="0.25">
      <c r="D2492"/>
    </row>
    <row r="2493" spans="4:4" x14ac:dyDescent="0.25">
      <c r="D2493"/>
    </row>
    <row r="2494" spans="4:4" x14ac:dyDescent="0.25">
      <c r="D2494"/>
    </row>
    <row r="2495" spans="4:4" x14ac:dyDescent="0.25">
      <c r="D2495"/>
    </row>
    <row r="2496" spans="4:4" x14ac:dyDescent="0.25">
      <c r="D2496"/>
    </row>
    <row r="2497" spans="4:4" x14ac:dyDescent="0.25">
      <c r="D2497"/>
    </row>
    <row r="2498" spans="4:4" x14ac:dyDescent="0.25">
      <c r="D2498"/>
    </row>
    <row r="2499" spans="4:4" x14ac:dyDescent="0.25">
      <c r="D2499"/>
    </row>
    <row r="2500" spans="4:4" x14ac:dyDescent="0.25">
      <c r="D2500"/>
    </row>
    <row r="2501" spans="4:4" x14ac:dyDescent="0.25">
      <c r="D2501"/>
    </row>
    <row r="2502" spans="4:4" x14ac:dyDescent="0.25">
      <c r="D2502"/>
    </row>
    <row r="2503" spans="4:4" x14ac:dyDescent="0.25">
      <c r="D2503"/>
    </row>
    <row r="2504" spans="4:4" x14ac:dyDescent="0.25">
      <c r="D2504"/>
    </row>
    <row r="2505" spans="4:4" x14ac:dyDescent="0.25">
      <c r="D2505"/>
    </row>
    <row r="2506" spans="4:4" x14ac:dyDescent="0.25">
      <c r="D2506"/>
    </row>
    <row r="2507" spans="4:4" x14ac:dyDescent="0.25">
      <c r="D2507"/>
    </row>
    <row r="2508" spans="4:4" x14ac:dyDescent="0.25">
      <c r="D2508"/>
    </row>
    <row r="2509" spans="4:4" x14ac:dyDescent="0.25">
      <c r="D2509"/>
    </row>
    <row r="2510" spans="4:4" x14ac:dyDescent="0.25">
      <c r="D2510"/>
    </row>
    <row r="2511" spans="4:4" x14ac:dyDescent="0.25">
      <c r="D2511"/>
    </row>
    <row r="2512" spans="4:4" x14ac:dyDescent="0.25">
      <c r="D2512"/>
    </row>
    <row r="2513" spans="4:4" x14ac:dyDescent="0.25">
      <c r="D2513"/>
    </row>
    <row r="2514" spans="4:4" x14ac:dyDescent="0.25">
      <c r="D2514"/>
    </row>
    <row r="2515" spans="4:4" x14ac:dyDescent="0.25">
      <c r="D2515"/>
    </row>
    <row r="2516" spans="4:4" x14ac:dyDescent="0.25">
      <c r="D2516"/>
    </row>
    <row r="2517" spans="4:4" x14ac:dyDescent="0.25">
      <c r="D2517"/>
    </row>
    <row r="2518" spans="4:4" x14ac:dyDescent="0.25">
      <c r="D2518"/>
    </row>
    <row r="2519" spans="4:4" x14ac:dyDescent="0.25">
      <c r="D2519"/>
    </row>
    <row r="2520" spans="4:4" x14ac:dyDescent="0.25">
      <c r="D2520"/>
    </row>
    <row r="2521" spans="4:4" x14ac:dyDescent="0.25">
      <c r="D2521"/>
    </row>
    <row r="2522" spans="4:4" x14ac:dyDescent="0.25">
      <c r="D2522"/>
    </row>
    <row r="2523" spans="4:4" x14ac:dyDescent="0.25">
      <c r="D2523"/>
    </row>
    <row r="2524" spans="4:4" x14ac:dyDescent="0.25">
      <c r="D2524"/>
    </row>
    <row r="2525" spans="4:4" x14ac:dyDescent="0.25">
      <c r="D2525"/>
    </row>
    <row r="2526" spans="4:4" x14ac:dyDescent="0.25">
      <c r="D2526"/>
    </row>
    <row r="2527" spans="4:4" x14ac:dyDescent="0.25">
      <c r="D2527"/>
    </row>
    <row r="2528" spans="4:4" x14ac:dyDescent="0.25">
      <c r="D2528"/>
    </row>
    <row r="2529" spans="4:4" x14ac:dyDescent="0.25">
      <c r="D2529"/>
    </row>
    <row r="2530" spans="4:4" x14ac:dyDescent="0.25">
      <c r="D2530"/>
    </row>
    <row r="2531" spans="4:4" x14ac:dyDescent="0.25">
      <c r="D2531"/>
    </row>
    <row r="2532" spans="4:4" x14ac:dyDescent="0.25">
      <c r="D2532"/>
    </row>
    <row r="2533" spans="4:4" x14ac:dyDescent="0.25">
      <c r="D2533"/>
    </row>
    <row r="2534" spans="4:4" x14ac:dyDescent="0.25">
      <c r="D2534"/>
    </row>
    <row r="2535" spans="4:4" x14ac:dyDescent="0.25">
      <c r="D2535"/>
    </row>
    <row r="2536" spans="4:4" x14ac:dyDescent="0.25">
      <c r="D2536"/>
    </row>
    <row r="2537" spans="4:4" x14ac:dyDescent="0.25">
      <c r="D2537"/>
    </row>
    <row r="2538" spans="4:4" x14ac:dyDescent="0.25">
      <c r="D2538"/>
    </row>
    <row r="2539" spans="4:4" x14ac:dyDescent="0.25">
      <c r="D2539"/>
    </row>
    <row r="2540" spans="4:4" x14ac:dyDescent="0.25">
      <c r="D2540"/>
    </row>
    <row r="2541" spans="4:4" x14ac:dyDescent="0.25">
      <c r="D2541"/>
    </row>
    <row r="2542" spans="4:4" x14ac:dyDescent="0.25">
      <c r="D2542"/>
    </row>
    <row r="2543" spans="4:4" x14ac:dyDescent="0.25">
      <c r="D2543"/>
    </row>
    <row r="2544" spans="4:4" x14ac:dyDescent="0.25">
      <c r="D2544"/>
    </row>
    <row r="2545" spans="4:4" x14ac:dyDescent="0.25">
      <c r="D2545"/>
    </row>
    <row r="2546" spans="4:4" x14ac:dyDescent="0.25">
      <c r="D2546"/>
    </row>
    <row r="2547" spans="4:4" x14ac:dyDescent="0.25">
      <c r="D2547"/>
    </row>
    <row r="2548" spans="4:4" x14ac:dyDescent="0.25">
      <c r="D2548"/>
    </row>
    <row r="2549" spans="4:4" x14ac:dyDescent="0.25">
      <c r="D2549"/>
    </row>
    <row r="2550" spans="4:4" x14ac:dyDescent="0.25">
      <c r="D2550"/>
    </row>
    <row r="2551" spans="4:4" x14ac:dyDescent="0.25">
      <c r="D2551"/>
    </row>
    <row r="2552" spans="4:4" x14ac:dyDescent="0.25">
      <c r="D2552"/>
    </row>
    <row r="2553" spans="4:4" x14ac:dyDescent="0.25">
      <c r="D2553"/>
    </row>
    <row r="2554" spans="4:4" x14ac:dyDescent="0.25">
      <c r="D2554"/>
    </row>
    <row r="2555" spans="4:4" x14ac:dyDescent="0.25">
      <c r="D2555"/>
    </row>
    <row r="2556" spans="4:4" x14ac:dyDescent="0.25">
      <c r="D2556"/>
    </row>
    <row r="2557" spans="4:4" x14ac:dyDescent="0.25">
      <c r="D2557"/>
    </row>
    <row r="2558" spans="4:4" x14ac:dyDescent="0.25">
      <c r="D2558"/>
    </row>
    <row r="2559" spans="4:4" x14ac:dyDescent="0.25">
      <c r="D2559"/>
    </row>
    <row r="2560" spans="4:4" x14ac:dyDescent="0.25">
      <c r="D2560"/>
    </row>
    <row r="2561" spans="4:51" x14ac:dyDescent="0.25">
      <c r="D2561"/>
    </row>
    <row r="2562" spans="4:51" x14ac:dyDescent="0.25">
      <c r="D2562"/>
    </row>
    <row r="2563" spans="4:51" x14ac:dyDescent="0.25">
      <c r="D2563"/>
    </row>
    <row r="2564" spans="4:51" x14ac:dyDescent="0.25">
      <c r="D2564"/>
    </row>
    <row r="2565" spans="4:51" x14ac:dyDescent="0.25">
      <c r="D2565"/>
    </row>
    <row r="2566" spans="4:51" x14ac:dyDescent="0.25">
      <c r="D2566"/>
    </row>
    <row r="2567" spans="4:51" x14ac:dyDescent="0.25">
      <c r="D2567"/>
    </row>
    <row r="2568" spans="4:51" x14ac:dyDescent="0.25">
      <c r="D2568"/>
    </row>
    <row r="2569" spans="4:51" x14ac:dyDescent="0.25">
      <c r="J2569"/>
      <c r="K2569" s="11"/>
      <c r="AR2569" s="12"/>
      <c r="AV2569" s="4"/>
      <c r="AY2569" s="2"/>
    </row>
    <row r="2570" spans="4:51" x14ac:dyDescent="0.25">
      <c r="J2570"/>
      <c r="K2570" s="11"/>
      <c r="AR2570" s="12"/>
      <c r="AV2570" s="4"/>
      <c r="AY2570" s="2"/>
    </row>
    <row r="2571" spans="4:51" x14ac:dyDescent="0.25">
      <c r="J2571"/>
      <c r="K2571" s="11"/>
      <c r="AR2571" s="12"/>
      <c r="AV2571" s="4"/>
      <c r="AY2571" s="2"/>
    </row>
    <row r="2572" spans="4:51" x14ac:dyDescent="0.25">
      <c r="J2572"/>
      <c r="K2572" s="11"/>
      <c r="AR2572" s="12"/>
      <c r="AV2572" s="4"/>
      <c r="AY2572" s="2"/>
    </row>
    <row r="2573" spans="4:51" x14ac:dyDescent="0.25">
      <c r="J2573"/>
      <c r="K2573" s="11"/>
      <c r="AR2573" s="12"/>
      <c r="AV2573" s="4"/>
      <c r="AY2573" s="2"/>
    </row>
    <row r="2574" spans="4:51" x14ac:dyDescent="0.25">
      <c r="J2574"/>
      <c r="K2574" s="11"/>
      <c r="AR2574" s="12"/>
      <c r="AV2574" s="4"/>
      <c r="AY2574" s="2"/>
    </row>
    <row r="2575" spans="4:51" x14ac:dyDescent="0.25">
      <c r="J2575"/>
      <c r="K2575" s="11"/>
      <c r="AR2575" s="12"/>
      <c r="AV2575" s="4"/>
      <c r="AY2575" s="2"/>
    </row>
    <row r="2576" spans="4:51" x14ac:dyDescent="0.25">
      <c r="J2576"/>
      <c r="K2576" s="11"/>
      <c r="AR2576" s="12"/>
      <c r="AV2576" s="4"/>
      <c r="AY2576" s="2"/>
    </row>
    <row r="2577" spans="10:51" x14ac:dyDescent="0.25">
      <c r="J2577"/>
      <c r="K2577" s="11"/>
      <c r="AR2577" s="12"/>
      <c r="AV2577" s="4"/>
      <c r="AY2577" s="2"/>
    </row>
    <row r="2578" spans="10:51" x14ac:dyDescent="0.25">
      <c r="J2578"/>
      <c r="K2578" s="11"/>
      <c r="AR2578" s="12"/>
      <c r="AV2578" s="4"/>
      <c r="AY2578" s="2"/>
    </row>
    <row r="2579" spans="10:51" x14ac:dyDescent="0.25">
      <c r="J2579"/>
      <c r="K2579" s="11"/>
      <c r="AR2579" s="12"/>
      <c r="AV2579" s="4"/>
      <c r="AY2579" s="2"/>
    </row>
    <row r="2580" spans="10:51" x14ac:dyDescent="0.25">
      <c r="J2580"/>
      <c r="K2580" s="11"/>
      <c r="AR2580" s="12"/>
      <c r="AV2580" s="4"/>
      <c r="AY2580" s="2"/>
    </row>
    <row r="2581" spans="10:51" x14ac:dyDescent="0.25">
      <c r="J2581"/>
      <c r="K2581" s="11"/>
      <c r="AR2581" s="12"/>
      <c r="AV2581" s="4"/>
      <c r="AY2581" s="2"/>
    </row>
    <row r="2582" spans="10:51" x14ac:dyDescent="0.25">
      <c r="J2582"/>
      <c r="K2582" s="11"/>
      <c r="AR2582" s="12"/>
      <c r="AV2582" s="4"/>
      <c r="AY2582" s="2"/>
    </row>
    <row r="2583" spans="10:51" x14ac:dyDescent="0.25">
      <c r="J2583"/>
      <c r="K2583" s="11"/>
      <c r="AR2583" s="12"/>
      <c r="AV2583" s="4"/>
      <c r="AY2583" s="2"/>
    </row>
    <row r="2584" spans="10:51" x14ac:dyDescent="0.25">
      <c r="J2584"/>
      <c r="K2584" s="11"/>
      <c r="AR2584" s="12"/>
      <c r="AV2584" s="4"/>
      <c r="AY2584" s="2"/>
    </row>
    <row r="2585" spans="10:51" x14ac:dyDescent="0.25">
      <c r="J2585"/>
      <c r="K2585" s="11"/>
      <c r="AR2585" s="12"/>
      <c r="AV2585" s="4"/>
      <c r="AY2585" s="2"/>
    </row>
    <row r="2586" spans="10:51" x14ac:dyDescent="0.25">
      <c r="J2586"/>
      <c r="K2586" s="11"/>
      <c r="AR2586" s="12"/>
      <c r="AV2586" s="4"/>
      <c r="AY2586" s="2"/>
    </row>
    <row r="2587" spans="10:51" x14ac:dyDescent="0.25">
      <c r="J2587"/>
      <c r="K2587" s="11"/>
      <c r="AR2587" s="12"/>
      <c r="AV2587" s="4"/>
      <c r="AY2587" s="2"/>
    </row>
    <row r="2588" spans="10:51" x14ac:dyDescent="0.25">
      <c r="J2588"/>
      <c r="K2588" s="11"/>
      <c r="AR2588" s="12"/>
      <c r="AV2588" s="4"/>
      <c r="AY2588" s="2"/>
    </row>
    <row r="2589" spans="10:51" x14ac:dyDescent="0.25">
      <c r="J2589"/>
      <c r="K2589" s="11"/>
      <c r="AR2589" s="12"/>
      <c r="AV2589" s="4"/>
      <c r="AY2589" s="2"/>
    </row>
    <row r="2590" spans="10:51" x14ac:dyDescent="0.25">
      <c r="J2590"/>
      <c r="K2590" s="11"/>
      <c r="AR2590" s="12"/>
      <c r="AV2590" s="4"/>
      <c r="AY2590" s="2"/>
    </row>
    <row r="2591" spans="10:51" x14ac:dyDescent="0.25">
      <c r="J2591"/>
      <c r="K2591" s="11"/>
      <c r="AR2591" s="12"/>
      <c r="AV2591" s="4"/>
      <c r="AY2591" s="2"/>
    </row>
    <row r="2592" spans="10:51" x14ac:dyDescent="0.25">
      <c r="J2592"/>
      <c r="K2592" s="11"/>
      <c r="AR2592" s="12"/>
      <c r="AV2592" s="4"/>
      <c r="AY2592" s="2"/>
    </row>
    <row r="2593" spans="10:51" x14ac:dyDescent="0.25">
      <c r="J2593"/>
      <c r="K2593" s="11"/>
      <c r="AR2593" s="12"/>
      <c r="AV2593" s="4"/>
      <c r="AY2593" s="2"/>
    </row>
    <row r="2594" spans="10:51" x14ac:dyDescent="0.25">
      <c r="J2594"/>
      <c r="K2594" s="11"/>
      <c r="AR2594" s="12"/>
      <c r="AV2594" s="4"/>
      <c r="AY2594" s="2"/>
    </row>
    <row r="2595" spans="10:51" x14ac:dyDescent="0.25">
      <c r="J2595"/>
      <c r="K2595" s="11"/>
      <c r="AR2595" s="12"/>
      <c r="AV2595" s="4"/>
      <c r="AY2595" s="2"/>
    </row>
    <row r="2596" spans="10:51" x14ac:dyDescent="0.25">
      <c r="J2596"/>
      <c r="K2596" s="11"/>
      <c r="AR2596" s="12"/>
      <c r="AV2596" s="4"/>
      <c r="AY2596" s="2"/>
    </row>
    <row r="2597" spans="10:51" x14ac:dyDescent="0.25">
      <c r="J2597"/>
      <c r="K2597" s="11"/>
      <c r="AR2597" s="12"/>
      <c r="AV2597" s="4"/>
      <c r="AY2597" s="2"/>
    </row>
    <row r="2598" spans="10:51" x14ac:dyDescent="0.25">
      <c r="J2598"/>
      <c r="K2598" s="11"/>
      <c r="AR2598" s="12"/>
      <c r="AV2598" s="4"/>
      <c r="AY2598" s="2"/>
    </row>
    <row r="2599" spans="10:51" x14ac:dyDescent="0.25">
      <c r="J2599"/>
      <c r="K2599" s="11"/>
      <c r="AR2599" s="12"/>
      <c r="AV2599" s="4"/>
      <c r="AY2599" s="2"/>
    </row>
    <row r="2600" spans="10:51" x14ac:dyDescent="0.25">
      <c r="J2600"/>
      <c r="K2600" s="11"/>
      <c r="AR2600" s="12"/>
      <c r="AV2600" s="4"/>
      <c r="AY2600" s="2"/>
    </row>
    <row r="2601" spans="10:51" x14ac:dyDescent="0.25">
      <c r="J2601"/>
      <c r="K2601" s="11"/>
      <c r="AR2601" s="12"/>
      <c r="AV2601" s="4"/>
      <c r="AY2601" s="2"/>
    </row>
    <row r="2602" spans="10:51" x14ac:dyDescent="0.25">
      <c r="J2602"/>
      <c r="K2602" s="11"/>
      <c r="AR2602" s="12"/>
      <c r="AV2602" s="4"/>
      <c r="AY2602" s="2"/>
    </row>
    <row r="2603" spans="10:51" x14ac:dyDescent="0.25">
      <c r="J2603"/>
      <c r="K2603" s="11"/>
      <c r="AR2603" s="12"/>
      <c r="AV2603" s="4"/>
      <c r="AY2603" s="2"/>
    </row>
    <row r="2604" spans="10:51" x14ac:dyDescent="0.25">
      <c r="J2604"/>
      <c r="K2604" s="11"/>
      <c r="AR2604" s="12"/>
      <c r="AV2604" s="4"/>
      <c r="AY2604" s="2"/>
    </row>
    <row r="2605" spans="10:51" x14ac:dyDescent="0.25">
      <c r="J2605"/>
      <c r="K2605" s="11"/>
      <c r="AR2605" s="12"/>
      <c r="AV2605" s="4"/>
      <c r="AY2605" s="2"/>
    </row>
    <row r="2606" spans="10:51" x14ac:dyDescent="0.25">
      <c r="J2606"/>
      <c r="K2606" s="11"/>
      <c r="AR2606" s="12"/>
      <c r="AV2606" s="4"/>
      <c r="AY2606" s="2"/>
    </row>
    <row r="2607" spans="10:51" x14ac:dyDescent="0.25">
      <c r="J2607"/>
      <c r="K2607" s="11"/>
      <c r="AR2607" s="12"/>
      <c r="AV2607" s="4"/>
      <c r="AY2607" s="2"/>
    </row>
    <row r="2608" spans="10:51" x14ac:dyDescent="0.25">
      <c r="J2608"/>
      <c r="K2608" s="11"/>
      <c r="AR2608" s="12"/>
      <c r="AV2608" s="4"/>
      <c r="AY2608" s="2"/>
    </row>
    <row r="2609" spans="10:51" x14ac:dyDescent="0.25">
      <c r="J2609"/>
      <c r="K2609" s="11"/>
      <c r="AR2609" s="12"/>
      <c r="AV2609" s="4"/>
      <c r="AY2609" s="2"/>
    </row>
  </sheetData>
  <sheetProtection algorithmName="SHA-512" hashValue="V14t/1jX49iaujGoutDc5goCr2rlMlhHYTPDq+6n6WRxpmcNfMVnOmC7h10AOfEREc6l2b1KbgzZCLOcyL7iAg==" saltValue="eAO3BNfKcwOdxvPViTs6n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7B22-A670-49A1-B0F9-3214107CF721}">
  <dimension ref="A1:I1427"/>
  <sheetViews>
    <sheetView workbookViewId="0">
      <selection activeCell="D43" sqref="D43"/>
    </sheetView>
  </sheetViews>
  <sheetFormatPr defaultRowHeight="15" x14ac:dyDescent="0.25"/>
  <cols>
    <col min="1" max="1" width="15.85546875" style="5" bestFit="1" customWidth="1"/>
    <col min="2" max="2" width="24.5703125" style="5" bestFit="1" customWidth="1"/>
    <col min="3" max="5" width="9.7109375" style="5" customWidth="1"/>
    <col min="6" max="6" width="9.140625" style="5"/>
    <col min="7" max="9" width="9.140625" style="8"/>
  </cols>
  <sheetData>
    <row r="1" spans="1:9" x14ac:dyDescent="0.25">
      <c r="A1" s="6" t="s">
        <v>0</v>
      </c>
      <c r="B1" s="6" t="s">
        <v>35</v>
      </c>
      <c r="C1" s="6" t="s">
        <v>195</v>
      </c>
      <c r="D1" s="6" t="s">
        <v>201</v>
      </c>
      <c r="E1" s="6" t="s">
        <v>200</v>
      </c>
      <c r="F1" s="6" t="s">
        <v>36</v>
      </c>
      <c r="G1" s="6" t="s">
        <v>37</v>
      </c>
      <c r="H1" s="6" t="s">
        <v>38</v>
      </c>
      <c r="I1" s="6" t="s">
        <v>39</v>
      </c>
    </row>
    <row r="2" spans="1:9" x14ac:dyDescent="0.25">
      <c r="A2" s="5" t="s">
        <v>32</v>
      </c>
      <c r="B2" s="5" t="s">
        <v>1</v>
      </c>
      <c r="C2" s="5">
        <v>-0.2787</v>
      </c>
      <c r="D2">
        <v>-5.5749000000000004</v>
      </c>
      <c r="E2">
        <v>-1.1689000000000001</v>
      </c>
      <c r="F2" s="5">
        <v>1</v>
      </c>
      <c r="G2" s="8">
        <f>ROWS($A$2:A2)</f>
        <v>1</v>
      </c>
      <c r="H2" s="8" t="str">
        <f>IF(A2=PUBLIC!$C$12,G2,"")</f>
        <v/>
      </c>
      <c r="I2" s="8">
        <f>IFERROR(SMALL($H$2:$H$1427,G2),"")</f>
        <v>838</v>
      </c>
    </row>
    <row r="3" spans="1:9" x14ac:dyDescent="0.25">
      <c r="A3" s="5" t="s">
        <v>32</v>
      </c>
      <c r="B3" s="5" t="s">
        <v>2</v>
      </c>
      <c r="C3" s="5">
        <v>5.7000000000000002E-3</v>
      </c>
      <c r="D3">
        <v>1.7000000000000001E-2</v>
      </c>
      <c r="E3">
        <v>4.0000000000000002E-4</v>
      </c>
      <c r="F3" s="5">
        <v>2</v>
      </c>
      <c r="G3" s="8">
        <f>ROWS($A$2:A3)</f>
        <v>2</v>
      </c>
      <c r="H3" s="8" t="str">
        <f>IF(A3=PUBLIC!$C$12,G3,"")</f>
        <v/>
      </c>
      <c r="I3" s="8">
        <f t="shared" ref="I3:I66" si="0">IFERROR(SMALL($H$2:$H$1427,G3),"")</f>
        <v>839</v>
      </c>
    </row>
    <row r="4" spans="1:9" x14ac:dyDescent="0.25">
      <c r="A4" s="5" t="s">
        <v>32</v>
      </c>
      <c r="B4" s="5" t="s">
        <v>3</v>
      </c>
      <c r="C4" s="5">
        <v>0.10009999999999999</v>
      </c>
      <c r="D4">
        <v>2.7900000000000001E-2</v>
      </c>
      <c r="E4">
        <v>-1.3899999999999999E-2</v>
      </c>
      <c r="F4" s="5">
        <v>3</v>
      </c>
      <c r="G4" s="8">
        <f>ROWS($A$2:A4)</f>
        <v>3</v>
      </c>
      <c r="H4" s="8" t="str">
        <f>IF(A4=PUBLIC!$C$12,G4,"")</f>
        <v/>
      </c>
      <c r="I4" s="8">
        <f t="shared" si="0"/>
        <v>840</v>
      </c>
    </row>
    <row r="5" spans="1:9" x14ac:dyDescent="0.25">
      <c r="A5" s="5" t="s">
        <v>32</v>
      </c>
      <c r="B5" s="5" t="s">
        <v>4</v>
      </c>
      <c r="C5" s="5">
        <v>7.3000000000000001E-3</v>
      </c>
      <c r="D5">
        <v>0.1047</v>
      </c>
      <c r="E5">
        <v>4.1799999999999997E-2</v>
      </c>
      <c r="F5" s="5">
        <v>4</v>
      </c>
      <c r="G5" s="8">
        <f>ROWS($A$2:A5)</f>
        <v>4</v>
      </c>
      <c r="H5" s="8" t="str">
        <f>IF(A5=PUBLIC!$C$12,G5,"")</f>
        <v/>
      </c>
      <c r="I5" s="8">
        <f t="shared" si="0"/>
        <v>841</v>
      </c>
    </row>
    <row r="6" spans="1:9" x14ac:dyDescent="0.25">
      <c r="A6" s="5" t="s">
        <v>32</v>
      </c>
      <c r="B6" s="5" t="s">
        <v>5</v>
      </c>
      <c r="C6" s="5">
        <v>0.2165</v>
      </c>
      <c r="D6">
        <v>-0.42580000000000001</v>
      </c>
      <c r="E6">
        <v>1.01E-2</v>
      </c>
      <c r="F6" s="5">
        <v>5</v>
      </c>
      <c r="G6" s="8">
        <f>ROWS($A$2:A6)</f>
        <v>5</v>
      </c>
      <c r="H6" s="8" t="str">
        <f>IF(A6=PUBLIC!$C$12,G6,"")</f>
        <v/>
      </c>
      <c r="I6" s="8">
        <f t="shared" si="0"/>
        <v>842</v>
      </c>
    </row>
    <row r="7" spans="1:9" x14ac:dyDescent="0.25">
      <c r="A7" s="5" t="s">
        <v>32</v>
      </c>
      <c r="B7" s="5" t="s">
        <v>6</v>
      </c>
      <c r="C7" s="5">
        <v>1.47E-2</v>
      </c>
      <c r="D7">
        <v>8.5900000000000004E-2</v>
      </c>
      <c r="E7">
        <v>-8.5000000000000006E-3</v>
      </c>
      <c r="F7" s="5">
        <v>6</v>
      </c>
      <c r="G7" s="8">
        <f>ROWS($A$2:A7)</f>
        <v>6</v>
      </c>
      <c r="H7" s="8" t="str">
        <f>IF(A7=PUBLIC!$C$12,G7,"")</f>
        <v/>
      </c>
      <c r="I7" s="8">
        <f t="shared" si="0"/>
        <v>843</v>
      </c>
    </row>
    <row r="8" spans="1:9" x14ac:dyDescent="0.25">
      <c r="A8" s="5" t="s">
        <v>32</v>
      </c>
      <c r="B8" s="5" t="s">
        <v>7</v>
      </c>
      <c r="C8" s="5">
        <v>-3.4500000000000003E-2</v>
      </c>
      <c r="D8">
        <v>-0.21229999999999999</v>
      </c>
      <c r="E8">
        <v>-8.8999999999999996E-2</v>
      </c>
      <c r="F8" s="5">
        <v>7</v>
      </c>
      <c r="G8" s="8">
        <f>ROWS($A$2:A8)</f>
        <v>7</v>
      </c>
      <c r="H8" s="8" t="str">
        <f>IF(A8=PUBLIC!$C$12,G8,"")</f>
        <v/>
      </c>
      <c r="I8" s="8">
        <f t="shared" si="0"/>
        <v>844</v>
      </c>
    </row>
    <row r="9" spans="1:9" x14ac:dyDescent="0.25">
      <c r="A9" s="5" t="s">
        <v>32</v>
      </c>
      <c r="B9" s="5" t="s">
        <v>8</v>
      </c>
      <c r="C9" s="5">
        <v>-4.7999999999999996E-3</v>
      </c>
      <c r="D9">
        <v>-0.152</v>
      </c>
      <c r="E9">
        <v>-0.11799999999999999</v>
      </c>
      <c r="F9" s="5">
        <v>8</v>
      </c>
      <c r="G9" s="8">
        <f>ROWS($A$2:A9)</f>
        <v>8</v>
      </c>
      <c r="H9" s="8" t="str">
        <f>IF(A9=PUBLIC!$C$12,G9,"")</f>
        <v/>
      </c>
      <c r="I9" s="8">
        <f t="shared" si="0"/>
        <v>845</v>
      </c>
    </row>
    <row r="10" spans="1:9" x14ac:dyDescent="0.25">
      <c r="A10" s="5" t="s">
        <v>32</v>
      </c>
      <c r="B10" s="5" t="s">
        <v>9</v>
      </c>
      <c r="C10" s="5">
        <v>4.3700000000000003E-2</v>
      </c>
      <c r="D10">
        <v>2.3099999999999999E-2</v>
      </c>
      <c r="E10">
        <v>-2.0299999999999999E-2</v>
      </c>
      <c r="F10" s="5">
        <v>9</v>
      </c>
      <c r="G10" s="8">
        <f>ROWS($A$2:A10)</f>
        <v>9</v>
      </c>
      <c r="H10" s="8" t="str">
        <f>IF(A10=PUBLIC!$C$12,G10,"")</f>
        <v/>
      </c>
      <c r="I10" s="8">
        <f t="shared" si="0"/>
        <v>846</v>
      </c>
    </row>
    <row r="11" spans="1:9" x14ac:dyDescent="0.25">
      <c r="A11" s="5" t="s">
        <v>32</v>
      </c>
      <c r="B11" s="5" t="s">
        <v>10</v>
      </c>
      <c r="C11" s="5">
        <v>1.1999999999999999E-3</v>
      </c>
      <c r="D11">
        <v>1E-3</v>
      </c>
      <c r="E11">
        <v>1.8E-3</v>
      </c>
      <c r="F11" s="5">
        <v>10</v>
      </c>
      <c r="G11" s="8">
        <f>ROWS($A$2:A11)</f>
        <v>10</v>
      </c>
      <c r="H11" s="8" t="str">
        <f>IF(A11=PUBLIC!$C$12,G11,"")</f>
        <v/>
      </c>
      <c r="I11" s="8">
        <f t="shared" si="0"/>
        <v>847</v>
      </c>
    </row>
    <row r="12" spans="1:9" x14ac:dyDescent="0.25">
      <c r="A12" s="5" t="s">
        <v>32</v>
      </c>
      <c r="B12" s="5" t="s">
        <v>11</v>
      </c>
      <c r="C12" s="5">
        <v>-5.4000000000000003E-3</v>
      </c>
      <c r="D12">
        <v>-3.3E-3</v>
      </c>
      <c r="E12">
        <v>-8.0000000000000002E-3</v>
      </c>
      <c r="F12" s="5">
        <v>11</v>
      </c>
      <c r="G12" s="8">
        <f>ROWS($A$2:A12)</f>
        <v>11</v>
      </c>
      <c r="H12" s="8" t="str">
        <f>IF(A12=PUBLIC!$C$12,G12,"")</f>
        <v/>
      </c>
      <c r="I12" s="8">
        <f t="shared" si="0"/>
        <v>848</v>
      </c>
    </row>
    <row r="13" spans="1:9" x14ac:dyDescent="0.25">
      <c r="A13" s="5" t="s">
        <v>32</v>
      </c>
      <c r="B13" s="5" t="s">
        <v>12</v>
      </c>
      <c r="C13" s="5">
        <v>-1.49E-2</v>
      </c>
      <c r="D13">
        <v>5.3E-3</v>
      </c>
      <c r="E13">
        <v>6.7999999999999996E-3</v>
      </c>
      <c r="F13" s="5">
        <v>12</v>
      </c>
      <c r="G13" s="8">
        <f>ROWS($A$2:A13)</f>
        <v>12</v>
      </c>
      <c r="H13" s="8" t="str">
        <f>IF(A13=PUBLIC!$C$12,G13,"")</f>
        <v/>
      </c>
      <c r="I13" s="8">
        <f t="shared" si="0"/>
        <v>849</v>
      </c>
    </row>
    <row r="14" spans="1:9" x14ac:dyDescent="0.25">
      <c r="A14" s="5" t="s">
        <v>32</v>
      </c>
      <c r="B14" s="5" t="s">
        <v>13</v>
      </c>
      <c r="C14" s="5">
        <v>6.9999999999999999E-4</v>
      </c>
      <c r="D14">
        <v>2.0999999999999999E-3</v>
      </c>
      <c r="E14">
        <v>5.0000000000000001E-4</v>
      </c>
      <c r="F14" s="5">
        <v>13</v>
      </c>
      <c r="G14" s="8">
        <f>ROWS($A$2:A14)</f>
        <v>13</v>
      </c>
      <c r="H14" s="8" t="str">
        <f>IF(A14=PUBLIC!$C$12,G14,"")</f>
        <v/>
      </c>
      <c r="I14" s="8">
        <f t="shared" si="0"/>
        <v>850</v>
      </c>
    </row>
    <row r="15" spans="1:9" x14ac:dyDescent="0.25">
      <c r="A15" s="5" t="s">
        <v>32</v>
      </c>
      <c r="B15" s="5" t="s">
        <v>14</v>
      </c>
      <c r="C15" s="5">
        <v>-4.7300000000000002E-2</v>
      </c>
      <c r="D15">
        <v>-5.6099999999999997E-2</v>
      </c>
      <c r="E15">
        <v>-3.27E-2</v>
      </c>
      <c r="F15" s="5">
        <v>14</v>
      </c>
      <c r="G15" s="8">
        <f>ROWS($A$2:A15)</f>
        <v>14</v>
      </c>
      <c r="H15" s="8" t="str">
        <f>IF(A15=PUBLIC!$C$12,G15,"")</f>
        <v/>
      </c>
      <c r="I15" s="8">
        <f t="shared" si="0"/>
        <v>851</v>
      </c>
    </row>
    <row r="16" spans="1:9" x14ac:dyDescent="0.25">
      <c r="A16" s="5" t="s">
        <v>32</v>
      </c>
      <c r="B16" s="5" t="s">
        <v>15</v>
      </c>
      <c r="C16" s="5">
        <v>6.6E-3</v>
      </c>
      <c r="D16">
        <v>8.1199999999999994E-2</v>
      </c>
      <c r="E16">
        <v>2.9499999999999998E-2</v>
      </c>
      <c r="F16" s="5">
        <v>15</v>
      </c>
      <c r="G16" s="8">
        <f>ROWS($A$2:A16)</f>
        <v>15</v>
      </c>
      <c r="H16" s="8" t="str">
        <f>IF(A16=PUBLIC!$C$12,G16,"")</f>
        <v/>
      </c>
      <c r="I16" s="8">
        <f t="shared" si="0"/>
        <v>852</v>
      </c>
    </row>
    <row r="17" spans="1:9" x14ac:dyDescent="0.25">
      <c r="A17" s="5" t="s">
        <v>32</v>
      </c>
      <c r="B17" s="5" t="s">
        <v>16</v>
      </c>
      <c r="C17" s="5">
        <v>4.5600000000000002E-2</v>
      </c>
      <c r="D17">
        <v>8.9300000000000004E-2</v>
      </c>
      <c r="E17">
        <v>-8.3500000000000005E-2</v>
      </c>
      <c r="F17" s="5">
        <v>16</v>
      </c>
      <c r="G17" s="8">
        <f>ROWS($A$2:A17)</f>
        <v>16</v>
      </c>
      <c r="H17" s="8" t="str">
        <f>IF(A17=PUBLIC!$C$12,G17,"")</f>
        <v/>
      </c>
      <c r="I17" s="8">
        <f t="shared" si="0"/>
        <v>853</v>
      </c>
    </row>
    <row r="18" spans="1:9" x14ac:dyDescent="0.25">
      <c r="A18" s="5" t="s">
        <v>32</v>
      </c>
      <c r="B18" s="5" t="s">
        <v>17</v>
      </c>
      <c r="C18" s="5">
        <v>5.8999999999999999E-3</v>
      </c>
      <c r="D18">
        <v>-1.9099999999999999E-2</v>
      </c>
      <c r="E18">
        <v>3.8999999999999998E-3</v>
      </c>
      <c r="F18" s="5">
        <v>17</v>
      </c>
      <c r="G18" s="8">
        <f>ROWS($A$2:A18)</f>
        <v>17</v>
      </c>
      <c r="H18" s="8" t="str">
        <f>IF(A18=PUBLIC!$C$12,G18,"")</f>
        <v/>
      </c>
      <c r="I18" s="8">
        <f t="shared" si="0"/>
        <v>854</v>
      </c>
    </row>
    <row r="19" spans="1:9" x14ac:dyDescent="0.25">
      <c r="A19" s="5" t="s">
        <v>32</v>
      </c>
      <c r="B19" s="5" t="s">
        <v>18</v>
      </c>
      <c r="C19" s="5">
        <v>-1.3899999999999999E-2</v>
      </c>
      <c r="D19">
        <v>0.84179999999999999</v>
      </c>
      <c r="E19">
        <v>0.1069</v>
      </c>
      <c r="F19" s="5">
        <v>18</v>
      </c>
      <c r="G19" s="8">
        <f>ROWS($A$2:A19)</f>
        <v>18</v>
      </c>
      <c r="H19" s="8" t="str">
        <f>IF(A19=PUBLIC!$C$12,G19,"")</f>
        <v/>
      </c>
      <c r="I19" s="8">
        <f t="shared" si="0"/>
        <v>855</v>
      </c>
    </row>
    <row r="20" spans="1:9" x14ac:dyDescent="0.25">
      <c r="A20" s="5" t="s">
        <v>32</v>
      </c>
      <c r="B20" s="5" t="s">
        <v>19</v>
      </c>
      <c r="C20" s="5">
        <v>1.1299999999999999E-2</v>
      </c>
      <c r="D20">
        <v>1.24E-2</v>
      </c>
      <c r="E20">
        <v>3.3300000000000003E-2</v>
      </c>
      <c r="F20" s="5">
        <v>19</v>
      </c>
      <c r="G20" s="8">
        <f>ROWS($A$2:A20)</f>
        <v>19</v>
      </c>
      <c r="H20" s="8" t="str">
        <f>IF(A20=PUBLIC!$C$12,G20,"")</f>
        <v/>
      </c>
      <c r="I20" s="8">
        <f t="shared" si="0"/>
        <v>856</v>
      </c>
    </row>
    <row r="21" spans="1:9" x14ac:dyDescent="0.25">
      <c r="A21" s="5" t="s">
        <v>32</v>
      </c>
      <c r="B21" s="5" t="s">
        <v>20</v>
      </c>
      <c r="C21" s="5">
        <v>-5.7000000000000002E-3</v>
      </c>
      <c r="D21">
        <v>-1.2500000000000001E-2</v>
      </c>
      <c r="E21">
        <v>-2.0400000000000001E-2</v>
      </c>
      <c r="F21" s="5">
        <v>20</v>
      </c>
      <c r="G21" s="8">
        <f>ROWS($A$2:A21)</f>
        <v>20</v>
      </c>
      <c r="H21" s="8" t="str">
        <f>IF(A21=PUBLIC!$C$12,G21,"")</f>
        <v/>
      </c>
      <c r="I21" s="8">
        <f t="shared" si="0"/>
        <v>857</v>
      </c>
    </row>
    <row r="22" spans="1:9" x14ac:dyDescent="0.25">
      <c r="A22" s="5" t="s">
        <v>32</v>
      </c>
      <c r="B22" s="5" t="s">
        <v>21</v>
      </c>
      <c r="C22" s="5">
        <v>1.54E-2</v>
      </c>
      <c r="D22">
        <v>-3.2099999999999997E-2</v>
      </c>
      <c r="E22">
        <v>8.6E-3</v>
      </c>
      <c r="F22" s="5">
        <v>21</v>
      </c>
      <c r="G22" s="8">
        <f>ROWS($A$2:A22)</f>
        <v>21</v>
      </c>
      <c r="H22" s="8" t="str">
        <f>IF(A22=PUBLIC!$C$12,G22,"")</f>
        <v/>
      </c>
      <c r="I22" s="8">
        <f t="shared" si="0"/>
        <v>858</v>
      </c>
    </row>
    <row r="23" spans="1:9" x14ac:dyDescent="0.25">
      <c r="A23" s="5" t="s">
        <v>32</v>
      </c>
      <c r="B23" s="5" t="s">
        <v>22</v>
      </c>
      <c r="C23" s="5">
        <v>1.44E-2</v>
      </c>
      <c r="D23">
        <v>-1.6799999999999999E-2</v>
      </c>
      <c r="E23">
        <v>4.0000000000000001E-3</v>
      </c>
      <c r="F23" s="5">
        <v>22</v>
      </c>
      <c r="G23" s="8">
        <f>ROWS($A$2:A23)</f>
        <v>22</v>
      </c>
      <c r="H23" s="8" t="str">
        <f>IF(A23=PUBLIC!$C$12,G23,"")</f>
        <v/>
      </c>
      <c r="I23" s="8">
        <f t="shared" si="0"/>
        <v>859</v>
      </c>
    </row>
    <row r="24" spans="1:9" x14ac:dyDescent="0.25">
      <c r="A24" s="5" t="s">
        <v>32</v>
      </c>
      <c r="B24" s="5" t="s">
        <v>23</v>
      </c>
      <c r="C24" s="5">
        <v>2.3900000000000001E-2</v>
      </c>
      <c r="D24">
        <v>-0.20119999999999999</v>
      </c>
      <c r="E24">
        <v>-0.1138</v>
      </c>
      <c r="F24" s="5">
        <v>23</v>
      </c>
      <c r="G24" s="8">
        <f>ROWS($A$2:A24)</f>
        <v>23</v>
      </c>
      <c r="H24" s="8" t="str">
        <f>IF(A24=PUBLIC!$C$12,G24,"")</f>
        <v/>
      </c>
      <c r="I24" s="8">
        <f t="shared" si="0"/>
        <v>860</v>
      </c>
    </row>
    <row r="25" spans="1:9" x14ac:dyDescent="0.25">
      <c r="A25" s="5" t="s">
        <v>32</v>
      </c>
      <c r="B25" s="5" t="s">
        <v>24</v>
      </c>
      <c r="C25" s="5">
        <v>-0.17269999999999999</v>
      </c>
      <c r="D25">
        <v>-1.2500000000000001E-2</v>
      </c>
      <c r="E25">
        <v>0.33300000000000002</v>
      </c>
      <c r="F25" s="5">
        <v>24</v>
      </c>
      <c r="G25" s="8">
        <f>ROWS($A$2:A25)</f>
        <v>24</v>
      </c>
      <c r="H25" s="8" t="str">
        <f>IF(A25=PUBLIC!$C$12,G25,"")</f>
        <v/>
      </c>
      <c r="I25" s="8">
        <f t="shared" si="0"/>
        <v>861</v>
      </c>
    </row>
    <row r="26" spans="1:9" x14ac:dyDescent="0.25">
      <c r="A26" s="5" t="s">
        <v>32</v>
      </c>
      <c r="B26" s="5" t="s">
        <v>25</v>
      </c>
      <c r="C26" s="5">
        <v>-6.1999999999999998E-3</v>
      </c>
      <c r="D26">
        <v>-0.1646</v>
      </c>
      <c r="E26">
        <v>-8.6499999999999994E-2</v>
      </c>
      <c r="F26" s="5">
        <v>25</v>
      </c>
      <c r="G26" s="8">
        <f>ROWS($A$2:A26)</f>
        <v>25</v>
      </c>
      <c r="H26" s="8" t="str">
        <f>IF(A26=PUBLIC!$C$12,G26,"")</f>
        <v/>
      </c>
      <c r="I26" s="8">
        <f t="shared" si="0"/>
        <v>862</v>
      </c>
    </row>
    <row r="27" spans="1:9" x14ac:dyDescent="0.25">
      <c r="A27" s="5" t="s">
        <v>32</v>
      </c>
      <c r="B27" s="5" t="s">
        <v>26</v>
      </c>
      <c r="C27" s="5">
        <v>-3.9800000000000002E-2</v>
      </c>
      <c r="D27">
        <v>-8.9599999999999999E-2</v>
      </c>
      <c r="E27">
        <v>2.9700000000000001E-2</v>
      </c>
      <c r="F27" s="5">
        <v>26</v>
      </c>
      <c r="G27" s="8">
        <f>ROWS($A$2:A27)</f>
        <v>26</v>
      </c>
      <c r="H27" s="8" t="str">
        <f>IF(A27=PUBLIC!$C$12,G27,"")</f>
        <v/>
      </c>
      <c r="I27" s="8">
        <f t="shared" si="0"/>
        <v>863</v>
      </c>
    </row>
    <row r="28" spans="1:9" x14ac:dyDescent="0.25">
      <c r="A28" s="5" t="s">
        <v>32</v>
      </c>
      <c r="B28" s="5" t="s">
        <v>27</v>
      </c>
      <c r="C28" s="5">
        <v>-0.1244</v>
      </c>
      <c r="D28">
        <v>-0.2412</v>
      </c>
      <c r="E28">
        <v>0.16619999999999999</v>
      </c>
      <c r="F28" s="5">
        <v>27</v>
      </c>
      <c r="G28" s="8">
        <f>ROWS($A$2:A28)</f>
        <v>27</v>
      </c>
      <c r="H28" s="8" t="str">
        <f>IF(A28=PUBLIC!$C$12,G28,"")</f>
        <v/>
      </c>
      <c r="I28" s="8">
        <f t="shared" si="0"/>
        <v>864</v>
      </c>
    </row>
    <row r="29" spans="1:9" x14ac:dyDescent="0.25">
      <c r="A29" s="5" t="s">
        <v>32</v>
      </c>
      <c r="B29" s="5" t="s">
        <v>28</v>
      </c>
      <c r="C29" s="5">
        <v>-6.2600000000000003E-2</v>
      </c>
      <c r="D29">
        <v>0.122</v>
      </c>
      <c r="E29">
        <v>-0.17929999999999999</v>
      </c>
      <c r="F29" s="5">
        <v>28</v>
      </c>
      <c r="G29" s="8">
        <f>ROWS($A$2:A29)</f>
        <v>28</v>
      </c>
      <c r="H29" s="8" t="str">
        <f>IF(A29=PUBLIC!$C$12,G29,"")</f>
        <v/>
      </c>
      <c r="I29" s="8">
        <f t="shared" si="0"/>
        <v>865</v>
      </c>
    </row>
    <row r="30" spans="1:9" x14ac:dyDescent="0.25">
      <c r="A30" s="5" t="s">
        <v>32</v>
      </c>
      <c r="B30" s="5" t="s">
        <v>29</v>
      </c>
      <c r="C30" s="5">
        <v>-0.64970000000000006</v>
      </c>
      <c r="D30">
        <v>1.0517000000000001</v>
      </c>
      <c r="E30">
        <v>0.72670000000000001</v>
      </c>
      <c r="F30" s="5">
        <v>29</v>
      </c>
      <c r="G30" s="8">
        <f>ROWS($A$2:A30)</f>
        <v>29</v>
      </c>
      <c r="H30" s="8" t="str">
        <f>IF(A30=PUBLIC!$C$12,G30,"")</f>
        <v/>
      </c>
      <c r="I30" s="8">
        <f t="shared" si="0"/>
        <v>866</v>
      </c>
    </row>
    <row r="31" spans="1:9" x14ac:dyDescent="0.25">
      <c r="A31" s="5" t="s">
        <v>32</v>
      </c>
      <c r="B31" s="5" t="s">
        <v>30</v>
      </c>
      <c r="C31" s="5">
        <v>-0.65110000000000001</v>
      </c>
      <c r="D31">
        <v>0.80710000000000004</v>
      </c>
      <c r="E31">
        <v>0.45540000000000003</v>
      </c>
      <c r="F31" s="5">
        <v>30</v>
      </c>
      <c r="G31" s="8">
        <f>ROWS($A$2:A31)</f>
        <v>30</v>
      </c>
      <c r="H31" s="8" t="str">
        <f>IF(A31=PUBLIC!$C$12,G31,"")</f>
        <v/>
      </c>
      <c r="I31" s="8">
        <f t="shared" si="0"/>
        <v>867</v>
      </c>
    </row>
    <row r="32" spans="1:9" x14ac:dyDescent="0.25">
      <c r="A32" s="5" t="s">
        <v>32</v>
      </c>
      <c r="B32" s="5" t="s">
        <v>31</v>
      </c>
      <c r="C32" s="5">
        <v>0.13170000000000001</v>
      </c>
      <c r="D32">
        <v>0</v>
      </c>
      <c r="E32">
        <v>0.23369999999999999</v>
      </c>
      <c r="F32" s="5">
        <v>31</v>
      </c>
      <c r="G32" s="8">
        <f>ROWS($A$2:A32)</f>
        <v>31</v>
      </c>
      <c r="H32" s="8" t="str">
        <f>IF(A32=PUBLIC!$C$12,G32,"")</f>
        <v/>
      </c>
      <c r="I32" s="8">
        <f t="shared" si="0"/>
        <v>868</v>
      </c>
    </row>
    <row r="33" spans="1:9" x14ac:dyDescent="0.25">
      <c r="A33" s="4" t="s">
        <v>2176</v>
      </c>
      <c r="B33" s="5" t="s">
        <v>1</v>
      </c>
      <c r="C33" s="5">
        <v>-0.2787</v>
      </c>
      <c r="D33">
        <v>-5.5749000000000004</v>
      </c>
      <c r="E33">
        <v>-1.1689000000000001</v>
      </c>
      <c r="F33" s="5">
        <v>32</v>
      </c>
      <c r="G33" s="8">
        <f>ROWS($A$2:A33)</f>
        <v>32</v>
      </c>
      <c r="H33" s="8" t="str">
        <f>IF(A33=PUBLIC!$C$12,G33,"")</f>
        <v/>
      </c>
      <c r="I33" s="8" t="str">
        <f t="shared" si="0"/>
        <v/>
      </c>
    </row>
    <row r="34" spans="1:9" x14ac:dyDescent="0.25">
      <c r="A34" s="4" t="s">
        <v>2176</v>
      </c>
      <c r="B34" s="5" t="s">
        <v>2</v>
      </c>
      <c r="C34" s="5">
        <v>5.7000000000000002E-3</v>
      </c>
      <c r="D34">
        <v>1.7000000000000001E-2</v>
      </c>
      <c r="E34">
        <v>4.0000000000000002E-4</v>
      </c>
      <c r="F34" s="5">
        <v>33</v>
      </c>
      <c r="G34" s="8">
        <f>ROWS($A$2:A34)</f>
        <v>33</v>
      </c>
      <c r="H34" s="8" t="str">
        <f>IF(A34=PUBLIC!$C$12,G34,"")</f>
        <v/>
      </c>
      <c r="I34" s="8" t="str">
        <f t="shared" si="0"/>
        <v/>
      </c>
    </row>
    <row r="35" spans="1:9" x14ac:dyDescent="0.25">
      <c r="A35" s="4" t="s">
        <v>2176</v>
      </c>
      <c r="B35" s="5" t="s">
        <v>3</v>
      </c>
      <c r="C35" s="5">
        <v>0.10009999999999999</v>
      </c>
      <c r="D35">
        <v>2.7900000000000001E-2</v>
      </c>
      <c r="E35">
        <v>-1.3899999999999999E-2</v>
      </c>
      <c r="F35" s="5">
        <v>34</v>
      </c>
      <c r="G35" s="8">
        <f>ROWS($A$2:A35)</f>
        <v>34</v>
      </c>
      <c r="H35" s="8" t="str">
        <f>IF(A35=PUBLIC!$C$12,G35,"")</f>
        <v/>
      </c>
      <c r="I35" s="8" t="str">
        <f t="shared" si="0"/>
        <v/>
      </c>
    </row>
    <row r="36" spans="1:9" x14ac:dyDescent="0.25">
      <c r="A36" s="4" t="s">
        <v>2176</v>
      </c>
      <c r="B36" s="5" t="s">
        <v>4</v>
      </c>
      <c r="C36" s="5">
        <v>7.3000000000000001E-3</v>
      </c>
      <c r="D36">
        <v>0.1047</v>
      </c>
      <c r="E36">
        <v>4.1799999999999997E-2</v>
      </c>
      <c r="F36" s="5">
        <v>35</v>
      </c>
      <c r="G36" s="8">
        <f>ROWS($A$2:A36)</f>
        <v>35</v>
      </c>
      <c r="H36" s="8" t="str">
        <f>IF(A36=PUBLIC!$C$12,G36,"")</f>
        <v/>
      </c>
      <c r="I36" s="8" t="str">
        <f t="shared" si="0"/>
        <v/>
      </c>
    </row>
    <row r="37" spans="1:9" x14ac:dyDescent="0.25">
      <c r="A37" s="4" t="s">
        <v>2176</v>
      </c>
      <c r="B37" s="5" t="s">
        <v>5</v>
      </c>
      <c r="C37" s="5">
        <v>0.2165</v>
      </c>
      <c r="D37">
        <v>-0.42580000000000001</v>
      </c>
      <c r="E37">
        <v>1.01E-2</v>
      </c>
      <c r="F37" s="5">
        <v>36</v>
      </c>
      <c r="G37" s="8">
        <f>ROWS($A$2:A37)</f>
        <v>36</v>
      </c>
      <c r="H37" s="8" t="str">
        <f>IF(A37=PUBLIC!$C$12,G37,"")</f>
        <v/>
      </c>
      <c r="I37" s="8" t="str">
        <f t="shared" si="0"/>
        <v/>
      </c>
    </row>
    <row r="38" spans="1:9" x14ac:dyDescent="0.25">
      <c r="A38" s="4" t="s">
        <v>2176</v>
      </c>
      <c r="B38" s="5" t="s">
        <v>6</v>
      </c>
      <c r="C38" s="5">
        <v>1.47E-2</v>
      </c>
      <c r="D38">
        <v>8.5900000000000004E-2</v>
      </c>
      <c r="E38">
        <v>-8.5000000000000006E-3</v>
      </c>
      <c r="F38" s="5">
        <v>37</v>
      </c>
      <c r="G38" s="8">
        <f>ROWS($A$2:A38)</f>
        <v>37</v>
      </c>
      <c r="H38" s="8" t="str">
        <f>IF(A38=PUBLIC!$C$12,G38,"")</f>
        <v/>
      </c>
      <c r="I38" s="8" t="str">
        <f t="shared" si="0"/>
        <v/>
      </c>
    </row>
    <row r="39" spans="1:9" x14ac:dyDescent="0.25">
      <c r="A39" s="4" t="s">
        <v>2176</v>
      </c>
      <c r="B39" s="5" t="s">
        <v>7</v>
      </c>
      <c r="C39" s="5">
        <v>-3.4500000000000003E-2</v>
      </c>
      <c r="D39">
        <v>-0.21229999999999999</v>
      </c>
      <c r="E39">
        <v>-8.8999999999999996E-2</v>
      </c>
      <c r="F39" s="5">
        <v>38</v>
      </c>
      <c r="G39" s="8">
        <f>ROWS($A$2:A39)</f>
        <v>38</v>
      </c>
      <c r="H39" s="8" t="str">
        <f>IF(A39=PUBLIC!$C$12,G39,"")</f>
        <v/>
      </c>
      <c r="I39" s="8" t="str">
        <f t="shared" si="0"/>
        <v/>
      </c>
    </row>
    <row r="40" spans="1:9" x14ac:dyDescent="0.25">
      <c r="A40" s="4" t="s">
        <v>2176</v>
      </c>
      <c r="B40" s="5" t="s">
        <v>8</v>
      </c>
      <c r="C40" s="5">
        <v>-4.7999999999999996E-3</v>
      </c>
      <c r="D40">
        <v>-0.152</v>
      </c>
      <c r="E40">
        <v>-0.11799999999999999</v>
      </c>
      <c r="F40" s="5">
        <v>39</v>
      </c>
      <c r="G40" s="8">
        <f>ROWS($A$2:A40)</f>
        <v>39</v>
      </c>
      <c r="H40" s="8" t="str">
        <f>IF(A40=PUBLIC!$C$12,G40,"")</f>
        <v/>
      </c>
      <c r="I40" s="8" t="str">
        <f t="shared" si="0"/>
        <v/>
      </c>
    </row>
    <row r="41" spans="1:9" x14ac:dyDescent="0.25">
      <c r="A41" s="4" t="s">
        <v>2176</v>
      </c>
      <c r="B41" s="5" t="s">
        <v>9</v>
      </c>
      <c r="C41" s="5">
        <v>4.3700000000000003E-2</v>
      </c>
      <c r="D41">
        <v>2.3099999999999999E-2</v>
      </c>
      <c r="E41">
        <v>-2.0299999999999999E-2</v>
      </c>
      <c r="F41" s="5">
        <v>40</v>
      </c>
      <c r="G41" s="8">
        <f>ROWS($A$2:A41)</f>
        <v>40</v>
      </c>
      <c r="H41" s="8" t="str">
        <f>IF(A41=PUBLIC!$C$12,G41,"")</f>
        <v/>
      </c>
      <c r="I41" s="8" t="str">
        <f t="shared" si="0"/>
        <v/>
      </c>
    </row>
    <row r="42" spans="1:9" x14ac:dyDescent="0.25">
      <c r="A42" s="4" t="s">
        <v>2176</v>
      </c>
      <c r="B42" s="5" t="s">
        <v>10</v>
      </c>
      <c r="C42" s="5">
        <v>1.1999999999999999E-3</v>
      </c>
      <c r="D42">
        <v>1E-3</v>
      </c>
      <c r="E42">
        <v>1.8E-3</v>
      </c>
      <c r="F42" s="5">
        <v>41</v>
      </c>
      <c r="G42" s="8">
        <f>ROWS($A$2:A42)</f>
        <v>41</v>
      </c>
      <c r="H42" s="8" t="str">
        <f>IF(A42=PUBLIC!$C$12,G42,"")</f>
        <v/>
      </c>
      <c r="I42" s="8" t="str">
        <f t="shared" si="0"/>
        <v/>
      </c>
    </row>
    <row r="43" spans="1:9" x14ac:dyDescent="0.25">
      <c r="A43" s="4" t="s">
        <v>2176</v>
      </c>
      <c r="B43" s="5" t="s">
        <v>11</v>
      </c>
      <c r="C43" s="5">
        <v>-5.4000000000000003E-3</v>
      </c>
      <c r="D43">
        <v>-3.3E-3</v>
      </c>
      <c r="E43">
        <v>-8.0000000000000002E-3</v>
      </c>
      <c r="F43" s="5">
        <v>42</v>
      </c>
      <c r="G43" s="8">
        <f>ROWS($A$2:A43)</f>
        <v>42</v>
      </c>
      <c r="H43" s="8" t="str">
        <f>IF(A43=PUBLIC!$C$12,G43,"")</f>
        <v/>
      </c>
      <c r="I43" s="8" t="str">
        <f t="shared" si="0"/>
        <v/>
      </c>
    </row>
    <row r="44" spans="1:9" x14ac:dyDescent="0.25">
      <c r="A44" s="4" t="s">
        <v>2176</v>
      </c>
      <c r="B44" s="5" t="s">
        <v>12</v>
      </c>
      <c r="C44" s="5">
        <v>-1.49E-2</v>
      </c>
      <c r="D44">
        <v>5.3E-3</v>
      </c>
      <c r="E44">
        <v>6.7999999999999996E-3</v>
      </c>
      <c r="F44" s="5">
        <v>43</v>
      </c>
      <c r="G44" s="8">
        <f>ROWS($A$2:A44)</f>
        <v>43</v>
      </c>
      <c r="H44" s="8" t="str">
        <f>IF(A44=PUBLIC!$C$12,G44,"")</f>
        <v/>
      </c>
      <c r="I44" s="8" t="str">
        <f t="shared" si="0"/>
        <v/>
      </c>
    </row>
    <row r="45" spans="1:9" x14ac:dyDescent="0.25">
      <c r="A45" s="4" t="s">
        <v>2176</v>
      </c>
      <c r="B45" s="5" t="s">
        <v>13</v>
      </c>
      <c r="C45" s="5">
        <v>6.9999999999999999E-4</v>
      </c>
      <c r="D45">
        <v>2.0999999999999999E-3</v>
      </c>
      <c r="E45">
        <v>5.0000000000000001E-4</v>
      </c>
      <c r="F45" s="5">
        <v>44</v>
      </c>
      <c r="G45" s="8">
        <f>ROWS($A$2:A45)</f>
        <v>44</v>
      </c>
      <c r="H45" s="8" t="str">
        <f>IF(A45=PUBLIC!$C$12,G45,"")</f>
        <v/>
      </c>
      <c r="I45" s="8" t="str">
        <f t="shared" si="0"/>
        <v/>
      </c>
    </row>
    <row r="46" spans="1:9" x14ac:dyDescent="0.25">
      <c r="A46" s="4" t="s">
        <v>2176</v>
      </c>
      <c r="B46" s="5" t="s">
        <v>14</v>
      </c>
      <c r="C46" s="5">
        <v>-4.7300000000000002E-2</v>
      </c>
      <c r="D46">
        <v>-5.6099999999999997E-2</v>
      </c>
      <c r="E46">
        <v>-3.27E-2</v>
      </c>
      <c r="F46" s="5">
        <v>45</v>
      </c>
      <c r="G46" s="8">
        <f>ROWS($A$2:A46)</f>
        <v>45</v>
      </c>
      <c r="H46" s="8" t="str">
        <f>IF(A46=PUBLIC!$C$12,G46,"")</f>
        <v/>
      </c>
      <c r="I46" s="8" t="str">
        <f t="shared" si="0"/>
        <v/>
      </c>
    </row>
    <row r="47" spans="1:9" x14ac:dyDescent="0.25">
      <c r="A47" s="4" t="s">
        <v>2176</v>
      </c>
      <c r="B47" s="5" t="s">
        <v>15</v>
      </c>
      <c r="C47" s="5">
        <v>6.6E-3</v>
      </c>
      <c r="D47">
        <v>8.1199999999999994E-2</v>
      </c>
      <c r="E47">
        <v>2.9499999999999998E-2</v>
      </c>
      <c r="F47" s="5">
        <v>46</v>
      </c>
      <c r="G47" s="8">
        <f>ROWS($A$2:A47)</f>
        <v>46</v>
      </c>
      <c r="H47" s="8" t="str">
        <f>IF(A47=PUBLIC!$C$12,G47,"")</f>
        <v/>
      </c>
      <c r="I47" s="8" t="str">
        <f t="shared" si="0"/>
        <v/>
      </c>
    </row>
    <row r="48" spans="1:9" x14ac:dyDescent="0.25">
      <c r="A48" s="4" t="s">
        <v>2176</v>
      </c>
      <c r="B48" s="5" t="s">
        <v>16</v>
      </c>
      <c r="C48" s="5">
        <v>4.5600000000000002E-2</v>
      </c>
      <c r="D48">
        <v>8.9300000000000004E-2</v>
      </c>
      <c r="E48">
        <v>-8.3500000000000005E-2</v>
      </c>
      <c r="F48" s="5">
        <v>47</v>
      </c>
      <c r="G48" s="8">
        <f>ROWS($A$2:A48)</f>
        <v>47</v>
      </c>
      <c r="H48" s="8" t="str">
        <f>IF(A48=PUBLIC!$C$12,G48,"")</f>
        <v/>
      </c>
      <c r="I48" s="8" t="str">
        <f t="shared" si="0"/>
        <v/>
      </c>
    </row>
    <row r="49" spans="1:9" x14ac:dyDescent="0.25">
      <c r="A49" s="4" t="s">
        <v>2176</v>
      </c>
      <c r="B49" s="5" t="s">
        <v>17</v>
      </c>
      <c r="C49" s="5">
        <v>5.8999999999999999E-3</v>
      </c>
      <c r="D49">
        <v>-1.9099999999999999E-2</v>
      </c>
      <c r="E49">
        <v>3.8999999999999998E-3</v>
      </c>
      <c r="F49" s="5">
        <v>48</v>
      </c>
      <c r="G49" s="8">
        <f>ROWS($A$2:A49)</f>
        <v>48</v>
      </c>
      <c r="H49" s="8" t="str">
        <f>IF(A49=PUBLIC!$C$12,G49,"")</f>
        <v/>
      </c>
      <c r="I49" s="8" t="str">
        <f t="shared" si="0"/>
        <v/>
      </c>
    </row>
    <row r="50" spans="1:9" x14ac:dyDescent="0.25">
      <c r="A50" s="4" t="s">
        <v>2176</v>
      </c>
      <c r="B50" s="5" t="s">
        <v>18</v>
      </c>
      <c r="C50" s="5">
        <v>-1.3899999999999999E-2</v>
      </c>
      <c r="D50">
        <v>0.84179999999999999</v>
      </c>
      <c r="E50">
        <v>0.1069</v>
      </c>
      <c r="F50" s="5">
        <v>49</v>
      </c>
      <c r="G50" s="8">
        <f>ROWS($A$2:A50)</f>
        <v>49</v>
      </c>
      <c r="H50" s="8" t="str">
        <f>IF(A50=PUBLIC!$C$12,G50,"")</f>
        <v/>
      </c>
      <c r="I50" s="8" t="str">
        <f t="shared" si="0"/>
        <v/>
      </c>
    </row>
    <row r="51" spans="1:9" x14ac:dyDescent="0.25">
      <c r="A51" s="4" t="s">
        <v>2176</v>
      </c>
      <c r="B51" s="5" t="s">
        <v>19</v>
      </c>
      <c r="C51" s="5">
        <v>1.1299999999999999E-2</v>
      </c>
      <c r="D51">
        <v>1.24E-2</v>
      </c>
      <c r="E51">
        <v>3.3300000000000003E-2</v>
      </c>
      <c r="F51" s="5">
        <v>50</v>
      </c>
      <c r="G51" s="8">
        <f>ROWS($A$2:A51)</f>
        <v>50</v>
      </c>
      <c r="H51" s="8" t="str">
        <f>IF(A51=PUBLIC!$C$12,G51,"")</f>
        <v/>
      </c>
      <c r="I51" s="8" t="str">
        <f t="shared" si="0"/>
        <v/>
      </c>
    </row>
    <row r="52" spans="1:9" x14ac:dyDescent="0.25">
      <c r="A52" s="4" t="s">
        <v>2176</v>
      </c>
      <c r="B52" s="5" t="s">
        <v>20</v>
      </c>
      <c r="C52" s="5">
        <v>-5.7000000000000002E-3</v>
      </c>
      <c r="D52">
        <v>-1.2500000000000001E-2</v>
      </c>
      <c r="E52">
        <v>-2.0400000000000001E-2</v>
      </c>
      <c r="F52" s="5">
        <v>51</v>
      </c>
      <c r="G52" s="8">
        <f>ROWS($A$2:A52)</f>
        <v>51</v>
      </c>
      <c r="H52" s="8" t="str">
        <f>IF(A52=PUBLIC!$C$12,G52,"")</f>
        <v/>
      </c>
      <c r="I52" s="8" t="str">
        <f t="shared" si="0"/>
        <v/>
      </c>
    </row>
    <row r="53" spans="1:9" x14ac:dyDescent="0.25">
      <c r="A53" s="4" t="s">
        <v>2176</v>
      </c>
      <c r="B53" s="5" t="s">
        <v>21</v>
      </c>
      <c r="C53" s="5">
        <v>1.54E-2</v>
      </c>
      <c r="D53">
        <v>-3.2099999999999997E-2</v>
      </c>
      <c r="E53">
        <v>8.6E-3</v>
      </c>
      <c r="F53" s="5">
        <v>52</v>
      </c>
      <c r="G53" s="8">
        <f>ROWS($A$2:A53)</f>
        <v>52</v>
      </c>
      <c r="H53" s="8" t="str">
        <f>IF(A53=PUBLIC!$C$12,G53,"")</f>
        <v/>
      </c>
      <c r="I53" s="8" t="str">
        <f t="shared" si="0"/>
        <v/>
      </c>
    </row>
    <row r="54" spans="1:9" x14ac:dyDescent="0.25">
      <c r="A54" s="4" t="s">
        <v>2176</v>
      </c>
      <c r="B54" s="5" t="s">
        <v>22</v>
      </c>
      <c r="C54" s="5">
        <v>1.44E-2</v>
      </c>
      <c r="D54">
        <v>-1.6799999999999999E-2</v>
      </c>
      <c r="E54">
        <v>4.0000000000000001E-3</v>
      </c>
      <c r="F54" s="5">
        <v>53</v>
      </c>
      <c r="G54" s="8">
        <f>ROWS($A$2:A54)</f>
        <v>53</v>
      </c>
      <c r="H54" s="8" t="str">
        <f>IF(A54=PUBLIC!$C$12,G54,"")</f>
        <v/>
      </c>
      <c r="I54" s="8" t="str">
        <f t="shared" si="0"/>
        <v/>
      </c>
    </row>
    <row r="55" spans="1:9" x14ac:dyDescent="0.25">
      <c r="A55" s="4" t="s">
        <v>2176</v>
      </c>
      <c r="B55" s="5" t="s">
        <v>23</v>
      </c>
      <c r="C55" s="5">
        <v>2.3900000000000001E-2</v>
      </c>
      <c r="D55">
        <v>-0.20119999999999999</v>
      </c>
      <c r="E55">
        <v>-0.1138</v>
      </c>
      <c r="F55" s="5">
        <v>54</v>
      </c>
      <c r="G55" s="8">
        <f>ROWS($A$2:A55)</f>
        <v>54</v>
      </c>
      <c r="H55" s="8" t="str">
        <f>IF(A55=PUBLIC!$C$12,G55,"")</f>
        <v/>
      </c>
      <c r="I55" s="8" t="str">
        <f t="shared" si="0"/>
        <v/>
      </c>
    </row>
    <row r="56" spans="1:9" x14ac:dyDescent="0.25">
      <c r="A56" s="4" t="s">
        <v>2176</v>
      </c>
      <c r="B56" s="5" t="s">
        <v>24</v>
      </c>
      <c r="C56" s="5">
        <v>-0.17269999999999999</v>
      </c>
      <c r="D56">
        <v>-1.2500000000000001E-2</v>
      </c>
      <c r="E56">
        <v>0.33300000000000002</v>
      </c>
      <c r="F56" s="5">
        <v>55</v>
      </c>
      <c r="G56" s="8">
        <f>ROWS($A$2:A56)</f>
        <v>55</v>
      </c>
      <c r="H56" s="8" t="str">
        <f>IF(A56=PUBLIC!$C$12,G56,"")</f>
        <v/>
      </c>
      <c r="I56" s="8" t="str">
        <f t="shared" si="0"/>
        <v/>
      </c>
    </row>
    <row r="57" spans="1:9" x14ac:dyDescent="0.25">
      <c r="A57" s="4" t="s">
        <v>2176</v>
      </c>
      <c r="B57" s="5" t="s">
        <v>25</v>
      </c>
      <c r="C57" s="5">
        <v>-6.1999999999999998E-3</v>
      </c>
      <c r="D57">
        <v>-0.1646</v>
      </c>
      <c r="E57">
        <v>-8.6499999999999994E-2</v>
      </c>
      <c r="F57" s="5">
        <v>56</v>
      </c>
      <c r="G57" s="8">
        <f>ROWS($A$2:A57)</f>
        <v>56</v>
      </c>
      <c r="H57" s="8" t="str">
        <f>IF(A57=PUBLIC!$C$12,G57,"")</f>
        <v/>
      </c>
      <c r="I57" s="8" t="str">
        <f t="shared" si="0"/>
        <v/>
      </c>
    </row>
    <row r="58" spans="1:9" x14ac:dyDescent="0.25">
      <c r="A58" s="4" t="s">
        <v>2176</v>
      </c>
      <c r="B58" s="5" t="s">
        <v>26</v>
      </c>
      <c r="C58" s="5">
        <v>-3.9800000000000002E-2</v>
      </c>
      <c r="D58">
        <v>-8.9599999999999999E-2</v>
      </c>
      <c r="E58">
        <v>2.9700000000000001E-2</v>
      </c>
      <c r="F58" s="5">
        <v>57</v>
      </c>
      <c r="G58" s="8">
        <f>ROWS($A$2:A58)</f>
        <v>57</v>
      </c>
      <c r="H58" s="8" t="str">
        <f>IF(A58=PUBLIC!$C$12,G58,"")</f>
        <v/>
      </c>
      <c r="I58" s="8" t="str">
        <f t="shared" si="0"/>
        <v/>
      </c>
    </row>
    <row r="59" spans="1:9" x14ac:dyDescent="0.25">
      <c r="A59" s="4" t="s">
        <v>2176</v>
      </c>
      <c r="B59" s="5" t="s">
        <v>27</v>
      </c>
      <c r="C59" s="5">
        <v>-0.1244</v>
      </c>
      <c r="D59">
        <v>-0.2412</v>
      </c>
      <c r="E59">
        <v>0.16619999999999999</v>
      </c>
      <c r="F59" s="5">
        <v>58</v>
      </c>
      <c r="G59" s="8">
        <f>ROWS($A$2:A59)</f>
        <v>58</v>
      </c>
      <c r="H59" s="8" t="str">
        <f>IF(A59=PUBLIC!$C$12,G59,"")</f>
        <v/>
      </c>
      <c r="I59" s="8" t="str">
        <f t="shared" si="0"/>
        <v/>
      </c>
    </row>
    <row r="60" spans="1:9" x14ac:dyDescent="0.25">
      <c r="A60" s="4" t="s">
        <v>2176</v>
      </c>
      <c r="B60" s="5" t="s">
        <v>28</v>
      </c>
      <c r="C60" s="5">
        <v>-6.2600000000000003E-2</v>
      </c>
      <c r="D60">
        <v>0.122</v>
      </c>
      <c r="E60">
        <v>-0.17929999999999999</v>
      </c>
      <c r="F60" s="5">
        <v>59</v>
      </c>
      <c r="G60" s="8">
        <f>ROWS($A$2:A60)</f>
        <v>59</v>
      </c>
      <c r="H60" s="8" t="str">
        <f>IF(A60=PUBLIC!$C$12,G60,"")</f>
        <v/>
      </c>
      <c r="I60" s="8" t="str">
        <f t="shared" si="0"/>
        <v/>
      </c>
    </row>
    <row r="61" spans="1:9" x14ac:dyDescent="0.25">
      <c r="A61" s="4" t="s">
        <v>2176</v>
      </c>
      <c r="B61" s="5" t="s">
        <v>29</v>
      </c>
      <c r="C61" s="5">
        <v>-0.64970000000000006</v>
      </c>
      <c r="D61">
        <v>1.0517000000000001</v>
      </c>
      <c r="E61">
        <v>0.72670000000000001</v>
      </c>
      <c r="F61" s="5">
        <v>60</v>
      </c>
      <c r="G61" s="8">
        <f>ROWS($A$2:A61)</f>
        <v>60</v>
      </c>
      <c r="H61" s="8" t="str">
        <f>IF(A61=PUBLIC!$C$12,G61,"")</f>
        <v/>
      </c>
      <c r="I61" s="8" t="str">
        <f t="shared" si="0"/>
        <v/>
      </c>
    </row>
    <row r="62" spans="1:9" x14ac:dyDescent="0.25">
      <c r="A62" s="4" t="s">
        <v>2176</v>
      </c>
      <c r="B62" s="5" t="s">
        <v>30</v>
      </c>
      <c r="C62" s="5">
        <v>-0.65110000000000001</v>
      </c>
      <c r="D62">
        <v>0.80710000000000004</v>
      </c>
      <c r="E62">
        <v>0.45540000000000003</v>
      </c>
      <c r="F62" s="5">
        <v>61</v>
      </c>
      <c r="G62" s="8">
        <f>ROWS($A$2:A62)</f>
        <v>61</v>
      </c>
      <c r="H62" s="8" t="str">
        <f>IF(A62=PUBLIC!$C$12,G62,"")</f>
        <v/>
      </c>
      <c r="I62" s="8" t="str">
        <f t="shared" si="0"/>
        <v/>
      </c>
    </row>
    <row r="63" spans="1:9" x14ac:dyDescent="0.25">
      <c r="A63" s="4" t="s">
        <v>2176</v>
      </c>
      <c r="B63" s="5" t="s">
        <v>31</v>
      </c>
      <c r="C63" s="5">
        <v>0.13170000000000001</v>
      </c>
      <c r="D63">
        <v>0</v>
      </c>
      <c r="E63">
        <v>0.23369999999999999</v>
      </c>
      <c r="F63" s="5">
        <v>62</v>
      </c>
      <c r="G63" s="8">
        <f>ROWS($A$2:A63)</f>
        <v>62</v>
      </c>
      <c r="H63" s="8" t="str">
        <f>IF(A63=PUBLIC!$C$12,G63,"")</f>
        <v/>
      </c>
      <c r="I63" s="8" t="str">
        <f t="shared" si="0"/>
        <v/>
      </c>
    </row>
    <row r="64" spans="1:9" x14ac:dyDescent="0.25">
      <c r="A64" s="4" t="s">
        <v>2185</v>
      </c>
      <c r="B64" s="5" t="s">
        <v>1</v>
      </c>
      <c r="C64" s="5">
        <v>-0.2787</v>
      </c>
      <c r="D64">
        <v>-5.5749000000000004</v>
      </c>
      <c r="E64">
        <v>-1.1689000000000001</v>
      </c>
      <c r="F64" s="5">
        <v>63</v>
      </c>
      <c r="G64" s="8">
        <f>ROWS($A$2:A64)</f>
        <v>63</v>
      </c>
      <c r="H64" s="8" t="str">
        <f>IF(A64=PUBLIC!$C$12,G64,"")</f>
        <v/>
      </c>
      <c r="I64" s="8" t="str">
        <f t="shared" si="0"/>
        <v/>
      </c>
    </row>
    <row r="65" spans="1:9" x14ac:dyDescent="0.25">
      <c r="A65" s="4" t="s">
        <v>2185</v>
      </c>
      <c r="B65" s="5" t="s">
        <v>2</v>
      </c>
      <c r="C65" s="5">
        <v>5.7000000000000002E-3</v>
      </c>
      <c r="D65">
        <v>1.7000000000000001E-2</v>
      </c>
      <c r="E65">
        <v>4.0000000000000002E-4</v>
      </c>
      <c r="F65" s="5">
        <v>64</v>
      </c>
      <c r="G65" s="8">
        <f>ROWS($A$2:A65)</f>
        <v>64</v>
      </c>
      <c r="H65" s="8" t="str">
        <f>IF(A65=PUBLIC!$C$12,G65,"")</f>
        <v/>
      </c>
      <c r="I65" s="8" t="str">
        <f t="shared" si="0"/>
        <v/>
      </c>
    </row>
    <row r="66" spans="1:9" x14ac:dyDescent="0.25">
      <c r="A66" s="4" t="s">
        <v>2185</v>
      </c>
      <c r="B66" s="5" t="s">
        <v>3</v>
      </c>
      <c r="C66" s="5">
        <v>0.10009999999999999</v>
      </c>
      <c r="D66">
        <v>2.7900000000000001E-2</v>
      </c>
      <c r="E66">
        <v>-1.3899999999999999E-2</v>
      </c>
      <c r="F66" s="5">
        <v>65</v>
      </c>
      <c r="G66" s="8">
        <f>ROWS($A$2:A66)</f>
        <v>65</v>
      </c>
      <c r="H66" s="8" t="str">
        <f>IF(A66=PUBLIC!$C$12,G66,"")</f>
        <v/>
      </c>
      <c r="I66" s="8" t="str">
        <f t="shared" si="0"/>
        <v/>
      </c>
    </row>
    <row r="67" spans="1:9" x14ac:dyDescent="0.25">
      <c r="A67" s="4" t="s">
        <v>2185</v>
      </c>
      <c r="B67" s="5" t="s">
        <v>4</v>
      </c>
      <c r="C67" s="5">
        <v>7.3000000000000001E-3</v>
      </c>
      <c r="D67">
        <v>0.1047</v>
      </c>
      <c r="E67">
        <v>4.1799999999999997E-2</v>
      </c>
      <c r="F67" s="5">
        <v>66</v>
      </c>
      <c r="G67" s="8">
        <f>ROWS($A$2:A67)</f>
        <v>66</v>
      </c>
      <c r="H67" s="8" t="str">
        <f>IF(A67=PUBLIC!$C$12,G67,"")</f>
        <v/>
      </c>
      <c r="I67" s="8" t="str">
        <f t="shared" ref="I67:I130" si="1">IFERROR(SMALL($H$2:$H$1427,G67),"")</f>
        <v/>
      </c>
    </row>
    <row r="68" spans="1:9" x14ac:dyDescent="0.25">
      <c r="A68" s="4" t="s">
        <v>2185</v>
      </c>
      <c r="B68" s="5" t="s">
        <v>5</v>
      </c>
      <c r="C68" s="5">
        <v>0.2165</v>
      </c>
      <c r="D68">
        <v>-0.42580000000000001</v>
      </c>
      <c r="E68">
        <v>1.01E-2</v>
      </c>
      <c r="F68" s="5">
        <v>67</v>
      </c>
      <c r="G68" s="8">
        <f>ROWS($A$2:A68)</f>
        <v>67</v>
      </c>
      <c r="H68" s="8" t="str">
        <f>IF(A68=PUBLIC!$C$12,G68,"")</f>
        <v/>
      </c>
      <c r="I68" s="8" t="str">
        <f t="shared" si="1"/>
        <v/>
      </c>
    </row>
    <row r="69" spans="1:9" x14ac:dyDescent="0.25">
      <c r="A69" s="4" t="s">
        <v>2185</v>
      </c>
      <c r="B69" s="5" t="s">
        <v>6</v>
      </c>
      <c r="C69" s="5">
        <v>1.47E-2</v>
      </c>
      <c r="D69">
        <v>8.5900000000000004E-2</v>
      </c>
      <c r="E69">
        <v>-8.5000000000000006E-3</v>
      </c>
      <c r="F69" s="5">
        <v>68</v>
      </c>
      <c r="G69" s="8">
        <f>ROWS($A$2:A69)</f>
        <v>68</v>
      </c>
      <c r="H69" s="8" t="str">
        <f>IF(A69=PUBLIC!$C$12,G69,"")</f>
        <v/>
      </c>
      <c r="I69" s="8" t="str">
        <f t="shared" si="1"/>
        <v/>
      </c>
    </row>
    <row r="70" spans="1:9" x14ac:dyDescent="0.25">
      <c r="A70" s="4" t="s">
        <v>2185</v>
      </c>
      <c r="B70" s="5" t="s">
        <v>7</v>
      </c>
      <c r="C70" s="5">
        <v>-3.4500000000000003E-2</v>
      </c>
      <c r="D70">
        <v>-0.21229999999999999</v>
      </c>
      <c r="E70">
        <v>-8.8999999999999996E-2</v>
      </c>
      <c r="F70" s="5">
        <v>69</v>
      </c>
      <c r="G70" s="8">
        <f>ROWS($A$2:A70)</f>
        <v>69</v>
      </c>
      <c r="H70" s="8" t="str">
        <f>IF(A70=PUBLIC!$C$12,G70,"")</f>
        <v/>
      </c>
      <c r="I70" s="8" t="str">
        <f t="shared" si="1"/>
        <v/>
      </c>
    </row>
    <row r="71" spans="1:9" x14ac:dyDescent="0.25">
      <c r="A71" s="4" t="s">
        <v>2185</v>
      </c>
      <c r="B71" s="5" t="s">
        <v>8</v>
      </c>
      <c r="C71" s="5">
        <v>-4.7999999999999996E-3</v>
      </c>
      <c r="D71">
        <v>-0.152</v>
      </c>
      <c r="E71">
        <v>-0.11799999999999999</v>
      </c>
      <c r="F71" s="5">
        <v>70</v>
      </c>
      <c r="G71" s="8">
        <f>ROWS($A$2:A71)</f>
        <v>70</v>
      </c>
      <c r="H71" s="8" t="str">
        <f>IF(A71=PUBLIC!$C$12,G71,"")</f>
        <v/>
      </c>
      <c r="I71" s="8" t="str">
        <f t="shared" si="1"/>
        <v/>
      </c>
    </row>
    <row r="72" spans="1:9" x14ac:dyDescent="0.25">
      <c r="A72" s="4" t="s">
        <v>2185</v>
      </c>
      <c r="B72" s="5" t="s">
        <v>9</v>
      </c>
      <c r="C72" s="5">
        <v>4.3700000000000003E-2</v>
      </c>
      <c r="D72">
        <v>2.3099999999999999E-2</v>
      </c>
      <c r="E72">
        <v>-2.0299999999999999E-2</v>
      </c>
      <c r="F72" s="5">
        <v>71</v>
      </c>
      <c r="G72" s="8">
        <f>ROWS($A$2:A72)</f>
        <v>71</v>
      </c>
      <c r="H72" s="8" t="str">
        <f>IF(A72=PUBLIC!$C$12,G72,"")</f>
        <v/>
      </c>
      <c r="I72" s="8" t="str">
        <f t="shared" si="1"/>
        <v/>
      </c>
    </row>
    <row r="73" spans="1:9" x14ac:dyDescent="0.25">
      <c r="A73" s="4" t="s">
        <v>2185</v>
      </c>
      <c r="B73" s="5" t="s">
        <v>10</v>
      </c>
      <c r="C73" s="5">
        <v>1.1999999999999999E-3</v>
      </c>
      <c r="D73">
        <v>1E-3</v>
      </c>
      <c r="E73">
        <v>1.8E-3</v>
      </c>
      <c r="F73" s="5">
        <v>72</v>
      </c>
      <c r="G73" s="8">
        <f>ROWS($A$2:A73)</f>
        <v>72</v>
      </c>
      <c r="H73" s="8" t="str">
        <f>IF(A73=PUBLIC!$C$12,G73,"")</f>
        <v/>
      </c>
      <c r="I73" s="8" t="str">
        <f t="shared" si="1"/>
        <v/>
      </c>
    </row>
    <row r="74" spans="1:9" x14ac:dyDescent="0.25">
      <c r="A74" s="4" t="s">
        <v>2185</v>
      </c>
      <c r="B74" s="5" t="s">
        <v>11</v>
      </c>
      <c r="C74" s="5">
        <v>-5.4000000000000003E-3</v>
      </c>
      <c r="D74">
        <v>-3.3E-3</v>
      </c>
      <c r="E74">
        <v>-8.0000000000000002E-3</v>
      </c>
      <c r="F74" s="5">
        <v>73</v>
      </c>
      <c r="G74" s="8">
        <f>ROWS($A$2:A74)</f>
        <v>73</v>
      </c>
      <c r="H74" s="8" t="str">
        <f>IF(A74=PUBLIC!$C$12,G74,"")</f>
        <v/>
      </c>
      <c r="I74" s="8" t="str">
        <f t="shared" si="1"/>
        <v/>
      </c>
    </row>
    <row r="75" spans="1:9" x14ac:dyDescent="0.25">
      <c r="A75" s="4" t="s">
        <v>2185</v>
      </c>
      <c r="B75" s="5" t="s">
        <v>12</v>
      </c>
      <c r="C75" s="5">
        <v>-1.49E-2</v>
      </c>
      <c r="D75">
        <v>5.3E-3</v>
      </c>
      <c r="E75">
        <v>6.7999999999999996E-3</v>
      </c>
      <c r="F75" s="5">
        <v>74</v>
      </c>
      <c r="G75" s="8">
        <f>ROWS($A$2:A75)</f>
        <v>74</v>
      </c>
      <c r="H75" s="8" t="str">
        <f>IF(A75=PUBLIC!$C$12,G75,"")</f>
        <v/>
      </c>
      <c r="I75" s="8" t="str">
        <f t="shared" si="1"/>
        <v/>
      </c>
    </row>
    <row r="76" spans="1:9" x14ac:dyDescent="0.25">
      <c r="A76" s="4" t="s">
        <v>2185</v>
      </c>
      <c r="B76" s="5" t="s">
        <v>13</v>
      </c>
      <c r="C76" s="5">
        <v>6.9999999999999999E-4</v>
      </c>
      <c r="D76">
        <v>2.0999999999999999E-3</v>
      </c>
      <c r="E76">
        <v>5.0000000000000001E-4</v>
      </c>
      <c r="F76" s="5">
        <v>75</v>
      </c>
      <c r="G76" s="8">
        <f>ROWS($A$2:A76)</f>
        <v>75</v>
      </c>
      <c r="H76" s="8" t="str">
        <f>IF(A76=PUBLIC!$C$12,G76,"")</f>
        <v/>
      </c>
      <c r="I76" s="8" t="str">
        <f t="shared" si="1"/>
        <v/>
      </c>
    </row>
    <row r="77" spans="1:9" x14ac:dyDescent="0.25">
      <c r="A77" s="4" t="s">
        <v>2185</v>
      </c>
      <c r="B77" s="5" t="s">
        <v>14</v>
      </c>
      <c r="C77" s="5">
        <v>-4.7300000000000002E-2</v>
      </c>
      <c r="D77">
        <v>-5.6099999999999997E-2</v>
      </c>
      <c r="E77">
        <v>-3.27E-2</v>
      </c>
      <c r="F77" s="5">
        <v>76</v>
      </c>
      <c r="G77" s="8">
        <f>ROWS($A$2:A77)</f>
        <v>76</v>
      </c>
      <c r="H77" s="8" t="str">
        <f>IF(A77=PUBLIC!$C$12,G77,"")</f>
        <v/>
      </c>
      <c r="I77" s="8" t="str">
        <f t="shared" si="1"/>
        <v/>
      </c>
    </row>
    <row r="78" spans="1:9" x14ac:dyDescent="0.25">
      <c r="A78" s="4" t="s">
        <v>2185</v>
      </c>
      <c r="B78" s="5" t="s">
        <v>15</v>
      </c>
      <c r="C78" s="5">
        <v>6.6E-3</v>
      </c>
      <c r="D78">
        <v>8.1199999999999994E-2</v>
      </c>
      <c r="E78">
        <v>2.9499999999999998E-2</v>
      </c>
      <c r="F78" s="5">
        <v>77</v>
      </c>
      <c r="G78" s="8">
        <f>ROWS($A$2:A78)</f>
        <v>77</v>
      </c>
      <c r="H78" s="8" t="str">
        <f>IF(A78=PUBLIC!$C$12,G78,"")</f>
        <v/>
      </c>
      <c r="I78" s="8" t="str">
        <f t="shared" si="1"/>
        <v/>
      </c>
    </row>
    <row r="79" spans="1:9" x14ac:dyDescent="0.25">
      <c r="A79" s="4" t="s">
        <v>2185</v>
      </c>
      <c r="B79" s="5" t="s">
        <v>16</v>
      </c>
      <c r="C79" s="5">
        <v>4.5600000000000002E-2</v>
      </c>
      <c r="D79">
        <v>8.9300000000000004E-2</v>
      </c>
      <c r="E79">
        <v>-8.3500000000000005E-2</v>
      </c>
      <c r="F79" s="5">
        <v>78</v>
      </c>
      <c r="G79" s="8">
        <f>ROWS($A$2:A79)</f>
        <v>78</v>
      </c>
      <c r="H79" s="8" t="str">
        <f>IF(A79=PUBLIC!$C$12,G79,"")</f>
        <v/>
      </c>
      <c r="I79" s="8" t="str">
        <f t="shared" si="1"/>
        <v/>
      </c>
    </row>
    <row r="80" spans="1:9" x14ac:dyDescent="0.25">
      <c r="A80" s="4" t="s">
        <v>2185</v>
      </c>
      <c r="B80" s="5" t="s">
        <v>17</v>
      </c>
      <c r="C80" s="5">
        <v>5.8999999999999999E-3</v>
      </c>
      <c r="D80">
        <v>-1.9099999999999999E-2</v>
      </c>
      <c r="E80">
        <v>3.8999999999999998E-3</v>
      </c>
      <c r="F80" s="5">
        <v>79</v>
      </c>
      <c r="G80" s="8">
        <f>ROWS($A$2:A80)</f>
        <v>79</v>
      </c>
      <c r="H80" s="8" t="str">
        <f>IF(A80=PUBLIC!$C$12,G80,"")</f>
        <v/>
      </c>
      <c r="I80" s="8" t="str">
        <f t="shared" si="1"/>
        <v/>
      </c>
    </row>
    <row r="81" spans="1:9" x14ac:dyDescent="0.25">
      <c r="A81" s="4" t="s">
        <v>2185</v>
      </c>
      <c r="B81" s="5" t="s">
        <v>18</v>
      </c>
      <c r="C81" s="5">
        <v>-1.3899999999999999E-2</v>
      </c>
      <c r="D81">
        <v>0.84179999999999999</v>
      </c>
      <c r="E81">
        <v>0.1069</v>
      </c>
      <c r="F81" s="5">
        <v>80</v>
      </c>
      <c r="G81" s="8">
        <f>ROWS($A$2:A81)</f>
        <v>80</v>
      </c>
      <c r="H81" s="8" t="str">
        <f>IF(A81=PUBLIC!$C$12,G81,"")</f>
        <v/>
      </c>
      <c r="I81" s="8" t="str">
        <f t="shared" si="1"/>
        <v/>
      </c>
    </row>
    <row r="82" spans="1:9" x14ac:dyDescent="0.25">
      <c r="A82" s="4" t="s">
        <v>2185</v>
      </c>
      <c r="B82" s="5" t="s">
        <v>19</v>
      </c>
      <c r="C82" s="5">
        <v>1.1299999999999999E-2</v>
      </c>
      <c r="D82">
        <v>1.24E-2</v>
      </c>
      <c r="E82">
        <v>3.3300000000000003E-2</v>
      </c>
      <c r="F82" s="5">
        <v>81</v>
      </c>
      <c r="G82" s="8">
        <f>ROWS($A$2:A82)</f>
        <v>81</v>
      </c>
      <c r="H82" s="8" t="str">
        <f>IF(A82=PUBLIC!$C$12,G82,"")</f>
        <v/>
      </c>
      <c r="I82" s="8" t="str">
        <f t="shared" si="1"/>
        <v/>
      </c>
    </row>
    <row r="83" spans="1:9" x14ac:dyDescent="0.25">
      <c r="A83" s="4" t="s">
        <v>2185</v>
      </c>
      <c r="B83" s="5" t="s">
        <v>20</v>
      </c>
      <c r="C83" s="5">
        <v>-5.7000000000000002E-3</v>
      </c>
      <c r="D83">
        <v>-1.2500000000000001E-2</v>
      </c>
      <c r="E83">
        <v>-2.0400000000000001E-2</v>
      </c>
      <c r="F83" s="5">
        <v>82</v>
      </c>
      <c r="G83" s="8">
        <f>ROWS($A$2:A83)</f>
        <v>82</v>
      </c>
      <c r="H83" s="8" t="str">
        <f>IF(A83=PUBLIC!$C$12,G83,"")</f>
        <v/>
      </c>
      <c r="I83" s="8" t="str">
        <f t="shared" si="1"/>
        <v/>
      </c>
    </row>
    <row r="84" spans="1:9" x14ac:dyDescent="0.25">
      <c r="A84" s="4" t="s">
        <v>2185</v>
      </c>
      <c r="B84" s="5" t="s">
        <v>21</v>
      </c>
      <c r="C84" s="5">
        <v>1.54E-2</v>
      </c>
      <c r="D84">
        <v>-3.2099999999999997E-2</v>
      </c>
      <c r="E84">
        <v>8.6E-3</v>
      </c>
      <c r="F84" s="5">
        <v>83</v>
      </c>
      <c r="G84" s="8">
        <f>ROWS($A$2:A84)</f>
        <v>83</v>
      </c>
      <c r="H84" s="8" t="str">
        <f>IF(A84=PUBLIC!$C$12,G84,"")</f>
        <v/>
      </c>
      <c r="I84" s="8" t="str">
        <f t="shared" si="1"/>
        <v/>
      </c>
    </row>
    <row r="85" spans="1:9" x14ac:dyDescent="0.25">
      <c r="A85" s="4" t="s">
        <v>2185</v>
      </c>
      <c r="B85" s="5" t="s">
        <v>22</v>
      </c>
      <c r="C85" s="5">
        <v>1.44E-2</v>
      </c>
      <c r="D85">
        <v>-1.6799999999999999E-2</v>
      </c>
      <c r="E85">
        <v>4.0000000000000001E-3</v>
      </c>
      <c r="F85" s="5">
        <v>84</v>
      </c>
      <c r="G85" s="8">
        <f>ROWS($A$2:A85)</f>
        <v>84</v>
      </c>
      <c r="H85" s="8" t="str">
        <f>IF(A85=PUBLIC!$C$12,G85,"")</f>
        <v/>
      </c>
      <c r="I85" s="8" t="str">
        <f t="shared" si="1"/>
        <v/>
      </c>
    </row>
    <row r="86" spans="1:9" x14ac:dyDescent="0.25">
      <c r="A86" s="4" t="s">
        <v>2185</v>
      </c>
      <c r="B86" s="5" t="s">
        <v>23</v>
      </c>
      <c r="C86" s="5">
        <v>2.3900000000000001E-2</v>
      </c>
      <c r="D86">
        <v>-0.20119999999999999</v>
      </c>
      <c r="E86">
        <v>-0.1138</v>
      </c>
      <c r="F86" s="5">
        <v>85</v>
      </c>
      <c r="G86" s="8">
        <f>ROWS($A$2:A86)</f>
        <v>85</v>
      </c>
      <c r="H86" s="8" t="str">
        <f>IF(A86=PUBLIC!$C$12,G86,"")</f>
        <v/>
      </c>
      <c r="I86" s="8" t="str">
        <f t="shared" si="1"/>
        <v/>
      </c>
    </row>
    <row r="87" spans="1:9" x14ac:dyDescent="0.25">
      <c r="A87" s="4" t="s">
        <v>2185</v>
      </c>
      <c r="B87" s="5" t="s">
        <v>24</v>
      </c>
      <c r="C87" s="5">
        <v>-0.17269999999999999</v>
      </c>
      <c r="D87">
        <v>-1.2500000000000001E-2</v>
      </c>
      <c r="E87">
        <v>0.33300000000000002</v>
      </c>
      <c r="F87" s="5">
        <v>86</v>
      </c>
      <c r="G87" s="8">
        <f>ROWS($A$2:A87)</f>
        <v>86</v>
      </c>
      <c r="H87" s="8" t="str">
        <f>IF(A87=PUBLIC!$C$12,G87,"")</f>
        <v/>
      </c>
      <c r="I87" s="8" t="str">
        <f t="shared" si="1"/>
        <v/>
      </c>
    </row>
    <row r="88" spans="1:9" x14ac:dyDescent="0.25">
      <c r="A88" s="4" t="s">
        <v>2185</v>
      </c>
      <c r="B88" s="5" t="s">
        <v>25</v>
      </c>
      <c r="C88" s="5">
        <v>-6.1999999999999998E-3</v>
      </c>
      <c r="D88">
        <v>-0.1646</v>
      </c>
      <c r="E88">
        <v>-8.6499999999999994E-2</v>
      </c>
      <c r="F88" s="5">
        <v>87</v>
      </c>
      <c r="G88" s="8">
        <f>ROWS($A$2:A88)</f>
        <v>87</v>
      </c>
      <c r="H88" s="8" t="str">
        <f>IF(A88=PUBLIC!$C$12,G88,"")</f>
        <v/>
      </c>
      <c r="I88" s="8" t="str">
        <f t="shared" si="1"/>
        <v/>
      </c>
    </row>
    <row r="89" spans="1:9" x14ac:dyDescent="0.25">
      <c r="A89" s="4" t="s">
        <v>2185</v>
      </c>
      <c r="B89" s="5" t="s">
        <v>26</v>
      </c>
      <c r="C89" s="5">
        <v>-3.9800000000000002E-2</v>
      </c>
      <c r="D89">
        <v>-8.9599999999999999E-2</v>
      </c>
      <c r="E89">
        <v>2.9700000000000001E-2</v>
      </c>
      <c r="F89" s="5">
        <v>88</v>
      </c>
      <c r="G89" s="8">
        <f>ROWS($A$2:A89)</f>
        <v>88</v>
      </c>
      <c r="H89" s="8" t="str">
        <f>IF(A89=PUBLIC!$C$12,G89,"")</f>
        <v/>
      </c>
      <c r="I89" s="8" t="str">
        <f t="shared" si="1"/>
        <v/>
      </c>
    </row>
    <row r="90" spans="1:9" x14ac:dyDescent="0.25">
      <c r="A90" s="4" t="s">
        <v>2185</v>
      </c>
      <c r="B90" s="5" t="s">
        <v>27</v>
      </c>
      <c r="C90" s="5">
        <v>-0.1244</v>
      </c>
      <c r="D90">
        <v>-0.2412</v>
      </c>
      <c r="E90">
        <v>0.16619999999999999</v>
      </c>
      <c r="F90" s="5">
        <v>89</v>
      </c>
      <c r="G90" s="8">
        <f>ROWS($A$2:A90)</f>
        <v>89</v>
      </c>
      <c r="H90" s="8" t="str">
        <f>IF(A90=PUBLIC!$C$12,G90,"")</f>
        <v/>
      </c>
      <c r="I90" s="8" t="str">
        <f t="shared" si="1"/>
        <v/>
      </c>
    </row>
    <row r="91" spans="1:9" x14ac:dyDescent="0.25">
      <c r="A91" s="4" t="s">
        <v>2185</v>
      </c>
      <c r="B91" s="5" t="s">
        <v>28</v>
      </c>
      <c r="C91" s="5">
        <v>-6.2600000000000003E-2</v>
      </c>
      <c r="D91">
        <v>0.122</v>
      </c>
      <c r="E91">
        <v>-0.17929999999999999</v>
      </c>
      <c r="F91" s="5">
        <v>90</v>
      </c>
      <c r="G91" s="8">
        <f>ROWS($A$2:A91)</f>
        <v>90</v>
      </c>
      <c r="H91" s="8" t="str">
        <f>IF(A91=PUBLIC!$C$12,G91,"")</f>
        <v/>
      </c>
      <c r="I91" s="8" t="str">
        <f t="shared" si="1"/>
        <v/>
      </c>
    </row>
    <row r="92" spans="1:9" x14ac:dyDescent="0.25">
      <c r="A92" s="4" t="s">
        <v>2185</v>
      </c>
      <c r="B92" s="5" t="s">
        <v>29</v>
      </c>
      <c r="C92" s="5">
        <v>-0.64970000000000006</v>
      </c>
      <c r="D92">
        <v>1.0517000000000001</v>
      </c>
      <c r="E92">
        <v>0.72670000000000001</v>
      </c>
      <c r="F92" s="5">
        <v>91</v>
      </c>
      <c r="G92" s="8">
        <f>ROWS($A$2:A92)</f>
        <v>91</v>
      </c>
      <c r="H92" s="8" t="str">
        <f>IF(A92=PUBLIC!$C$12,G92,"")</f>
        <v/>
      </c>
      <c r="I92" s="8" t="str">
        <f t="shared" si="1"/>
        <v/>
      </c>
    </row>
    <row r="93" spans="1:9" x14ac:dyDescent="0.25">
      <c r="A93" s="4" t="s">
        <v>2185</v>
      </c>
      <c r="B93" s="5" t="s">
        <v>30</v>
      </c>
      <c r="C93" s="5">
        <v>-0.65110000000000001</v>
      </c>
      <c r="D93">
        <v>0.80710000000000004</v>
      </c>
      <c r="E93">
        <v>0.45540000000000003</v>
      </c>
      <c r="F93" s="5">
        <v>92</v>
      </c>
      <c r="G93" s="8">
        <f>ROWS($A$2:A93)</f>
        <v>92</v>
      </c>
      <c r="H93" s="8" t="str">
        <f>IF(A93=PUBLIC!$C$12,G93,"")</f>
        <v/>
      </c>
      <c r="I93" s="8" t="str">
        <f t="shared" si="1"/>
        <v/>
      </c>
    </row>
    <row r="94" spans="1:9" x14ac:dyDescent="0.25">
      <c r="A94" s="4" t="s">
        <v>2185</v>
      </c>
      <c r="B94" s="5" t="s">
        <v>31</v>
      </c>
      <c r="C94" s="5">
        <v>0.13170000000000001</v>
      </c>
      <c r="D94">
        <v>0</v>
      </c>
      <c r="E94">
        <v>0.23369999999999999</v>
      </c>
      <c r="F94" s="5">
        <v>93</v>
      </c>
      <c r="G94" s="8">
        <f>ROWS($A$2:A94)</f>
        <v>93</v>
      </c>
      <c r="H94" s="8" t="str">
        <f>IF(A94=PUBLIC!$C$12,G94,"")</f>
        <v/>
      </c>
      <c r="I94" s="8" t="str">
        <f t="shared" si="1"/>
        <v/>
      </c>
    </row>
    <row r="95" spans="1:9" x14ac:dyDescent="0.25">
      <c r="A95" s="4" t="s">
        <v>2147</v>
      </c>
      <c r="B95" s="5" t="s">
        <v>1</v>
      </c>
      <c r="C95" s="5">
        <v>5.5765000000000002</v>
      </c>
      <c r="D95">
        <v>2.6194999999999999</v>
      </c>
      <c r="E95">
        <v>0.90769999999999995</v>
      </c>
      <c r="F95" s="5">
        <v>94</v>
      </c>
      <c r="G95" s="8">
        <f>ROWS($A$2:A95)</f>
        <v>94</v>
      </c>
      <c r="H95" s="8" t="str">
        <f>IF(A95=PUBLIC!$C$12,G95,"")</f>
        <v/>
      </c>
      <c r="I95" s="8" t="str">
        <f t="shared" si="1"/>
        <v/>
      </c>
    </row>
    <row r="96" spans="1:9" x14ac:dyDescent="0.25">
      <c r="A96" s="4" t="s">
        <v>2147</v>
      </c>
      <c r="B96" s="5" t="s">
        <v>2</v>
      </c>
      <c r="C96" s="5">
        <v>-6.1000000000000004E-3</v>
      </c>
      <c r="D96">
        <v>-6.7999999999999996E-3</v>
      </c>
      <c r="E96">
        <v>6.9999999999999999E-4</v>
      </c>
      <c r="F96" s="5">
        <v>95</v>
      </c>
      <c r="G96" s="8">
        <f>ROWS($A$2:A96)</f>
        <v>95</v>
      </c>
      <c r="H96" s="8" t="str">
        <f>IF(A96=PUBLIC!$C$12,G96,"")</f>
        <v/>
      </c>
      <c r="I96" s="8" t="str">
        <f t="shared" si="1"/>
        <v/>
      </c>
    </row>
    <row r="97" spans="1:9" x14ac:dyDescent="0.25">
      <c r="A97" s="4" t="s">
        <v>2147</v>
      </c>
      <c r="B97" s="5" t="s">
        <v>3</v>
      </c>
      <c r="C97" s="5">
        <v>-1.4200000000000001E-2</v>
      </c>
      <c r="D97">
        <v>-6.7299999999999999E-2</v>
      </c>
      <c r="E97">
        <v>-5.3E-3</v>
      </c>
      <c r="F97" s="5">
        <v>96</v>
      </c>
      <c r="G97" s="8">
        <f>ROWS($A$2:A97)</f>
        <v>96</v>
      </c>
      <c r="H97" s="8" t="str">
        <f>IF(A97=PUBLIC!$C$12,G97,"")</f>
        <v/>
      </c>
      <c r="I97" s="8" t="str">
        <f t="shared" si="1"/>
        <v/>
      </c>
    </row>
    <row r="98" spans="1:9" x14ac:dyDescent="0.25">
      <c r="A98" s="4" t="s">
        <v>2147</v>
      </c>
      <c r="B98" s="5" t="s">
        <v>4</v>
      </c>
      <c r="C98" s="5">
        <v>8.3000000000000001E-3</v>
      </c>
      <c r="D98">
        <v>4.9000000000000002E-2</v>
      </c>
      <c r="E98">
        <v>-4.0000000000000002E-4</v>
      </c>
      <c r="F98" s="5">
        <v>97</v>
      </c>
      <c r="G98" s="8">
        <f>ROWS($A$2:A98)</f>
        <v>97</v>
      </c>
      <c r="H98" s="8" t="str">
        <f>IF(A98=PUBLIC!$C$12,G98,"")</f>
        <v/>
      </c>
      <c r="I98" s="8" t="str">
        <f t="shared" si="1"/>
        <v/>
      </c>
    </row>
    <row r="99" spans="1:9" x14ac:dyDescent="0.25">
      <c r="A99" s="4" t="s">
        <v>2147</v>
      </c>
      <c r="B99" s="5" t="s">
        <v>5</v>
      </c>
      <c r="C99" s="5">
        <v>-4.4400000000000002E-2</v>
      </c>
      <c r="D99">
        <v>3.3099999999999997E-2</v>
      </c>
      <c r="E99">
        <v>-2.9100000000000001E-2</v>
      </c>
      <c r="F99" s="5">
        <v>98</v>
      </c>
      <c r="G99" s="8">
        <f>ROWS($A$2:A99)</f>
        <v>98</v>
      </c>
      <c r="H99" s="8" t="str">
        <f>IF(A99=PUBLIC!$C$12,G99,"")</f>
        <v/>
      </c>
      <c r="I99" s="8" t="str">
        <f t="shared" si="1"/>
        <v/>
      </c>
    </row>
    <row r="100" spans="1:9" x14ac:dyDescent="0.25">
      <c r="A100" s="4" t="s">
        <v>2147</v>
      </c>
      <c r="B100" s="5" t="s">
        <v>6</v>
      </c>
      <c r="C100" s="5">
        <v>-1.18E-2</v>
      </c>
      <c r="D100">
        <v>3.3799999999999997E-2</v>
      </c>
      <c r="E100">
        <v>-3.3999999999999998E-3</v>
      </c>
      <c r="F100" s="5">
        <v>99</v>
      </c>
      <c r="G100" s="8">
        <f>ROWS($A$2:A100)</f>
        <v>99</v>
      </c>
      <c r="H100" s="8" t="str">
        <f>IF(A100=PUBLIC!$C$12,G100,"")</f>
        <v/>
      </c>
      <c r="I100" s="8" t="str">
        <f t="shared" si="1"/>
        <v/>
      </c>
    </row>
    <row r="101" spans="1:9" x14ac:dyDescent="0.25">
      <c r="A101" s="4" t="s">
        <v>2147</v>
      </c>
      <c r="B101" s="5" t="s">
        <v>7</v>
      </c>
      <c r="C101" s="5">
        <v>-4.6899999999999997E-2</v>
      </c>
      <c r="D101">
        <v>-9.1499999999999998E-2</v>
      </c>
      <c r="E101">
        <v>-7.3099999999999998E-2</v>
      </c>
      <c r="F101" s="5">
        <v>100</v>
      </c>
      <c r="G101" s="8">
        <f>ROWS($A$2:A101)</f>
        <v>100</v>
      </c>
      <c r="H101" s="8" t="str">
        <f>IF(A101=PUBLIC!$C$12,G101,"")</f>
        <v/>
      </c>
      <c r="I101" s="8" t="str">
        <f t="shared" si="1"/>
        <v/>
      </c>
    </row>
    <row r="102" spans="1:9" x14ac:dyDescent="0.25">
      <c r="A102" s="4" t="s">
        <v>2147</v>
      </c>
      <c r="B102" s="5" t="s">
        <v>8</v>
      </c>
      <c r="C102" s="5">
        <v>6.2100000000000002E-2</v>
      </c>
      <c r="D102">
        <v>-5.9999999999999995E-4</v>
      </c>
      <c r="E102">
        <v>0.1946</v>
      </c>
      <c r="F102" s="5">
        <v>101</v>
      </c>
      <c r="G102" s="8">
        <f>ROWS($A$2:A102)</f>
        <v>101</v>
      </c>
      <c r="H102" s="8" t="str">
        <f>IF(A102=PUBLIC!$C$12,G102,"")</f>
        <v/>
      </c>
      <c r="I102" s="8" t="str">
        <f t="shared" si="1"/>
        <v/>
      </c>
    </row>
    <row r="103" spans="1:9" x14ac:dyDescent="0.25">
      <c r="A103" s="4" t="s">
        <v>2147</v>
      </c>
      <c r="B103" s="5" t="s">
        <v>9</v>
      </c>
      <c r="C103" s="5">
        <v>-4.1200000000000001E-2</v>
      </c>
      <c r="D103">
        <v>-8.5599999999999996E-2</v>
      </c>
      <c r="E103">
        <v>3.44E-2</v>
      </c>
      <c r="F103" s="5">
        <v>102</v>
      </c>
      <c r="G103" s="8">
        <f>ROWS($A$2:A103)</f>
        <v>102</v>
      </c>
      <c r="H103" s="8" t="str">
        <f>IF(A103=PUBLIC!$C$12,G103,"")</f>
        <v/>
      </c>
      <c r="I103" s="8" t="str">
        <f t="shared" si="1"/>
        <v/>
      </c>
    </row>
    <row r="104" spans="1:9" x14ac:dyDescent="0.25">
      <c r="A104" s="4" t="s">
        <v>2147</v>
      </c>
      <c r="B104" s="5" t="s">
        <v>10</v>
      </c>
      <c r="C104" s="5">
        <v>2.0000000000000001E-4</v>
      </c>
      <c r="D104">
        <v>1E-3</v>
      </c>
      <c r="E104">
        <v>2.0000000000000001E-4</v>
      </c>
      <c r="F104" s="5">
        <v>103</v>
      </c>
      <c r="G104" s="8">
        <f>ROWS($A$2:A104)</f>
        <v>103</v>
      </c>
      <c r="H104" s="8" t="str">
        <f>IF(A104=PUBLIC!$C$12,G104,"")</f>
        <v/>
      </c>
      <c r="I104" s="8" t="str">
        <f t="shared" si="1"/>
        <v/>
      </c>
    </row>
    <row r="105" spans="1:9" x14ac:dyDescent="0.25">
      <c r="A105" s="4" t="s">
        <v>2147</v>
      </c>
      <c r="B105" s="5" t="s">
        <v>11</v>
      </c>
      <c r="C105" s="5">
        <v>-1.1900000000000001E-2</v>
      </c>
      <c r="D105">
        <v>1.11E-2</v>
      </c>
      <c r="E105">
        <v>2.0000000000000001E-4</v>
      </c>
      <c r="F105" s="5">
        <v>104</v>
      </c>
      <c r="G105" s="8">
        <f>ROWS($A$2:A105)</f>
        <v>104</v>
      </c>
      <c r="H105" s="8" t="str">
        <f>IF(A105=PUBLIC!$C$12,G105,"")</f>
        <v/>
      </c>
      <c r="I105" s="8" t="str">
        <f t="shared" si="1"/>
        <v/>
      </c>
    </row>
    <row r="106" spans="1:9" x14ac:dyDescent="0.25">
      <c r="A106" s="4" t="s">
        <v>2147</v>
      </c>
      <c r="B106" s="5" t="s">
        <v>12</v>
      </c>
      <c r="C106" s="5">
        <v>-2.0999999999999999E-3</v>
      </c>
      <c r="D106">
        <v>-8.5000000000000006E-3</v>
      </c>
      <c r="E106">
        <v>-2.9999999999999997E-4</v>
      </c>
      <c r="F106" s="5">
        <v>105</v>
      </c>
      <c r="G106" s="8">
        <f>ROWS($A$2:A106)</f>
        <v>105</v>
      </c>
      <c r="H106" s="8" t="str">
        <f>IF(A106=PUBLIC!$C$12,G106,"")</f>
        <v/>
      </c>
      <c r="I106" s="8" t="str">
        <f t="shared" si="1"/>
        <v/>
      </c>
    </row>
    <row r="107" spans="1:9" x14ac:dyDescent="0.25">
      <c r="A107" s="4" t="s">
        <v>2147</v>
      </c>
      <c r="B107" s="5" t="s">
        <v>13</v>
      </c>
      <c r="C107" s="5">
        <v>0</v>
      </c>
      <c r="D107">
        <v>-1E-4</v>
      </c>
      <c r="E107">
        <v>1E-4</v>
      </c>
      <c r="F107" s="5">
        <v>106</v>
      </c>
      <c r="G107" s="8">
        <f>ROWS($A$2:A107)</f>
        <v>106</v>
      </c>
      <c r="H107" s="8" t="str">
        <f>IF(A107=PUBLIC!$C$12,G107,"")</f>
        <v/>
      </c>
      <c r="I107" s="8" t="str">
        <f t="shared" si="1"/>
        <v/>
      </c>
    </row>
    <row r="108" spans="1:9" x14ac:dyDescent="0.25">
      <c r="A108" s="4" t="s">
        <v>2147</v>
      </c>
      <c r="B108" s="5" t="s">
        <v>14</v>
      </c>
      <c r="C108" s="5">
        <v>2.92E-2</v>
      </c>
      <c r="D108">
        <v>-3.5999999999999999E-3</v>
      </c>
      <c r="E108">
        <v>4.8099999999999997E-2</v>
      </c>
      <c r="F108" s="5">
        <v>107</v>
      </c>
      <c r="G108" s="8">
        <f>ROWS($A$2:A108)</f>
        <v>107</v>
      </c>
      <c r="H108" s="8" t="str">
        <f>IF(A108=PUBLIC!$C$12,G108,"")</f>
        <v/>
      </c>
      <c r="I108" s="8" t="str">
        <f t="shared" si="1"/>
        <v/>
      </c>
    </row>
    <row r="109" spans="1:9" x14ac:dyDescent="0.25">
      <c r="A109" s="4" t="s">
        <v>2147</v>
      </c>
      <c r="B109" s="5" t="s">
        <v>15</v>
      </c>
      <c r="C109" s="5">
        <v>2.2200000000000001E-2</v>
      </c>
      <c r="D109">
        <v>6.2899999999999998E-2</v>
      </c>
      <c r="E109">
        <v>2.01E-2</v>
      </c>
      <c r="F109" s="5">
        <v>108</v>
      </c>
      <c r="G109" s="8">
        <f>ROWS($A$2:A109)</f>
        <v>108</v>
      </c>
      <c r="H109" s="8" t="str">
        <f>IF(A109=PUBLIC!$C$12,G109,"")</f>
        <v/>
      </c>
      <c r="I109" s="8" t="str">
        <f t="shared" si="1"/>
        <v/>
      </c>
    </row>
    <row r="110" spans="1:9" x14ac:dyDescent="0.25">
      <c r="A110" s="4" t="s">
        <v>2147</v>
      </c>
      <c r="B110" s="5" t="s">
        <v>16</v>
      </c>
      <c r="C110" s="5">
        <v>2.6499999999999999E-2</v>
      </c>
      <c r="D110">
        <v>-5.8299999999999998E-2</v>
      </c>
      <c r="E110">
        <v>4.2700000000000002E-2</v>
      </c>
      <c r="F110" s="5">
        <v>109</v>
      </c>
      <c r="G110" s="8">
        <f>ROWS($A$2:A110)</f>
        <v>109</v>
      </c>
      <c r="H110" s="8" t="str">
        <f>IF(A110=PUBLIC!$C$12,G110,"")</f>
        <v/>
      </c>
      <c r="I110" s="8" t="str">
        <f t="shared" si="1"/>
        <v/>
      </c>
    </row>
    <row r="111" spans="1:9" x14ac:dyDescent="0.25">
      <c r="A111" s="4" t="s">
        <v>2147</v>
      </c>
      <c r="B111" s="5" t="s">
        <v>17</v>
      </c>
      <c r="C111" s="5">
        <v>2.8999999999999998E-3</v>
      </c>
      <c r="D111">
        <v>8.0999999999999996E-3</v>
      </c>
      <c r="E111">
        <v>1.9E-3</v>
      </c>
      <c r="F111" s="5">
        <v>110</v>
      </c>
      <c r="G111" s="8">
        <f>ROWS($A$2:A111)</f>
        <v>110</v>
      </c>
      <c r="H111" s="8" t="str">
        <f>IF(A111=PUBLIC!$C$12,G111,"")</f>
        <v/>
      </c>
      <c r="I111" s="8" t="str">
        <f t="shared" si="1"/>
        <v/>
      </c>
    </row>
    <row r="112" spans="1:9" x14ac:dyDescent="0.25">
      <c r="A112" s="4" t="s">
        <v>2147</v>
      </c>
      <c r="B112" s="5" t="s">
        <v>18</v>
      </c>
      <c r="C112" s="5">
        <v>3.95E-2</v>
      </c>
      <c r="D112">
        <v>4.1999999999999997E-3</v>
      </c>
      <c r="E112">
        <v>8.6999999999999994E-3</v>
      </c>
      <c r="F112" s="5">
        <v>111</v>
      </c>
      <c r="G112" s="8">
        <f>ROWS($A$2:A112)</f>
        <v>111</v>
      </c>
      <c r="H112" s="8" t="str">
        <f>IF(A112=PUBLIC!$C$12,G112,"")</f>
        <v/>
      </c>
      <c r="I112" s="8" t="str">
        <f t="shared" si="1"/>
        <v/>
      </c>
    </row>
    <row r="113" spans="1:9" x14ac:dyDescent="0.25">
      <c r="A113" s="4" t="s">
        <v>2147</v>
      </c>
      <c r="B113" s="5" t="s">
        <v>19</v>
      </c>
      <c r="C113" s="5">
        <v>-5.8999999999999999E-3</v>
      </c>
      <c r="D113">
        <v>2.9399999999999999E-2</v>
      </c>
      <c r="E113">
        <v>1.7500000000000002E-2</v>
      </c>
      <c r="F113" s="5">
        <v>112</v>
      </c>
      <c r="G113" s="8">
        <f>ROWS($A$2:A113)</f>
        <v>112</v>
      </c>
      <c r="H113" s="8" t="str">
        <f>IF(A113=PUBLIC!$C$12,G113,"")</f>
        <v/>
      </c>
      <c r="I113" s="8" t="str">
        <f t="shared" si="1"/>
        <v/>
      </c>
    </row>
    <row r="114" spans="1:9" x14ac:dyDescent="0.25">
      <c r="A114" s="4" t="s">
        <v>2147</v>
      </c>
      <c r="B114" s="5" t="s">
        <v>20</v>
      </c>
      <c r="C114" s="5">
        <v>-3.7000000000000002E-3</v>
      </c>
      <c r="D114">
        <v>-2.3E-3</v>
      </c>
      <c r="E114">
        <v>-6.9999999999999999E-4</v>
      </c>
      <c r="F114" s="5">
        <v>113</v>
      </c>
      <c r="G114" s="8">
        <f>ROWS($A$2:A114)</f>
        <v>113</v>
      </c>
      <c r="H114" s="8" t="str">
        <f>IF(A114=PUBLIC!$C$12,G114,"")</f>
        <v/>
      </c>
      <c r="I114" s="8" t="str">
        <f t="shared" si="1"/>
        <v/>
      </c>
    </row>
    <row r="115" spans="1:9" x14ac:dyDescent="0.25">
      <c r="A115" s="4" t="s">
        <v>2147</v>
      </c>
      <c r="B115" s="5" t="s">
        <v>21</v>
      </c>
      <c r="C115" s="5">
        <v>-5.0000000000000001E-4</v>
      </c>
      <c r="D115">
        <v>-1.6999999999999999E-3</v>
      </c>
      <c r="E115">
        <v>-2.8999999999999998E-3</v>
      </c>
      <c r="F115" s="5">
        <v>114</v>
      </c>
      <c r="G115" s="8">
        <f>ROWS($A$2:A115)</f>
        <v>114</v>
      </c>
      <c r="H115" s="8" t="str">
        <f>IF(A115=PUBLIC!$C$12,G115,"")</f>
        <v/>
      </c>
      <c r="I115" s="8" t="str">
        <f t="shared" si="1"/>
        <v/>
      </c>
    </row>
    <row r="116" spans="1:9" x14ac:dyDescent="0.25">
      <c r="A116" s="4" t="s">
        <v>2147</v>
      </c>
      <c r="B116" s="5" t="s">
        <v>22</v>
      </c>
      <c r="C116" s="5">
        <v>8.9999999999999998E-4</v>
      </c>
      <c r="D116">
        <v>-3.5999999999999999E-3</v>
      </c>
      <c r="E116">
        <v>8.9999999999999998E-4</v>
      </c>
      <c r="F116" s="5">
        <v>115</v>
      </c>
      <c r="G116" s="8">
        <f>ROWS($A$2:A116)</f>
        <v>115</v>
      </c>
      <c r="H116" s="8" t="str">
        <f>IF(A116=PUBLIC!$C$12,G116,"")</f>
        <v/>
      </c>
      <c r="I116" s="8" t="str">
        <f t="shared" si="1"/>
        <v/>
      </c>
    </row>
    <row r="117" spans="1:9" x14ac:dyDescent="0.25">
      <c r="A117" s="4" t="s">
        <v>2147</v>
      </c>
      <c r="B117" s="5" t="s">
        <v>23</v>
      </c>
      <c r="C117" s="5">
        <v>-6.5699999999999995E-2</v>
      </c>
      <c r="D117">
        <v>-5.0000000000000001E-4</v>
      </c>
      <c r="E117">
        <v>-3.0499999999999999E-2</v>
      </c>
      <c r="F117" s="5">
        <v>116</v>
      </c>
      <c r="G117" s="8">
        <f>ROWS($A$2:A117)</f>
        <v>116</v>
      </c>
      <c r="H117" s="8" t="str">
        <f>IF(A117=PUBLIC!$C$12,G117,"")</f>
        <v/>
      </c>
      <c r="I117" s="8" t="str">
        <f t="shared" si="1"/>
        <v/>
      </c>
    </row>
    <row r="118" spans="1:9" x14ac:dyDescent="0.25">
      <c r="A118" s="4" t="s">
        <v>2147</v>
      </c>
      <c r="B118" s="5" t="s">
        <v>24</v>
      </c>
      <c r="C118" s="5">
        <v>-2.5499999999999998E-2</v>
      </c>
      <c r="D118">
        <v>-3.1099999999999999E-2</v>
      </c>
      <c r="E118">
        <v>2.58E-2</v>
      </c>
      <c r="F118" s="5">
        <v>117</v>
      </c>
      <c r="G118" s="8">
        <f>ROWS($A$2:A118)</f>
        <v>117</v>
      </c>
      <c r="H118" s="8" t="str">
        <f>IF(A118=PUBLIC!$C$12,G118,"")</f>
        <v/>
      </c>
      <c r="I118" s="8" t="str">
        <f t="shared" si="1"/>
        <v/>
      </c>
    </row>
    <row r="119" spans="1:9" x14ac:dyDescent="0.25">
      <c r="A119" s="4" t="s">
        <v>2147</v>
      </c>
      <c r="B119" s="5" t="s">
        <v>25</v>
      </c>
      <c r="C119" s="5">
        <v>1.9E-2</v>
      </c>
      <c r="D119">
        <v>-0.10349999999999999</v>
      </c>
      <c r="E119">
        <v>3.8E-3</v>
      </c>
      <c r="F119" s="5">
        <v>118</v>
      </c>
      <c r="G119" s="8">
        <f>ROWS($A$2:A119)</f>
        <v>118</v>
      </c>
      <c r="H119" s="8" t="str">
        <f>IF(A119=PUBLIC!$C$12,G119,"")</f>
        <v/>
      </c>
      <c r="I119" s="8" t="str">
        <f t="shared" si="1"/>
        <v/>
      </c>
    </row>
    <row r="120" spans="1:9" x14ac:dyDescent="0.25">
      <c r="A120" s="4" t="s">
        <v>2147</v>
      </c>
      <c r="B120" s="5" t="s">
        <v>26</v>
      </c>
      <c r="C120" s="5">
        <v>-7.5600000000000001E-2</v>
      </c>
      <c r="D120">
        <v>-5.5100000000000003E-2</v>
      </c>
      <c r="E120">
        <v>-3.8E-3</v>
      </c>
      <c r="F120" s="5">
        <v>119</v>
      </c>
      <c r="G120" s="8">
        <f>ROWS($A$2:A120)</f>
        <v>119</v>
      </c>
      <c r="H120" s="8" t="str">
        <f>IF(A120=PUBLIC!$C$12,G120,"")</f>
        <v/>
      </c>
      <c r="I120" s="8" t="str">
        <f t="shared" si="1"/>
        <v/>
      </c>
    </row>
    <row r="121" spans="1:9" x14ac:dyDescent="0.25">
      <c r="A121" s="4" t="s">
        <v>2147</v>
      </c>
      <c r="B121" s="5" t="s">
        <v>27</v>
      </c>
      <c r="C121" s="5">
        <v>1.7100000000000001E-2</v>
      </c>
      <c r="D121">
        <v>-0.188</v>
      </c>
      <c r="E121">
        <v>-7.9000000000000008E-3</v>
      </c>
      <c r="F121" s="5">
        <v>120</v>
      </c>
      <c r="G121" s="8">
        <f>ROWS($A$2:A121)</f>
        <v>120</v>
      </c>
      <c r="H121" s="8" t="str">
        <f>IF(A121=PUBLIC!$C$12,G121,"")</f>
        <v/>
      </c>
      <c r="I121" s="8" t="str">
        <f t="shared" si="1"/>
        <v/>
      </c>
    </row>
    <row r="122" spans="1:9" x14ac:dyDescent="0.25">
      <c r="A122" s="4" t="s">
        <v>2147</v>
      </c>
      <c r="B122" s="5" t="s">
        <v>28</v>
      </c>
      <c r="C122" s="5">
        <v>3.3E-3</v>
      </c>
      <c r="D122">
        <v>3.4799999999999998E-2</v>
      </c>
      <c r="E122">
        <v>6.6400000000000001E-2</v>
      </c>
      <c r="F122" s="5">
        <v>121</v>
      </c>
      <c r="G122" s="8">
        <f>ROWS($A$2:A122)</f>
        <v>121</v>
      </c>
      <c r="H122" s="8" t="str">
        <f>IF(A122=PUBLIC!$C$12,G122,"")</f>
        <v/>
      </c>
      <c r="I122" s="8" t="str">
        <f t="shared" si="1"/>
        <v/>
      </c>
    </row>
    <row r="123" spans="1:9" x14ac:dyDescent="0.25">
      <c r="A123" s="4" t="s">
        <v>2147</v>
      </c>
      <c r="B123" s="5" t="s">
        <v>29</v>
      </c>
      <c r="C123" s="5">
        <v>-0.56540000000000001</v>
      </c>
      <c r="D123">
        <v>0.1</v>
      </c>
      <c r="E123">
        <v>-0.1613</v>
      </c>
      <c r="F123" s="5">
        <v>122</v>
      </c>
      <c r="G123" s="8">
        <f>ROWS($A$2:A123)</f>
        <v>122</v>
      </c>
      <c r="H123" s="8" t="str">
        <f>IF(A123=PUBLIC!$C$12,G123,"")</f>
        <v/>
      </c>
      <c r="I123" s="8" t="str">
        <f t="shared" si="1"/>
        <v/>
      </c>
    </row>
    <row r="124" spans="1:9" x14ac:dyDescent="0.25">
      <c r="A124" s="4" t="s">
        <v>2147</v>
      </c>
      <c r="B124" s="5" t="s">
        <v>30</v>
      </c>
      <c r="C124" s="5">
        <v>5.1200000000000002E-2</v>
      </c>
      <c r="D124">
        <v>-7.0699999999999999E-2</v>
      </c>
      <c r="E124">
        <v>-0.3518</v>
      </c>
      <c r="F124" s="5">
        <v>123</v>
      </c>
      <c r="G124" s="8">
        <f>ROWS($A$2:A124)</f>
        <v>123</v>
      </c>
      <c r="H124" s="8" t="str">
        <f>IF(A124=PUBLIC!$C$12,G124,"")</f>
        <v/>
      </c>
      <c r="I124" s="8" t="str">
        <f t="shared" si="1"/>
        <v/>
      </c>
    </row>
    <row r="125" spans="1:9" x14ac:dyDescent="0.25">
      <c r="A125" s="4" t="s">
        <v>2147</v>
      </c>
      <c r="B125" s="5" t="s">
        <v>31</v>
      </c>
      <c r="C125" s="5">
        <v>1.6878</v>
      </c>
      <c r="D125">
        <v>2.0320999999999998</v>
      </c>
      <c r="E125">
        <v>1.657</v>
      </c>
      <c r="F125" s="5">
        <v>124</v>
      </c>
      <c r="G125" s="8">
        <f>ROWS($A$2:A125)</f>
        <v>124</v>
      </c>
      <c r="H125" s="8" t="str">
        <f>IF(A125=PUBLIC!$C$12,G125,"")</f>
        <v/>
      </c>
      <c r="I125" s="8" t="str">
        <f t="shared" si="1"/>
        <v/>
      </c>
    </row>
    <row r="126" spans="1:9" x14ac:dyDescent="0.25">
      <c r="A126" s="5" t="s">
        <v>33</v>
      </c>
      <c r="B126" s="5" t="s">
        <v>1</v>
      </c>
      <c r="C126" s="5">
        <v>5.5765000000000002</v>
      </c>
      <c r="D126">
        <v>2.6194999999999999</v>
      </c>
      <c r="E126">
        <v>0.90769999999999995</v>
      </c>
      <c r="F126" s="5">
        <v>125</v>
      </c>
      <c r="G126" s="8">
        <f>ROWS($A$2:A126)</f>
        <v>125</v>
      </c>
      <c r="H126" s="8" t="str">
        <f>IF(A126=PUBLIC!$C$12,G126,"")</f>
        <v/>
      </c>
      <c r="I126" s="8" t="str">
        <f t="shared" si="1"/>
        <v/>
      </c>
    </row>
    <row r="127" spans="1:9" x14ac:dyDescent="0.25">
      <c r="A127" s="5" t="s">
        <v>33</v>
      </c>
      <c r="B127" s="5" t="s">
        <v>2</v>
      </c>
      <c r="C127" s="5">
        <v>-6.1000000000000004E-3</v>
      </c>
      <c r="D127">
        <v>-6.7999999999999996E-3</v>
      </c>
      <c r="E127">
        <v>6.9999999999999999E-4</v>
      </c>
      <c r="F127" s="5">
        <v>126</v>
      </c>
      <c r="G127" s="8">
        <f>ROWS($A$2:A127)</f>
        <v>126</v>
      </c>
      <c r="H127" s="8" t="str">
        <f>IF(A127=PUBLIC!$C$12,G127,"")</f>
        <v/>
      </c>
      <c r="I127" s="8" t="str">
        <f t="shared" si="1"/>
        <v/>
      </c>
    </row>
    <row r="128" spans="1:9" x14ac:dyDescent="0.25">
      <c r="A128" s="5" t="s">
        <v>33</v>
      </c>
      <c r="B128" s="5" t="s">
        <v>3</v>
      </c>
      <c r="C128" s="5">
        <v>-1.4200000000000001E-2</v>
      </c>
      <c r="D128">
        <v>-6.7299999999999999E-2</v>
      </c>
      <c r="E128">
        <v>-5.3E-3</v>
      </c>
      <c r="F128" s="5">
        <v>127</v>
      </c>
      <c r="G128" s="8">
        <f>ROWS($A$2:A128)</f>
        <v>127</v>
      </c>
      <c r="H128" s="8" t="str">
        <f>IF(A128=PUBLIC!$C$12,G128,"")</f>
        <v/>
      </c>
      <c r="I128" s="8" t="str">
        <f t="shared" si="1"/>
        <v/>
      </c>
    </row>
    <row r="129" spans="1:9" x14ac:dyDescent="0.25">
      <c r="A129" s="5" t="s">
        <v>33</v>
      </c>
      <c r="B129" s="5" t="s">
        <v>4</v>
      </c>
      <c r="C129" s="5">
        <v>8.3000000000000001E-3</v>
      </c>
      <c r="D129">
        <v>4.9000000000000002E-2</v>
      </c>
      <c r="E129">
        <v>-4.0000000000000002E-4</v>
      </c>
      <c r="F129" s="5">
        <v>128</v>
      </c>
      <c r="G129" s="8">
        <f>ROWS($A$2:A129)</f>
        <v>128</v>
      </c>
      <c r="H129" s="8" t="str">
        <f>IF(A129=PUBLIC!$C$12,G129,"")</f>
        <v/>
      </c>
      <c r="I129" s="8" t="str">
        <f t="shared" si="1"/>
        <v/>
      </c>
    </row>
    <row r="130" spans="1:9" x14ac:dyDescent="0.25">
      <c r="A130" s="5" t="s">
        <v>33</v>
      </c>
      <c r="B130" s="5" t="s">
        <v>5</v>
      </c>
      <c r="C130" s="5">
        <v>-4.4400000000000002E-2</v>
      </c>
      <c r="D130">
        <v>3.3099999999999997E-2</v>
      </c>
      <c r="E130">
        <v>-2.9100000000000001E-2</v>
      </c>
      <c r="F130" s="5">
        <v>129</v>
      </c>
      <c r="G130" s="8">
        <f>ROWS($A$2:A130)</f>
        <v>129</v>
      </c>
      <c r="H130" s="8" t="str">
        <f>IF(A130=PUBLIC!$C$12,G130,"")</f>
        <v/>
      </c>
      <c r="I130" s="8" t="str">
        <f t="shared" si="1"/>
        <v/>
      </c>
    </row>
    <row r="131" spans="1:9" x14ac:dyDescent="0.25">
      <c r="A131" s="5" t="s">
        <v>33</v>
      </c>
      <c r="B131" s="5" t="s">
        <v>6</v>
      </c>
      <c r="C131" s="5">
        <v>-1.18E-2</v>
      </c>
      <c r="D131">
        <v>3.3799999999999997E-2</v>
      </c>
      <c r="E131">
        <v>-3.3999999999999998E-3</v>
      </c>
      <c r="F131" s="5">
        <v>130</v>
      </c>
      <c r="G131" s="8">
        <f>ROWS($A$2:A131)</f>
        <v>130</v>
      </c>
      <c r="H131" s="8" t="str">
        <f>IF(A131=PUBLIC!$C$12,G131,"")</f>
        <v/>
      </c>
      <c r="I131" s="8" t="str">
        <f t="shared" ref="I131:I194" si="2">IFERROR(SMALL($H$2:$H$1427,G131),"")</f>
        <v/>
      </c>
    </row>
    <row r="132" spans="1:9" x14ac:dyDescent="0.25">
      <c r="A132" s="5" t="s">
        <v>33</v>
      </c>
      <c r="B132" s="5" t="s">
        <v>7</v>
      </c>
      <c r="C132" s="5">
        <v>-4.6899999999999997E-2</v>
      </c>
      <c r="D132">
        <v>-9.1499999999999998E-2</v>
      </c>
      <c r="E132">
        <v>-7.3099999999999998E-2</v>
      </c>
      <c r="F132" s="5">
        <v>131</v>
      </c>
      <c r="G132" s="8">
        <f>ROWS($A$2:A132)</f>
        <v>131</v>
      </c>
      <c r="H132" s="8" t="str">
        <f>IF(A132=PUBLIC!$C$12,G132,"")</f>
        <v/>
      </c>
      <c r="I132" s="8" t="str">
        <f t="shared" si="2"/>
        <v/>
      </c>
    </row>
    <row r="133" spans="1:9" x14ac:dyDescent="0.25">
      <c r="A133" s="5" t="s">
        <v>33</v>
      </c>
      <c r="B133" s="5" t="s">
        <v>8</v>
      </c>
      <c r="C133" s="5">
        <v>6.2100000000000002E-2</v>
      </c>
      <c r="D133">
        <v>-5.9999999999999995E-4</v>
      </c>
      <c r="E133">
        <v>0.1946</v>
      </c>
      <c r="F133" s="5">
        <v>132</v>
      </c>
      <c r="G133" s="8">
        <f>ROWS($A$2:A133)</f>
        <v>132</v>
      </c>
      <c r="H133" s="8" t="str">
        <f>IF(A133=PUBLIC!$C$12,G133,"")</f>
        <v/>
      </c>
      <c r="I133" s="8" t="str">
        <f t="shared" si="2"/>
        <v/>
      </c>
    </row>
    <row r="134" spans="1:9" x14ac:dyDescent="0.25">
      <c r="A134" s="5" t="s">
        <v>33</v>
      </c>
      <c r="B134" s="5" t="s">
        <v>9</v>
      </c>
      <c r="C134" s="5">
        <v>-4.1200000000000001E-2</v>
      </c>
      <c r="D134">
        <v>-8.5599999999999996E-2</v>
      </c>
      <c r="E134">
        <v>3.44E-2</v>
      </c>
      <c r="F134" s="5">
        <v>133</v>
      </c>
      <c r="G134" s="8">
        <f>ROWS($A$2:A134)</f>
        <v>133</v>
      </c>
      <c r="H134" s="8" t="str">
        <f>IF(A134=PUBLIC!$C$12,G134,"")</f>
        <v/>
      </c>
      <c r="I134" s="8" t="str">
        <f t="shared" si="2"/>
        <v/>
      </c>
    </row>
    <row r="135" spans="1:9" x14ac:dyDescent="0.25">
      <c r="A135" s="5" t="s">
        <v>33</v>
      </c>
      <c r="B135" s="5" t="s">
        <v>10</v>
      </c>
      <c r="C135" s="5">
        <v>2.0000000000000001E-4</v>
      </c>
      <c r="D135">
        <v>1E-3</v>
      </c>
      <c r="E135">
        <v>2.0000000000000001E-4</v>
      </c>
      <c r="F135" s="5">
        <v>134</v>
      </c>
      <c r="G135" s="8">
        <f>ROWS($A$2:A135)</f>
        <v>134</v>
      </c>
      <c r="H135" s="8" t="str">
        <f>IF(A135=PUBLIC!$C$12,G135,"")</f>
        <v/>
      </c>
      <c r="I135" s="8" t="str">
        <f t="shared" si="2"/>
        <v/>
      </c>
    </row>
    <row r="136" spans="1:9" x14ac:dyDescent="0.25">
      <c r="A136" s="5" t="s">
        <v>33</v>
      </c>
      <c r="B136" s="5" t="s">
        <v>11</v>
      </c>
      <c r="C136" s="5">
        <v>-1.1900000000000001E-2</v>
      </c>
      <c r="D136">
        <v>1.11E-2</v>
      </c>
      <c r="E136">
        <v>2.0000000000000001E-4</v>
      </c>
      <c r="F136" s="5">
        <v>135</v>
      </c>
      <c r="G136" s="8">
        <f>ROWS($A$2:A136)</f>
        <v>135</v>
      </c>
      <c r="H136" s="8" t="str">
        <f>IF(A136=PUBLIC!$C$12,G136,"")</f>
        <v/>
      </c>
      <c r="I136" s="8" t="str">
        <f t="shared" si="2"/>
        <v/>
      </c>
    </row>
    <row r="137" spans="1:9" x14ac:dyDescent="0.25">
      <c r="A137" s="5" t="s">
        <v>33</v>
      </c>
      <c r="B137" s="5" t="s">
        <v>12</v>
      </c>
      <c r="C137" s="5">
        <v>-2.0999999999999999E-3</v>
      </c>
      <c r="D137">
        <v>-8.5000000000000006E-3</v>
      </c>
      <c r="E137">
        <v>-2.9999999999999997E-4</v>
      </c>
      <c r="F137" s="5">
        <v>136</v>
      </c>
      <c r="G137" s="8">
        <f>ROWS($A$2:A137)</f>
        <v>136</v>
      </c>
      <c r="H137" s="8" t="str">
        <f>IF(A137=PUBLIC!$C$12,G137,"")</f>
        <v/>
      </c>
      <c r="I137" s="8" t="str">
        <f t="shared" si="2"/>
        <v/>
      </c>
    </row>
    <row r="138" spans="1:9" x14ac:dyDescent="0.25">
      <c r="A138" s="5" t="s">
        <v>33</v>
      </c>
      <c r="B138" s="5" t="s">
        <v>13</v>
      </c>
      <c r="C138" s="5">
        <v>0</v>
      </c>
      <c r="D138">
        <v>-1E-4</v>
      </c>
      <c r="E138">
        <v>1E-4</v>
      </c>
      <c r="F138" s="5">
        <v>137</v>
      </c>
      <c r="G138" s="8">
        <f>ROWS($A$2:A138)</f>
        <v>137</v>
      </c>
      <c r="H138" s="8" t="str">
        <f>IF(A138=PUBLIC!$C$12,G138,"")</f>
        <v/>
      </c>
      <c r="I138" s="8" t="str">
        <f t="shared" si="2"/>
        <v/>
      </c>
    </row>
    <row r="139" spans="1:9" x14ac:dyDescent="0.25">
      <c r="A139" s="5" t="s">
        <v>33</v>
      </c>
      <c r="B139" s="5" t="s">
        <v>14</v>
      </c>
      <c r="C139" s="5">
        <v>2.92E-2</v>
      </c>
      <c r="D139">
        <v>-3.5999999999999999E-3</v>
      </c>
      <c r="E139">
        <v>4.8099999999999997E-2</v>
      </c>
      <c r="F139" s="5">
        <v>138</v>
      </c>
      <c r="G139" s="8">
        <f>ROWS($A$2:A139)</f>
        <v>138</v>
      </c>
      <c r="H139" s="8" t="str">
        <f>IF(A139=PUBLIC!$C$12,G139,"")</f>
        <v/>
      </c>
      <c r="I139" s="8" t="str">
        <f t="shared" si="2"/>
        <v/>
      </c>
    </row>
    <row r="140" spans="1:9" x14ac:dyDescent="0.25">
      <c r="A140" s="5" t="s">
        <v>33</v>
      </c>
      <c r="B140" s="5" t="s">
        <v>15</v>
      </c>
      <c r="C140" s="5">
        <v>2.2200000000000001E-2</v>
      </c>
      <c r="D140">
        <v>6.2899999999999998E-2</v>
      </c>
      <c r="E140">
        <v>2.01E-2</v>
      </c>
      <c r="F140" s="5">
        <v>139</v>
      </c>
      <c r="G140" s="8">
        <f>ROWS($A$2:A140)</f>
        <v>139</v>
      </c>
      <c r="H140" s="8" t="str">
        <f>IF(A140=PUBLIC!$C$12,G140,"")</f>
        <v/>
      </c>
      <c r="I140" s="8" t="str">
        <f t="shared" si="2"/>
        <v/>
      </c>
    </row>
    <row r="141" spans="1:9" x14ac:dyDescent="0.25">
      <c r="A141" s="5" t="s">
        <v>33</v>
      </c>
      <c r="B141" s="5" t="s">
        <v>16</v>
      </c>
      <c r="C141" s="5">
        <v>2.6499999999999999E-2</v>
      </c>
      <c r="D141">
        <v>-5.8299999999999998E-2</v>
      </c>
      <c r="E141">
        <v>4.2700000000000002E-2</v>
      </c>
      <c r="F141" s="5">
        <v>140</v>
      </c>
      <c r="G141" s="8">
        <f>ROWS($A$2:A141)</f>
        <v>140</v>
      </c>
      <c r="H141" s="8" t="str">
        <f>IF(A141=PUBLIC!$C$12,G141,"")</f>
        <v/>
      </c>
      <c r="I141" s="8" t="str">
        <f t="shared" si="2"/>
        <v/>
      </c>
    </row>
    <row r="142" spans="1:9" x14ac:dyDescent="0.25">
      <c r="A142" s="5" t="s">
        <v>33</v>
      </c>
      <c r="B142" s="5" t="s">
        <v>17</v>
      </c>
      <c r="C142" s="5">
        <v>2.8999999999999998E-3</v>
      </c>
      <c r="D142">
        <v>8.0999999999999996E-3</v>
      </c>
      <c r="E142">
        <v>1.9E-3</v>
      </c>
      <c r="F142" s="5">
        <v>141</v>
      </c>
      <c r="G142" s="8">
        <f>ROWS($A$2:A142)</f>
        <v>141</v>
      </c>
      <c r="H142" s="8" t="str">
        <f>IF(A142=PUBLIC!$C$12,G142,"")</f>
        <v/>
      </c>
      <c r="I142" s="8" t="str">
        <f t="shared" si="2"/>
        <v/>
      </c>
    </row>
    <row r="143" spans="1:9" x14ac:dyDescent="0.25">
      <c r="A143" s="5" t="s">
        <v>33</v>
      </c>
      <c r="B143" s="5" t="s">
        <v>18</v>
      </c>
      <c r="C143" s="5">
        <v>3.95E-2</v>
      </c>
      <c r="D143">
        <v>4.1999999999999997E-3</v>
      </c>
      <c r="E143">
        <v>8.6999999999999994E-3</v>
      </c>
      <c r="F143" s="5">
        <v>142</v>
      </c>
      <c r="G143" s="8">
        <f>ROWS($A$2:A143)</f>
        <v>142</v>
      </c>
      <c r="H143" s="8" t="str">
        <f>IF(A143=PUBLIC!$C$12,G143,"")</f>
        <v/>
      </c>
      <c r="I143" s="8" t="str">
        <f t="shared" si="2"/>
        <v/>
      </c>
    </row>
    <row r="144" spans="1:9" x14ac:dyDescent="0.25">
      <c r="A144" s="5" t="s">
        <v>33</v>
      </c>
      <c r="B144" s="5" t="s">
        <v>19</v>
      </c>
      <c r="C144" s="5">
        <v>-5.8999999999999999E-3</v>
      </c>
      <c r="D144">
        <v>2.9399999999999999E-2</v>
      </c>
      <c r="E144">
        <v>1.7500000000000002E-2</v>
      </c>
      <c r="F144" s="5">
        <v>143</v>
      </c>
      <c r="G144" s="8">
        <f>ROWS($A$2:A144)</f>
        <v>143</v>
      </c>
      <c r="H144" s="8" t="str">
        <f>IF(A144=PUBLIC!$C$12,G144,"")</f>
        <v/>
      </c>
      <c r="I144" s="8" t="str">
        <f t="shared" si="2"/>
        <v/>
      </c>
    </row>
    <row r="145" spans="1:9" x14ac:dyDescent="0.25">
      <c r="A145" s="5" t="s">
        <v>33</v>
      </c>
      <c r="B145" s="5" t="s">
        <v>20</v>
      </c>
      <c r="C145" s="5">
        <v>-3.7000000000000002E-3</v>
      </c>
      <c r="D145">
        <v>-2.3E-3</v>
      </c>
      <c r="E145">
        <v>-6.9999999999999999E-4</v>
      </c>
      <c r="F145" s="5">
        <v>144</v>
      </c>
      <c r="G145" s="8">
        <f>ROWS($A$2:A145)</f>
        <v>144</v>
      </c>
      <c r="H145" s="8" t="str">
        <f>IF(A145=PUBLIC!$C$12,G145,"")</f>
        <v/>
      </c>
      <c r="I145" s="8" t="str">
        <f t="shared" si="2"/>
        <v/>
      </c>
    </row>
    <row r="146" spans="1:9" x14ac:dyDescent="0.25">
      <c r="A146" s="5" t="s">
        <v>33</v>
      </c>
      <c r="B146" s="5" t="s">
        <v>21</v>
      </c>
      <c r="C146" s="5">
        <v>-5.0000000000000001E-4</v>
      </c>
      <c r="D146">
        <v>-1.6999999999999999E-3</v>
      </c>
      <c r="E146">
        <v>-2.8999999999999998E-3</v>
      </c>
      <c r="F146" s="5">
        <v>145</v>
      </c>
      <c r="G146" s="8">
        <f>ROWS($A$2:A146)</f>
        <v>145</v>
      </c>
      <c r="H146" s="8" t="str">
        <f>IF(A146=PUBLIC!$C$12,G146,"")</f>
        <v/>
      </c>
      <c r="I146" s="8" t="str">
        <f t="shared" si="2"/>
        <v/>
      </c>
    </row>
    <row r="147" spans="1:9" x14ac:dyDescent="0.25">
      <c r="A147" s="5" t="s">
        <v>33</v>
      </c>
      <c r="B147" s="5" t="s">
        <v>22</v>
      </c>
      <c r="C147" s="5">
        <v>8.9999999999999998E-4</v>
      </c>
      <c r="D147">
        <v>-3.5999999999999999E-3</v>
      </c>
      <c r="E147">
        <v>8.9999999999999998E-4</v>
      </c>
      <c r="F147" s="5">
        <v>146</v>
      </c>
      <c r="G147" s="8">
        <f>ROWS($A$2:A147)</f>
        <v>146</v>
      </c>
      <c r="H147" s="8" t="str">
        <f>IF(A147=PUBLIC!$C$12,G147,"")</f>
        <v/>
      </c>
      <c r="I147" s="8" t="str">
        <f t="shared" si="2"/>
        <v/>
      </c>
    </row>
    <row r="148" spans="1:9" x14ac:dyDescent="0.25">
      <c r="A148" s="5" t="s">
        <v>33</v>
      </c>
      <c r="B148" s="5" t="s">
        <v>23</v>
      </c>
      <c r="C148" s="5">
        <v>-6.5699999999999995E-2</v>
      </c>
      <c r="D148">
        <v>-5.0000000000000001E-4</v>
      </c>
      <c r="E148">
        <v>-3.0499999999999999E-2</v>
      </c>
      <c r="F148" s="5">
        <v>147</v>
      </c>
      <c r="G148" s="8">
        <f>ROWS($A$2:A148)</f>
        <v>147</v>
      </c>
      <c r="H148" s="8" t="str">
        <f>IF(A148=PUBLIC!$C$12,G148,"")</f>
        <v/>
      </c>
      <c r="I148" s="8" t="str">
        <f t="shared" si="2"/>
        <v/>
      </c>
    </row>
    <row r="149" spans="1:9" x14ac:dyDescent="0.25">
      <c r="A149" s="5" t="s">
        <v>33</v>
      </c>
      <c r="B149" s="5" t="s">
        <v>24</v>
      </c>
      <c r="C149" s="5">
        <v>-2.5499999999999998E-2</v>
      </c>
      <c r="D149">
        <v>-3.1099999999999999E-2</v>
      </c>
      <c r="E149">
        <v>2.58E-2</v>
      </c>
      <c r="F149" s="5">
        <v>148</v>
      </c>
      <c r="G149" s="8">
        <f>ROWS($A$2:A149)</f>
        <v>148</v>
      </c>
      <c r="H149" s="8" t="str">
        <f>IF(A149=PUBLIC!$C$12,G149,"")</f>
        <v/>
      </c>
      <c r="I149" s="8" t="str">
        <f t="shared" si="2"/>
        <v/>
      </c>
    </row>
    <row r="150" spans="1:9" x14ac:dyDescent="0.25">
      <c r="A150" s="5" t="s">
        <v>33</v>
      </c>
      <c r="B150" s="5" t="s">
        <v>25</v>
      </c>
      <c r="C150" s="5">
        <v>1.9E-2</v>
      </c>
      <c r="D150">
        <v>-0.10349999999999999</v>
      </c>
      <c r="E150">
        <v>3.8E-3</v>
      </c>
      <c r="F150" s="5">
        <v>149</v>
      </c>
      <c r="G150" s="8">
        <f>ROWS($A$2:A150)</f>
        <v>149</v>
      </c>
      <c r="H150" s="8" t="str">
        <f>IF(A150=PUBLIC!$C$12,G150,"")</f>
        <v/>
      </c>
      <c r="I150" s="8" t="str">
        <f t="shared" si="2"/>
        <v/>
      </c>
    </row>
    <row r="151" spans="1:9" x14ac:dyDescent="0.25">
      <c r="A151" s="5" t="s">
        <v>33</v>
      </c>
      <c r="B151" s="5" t="s">
        <v>26</v>
      </c>
      <c r="C151" s="5">
        <v>-7.5600000000000001E-2</v>
      </c>
      <c r="D151">
        <v>-5.5100000000000003E-2</v>
      </c>
      <c r="E151">
        <v>-3.8E-3</v>
      </c>
      <c r="F151" s="5">
        <v>150</v>
      </c>
      <c r="G151" s="8">
        <f>ROWS($A$2:A151)</f>
        <v>150</v>
      </c>
      <c r="H151" s="8" t="str">
        <f>IF(A151=PUBLIC!$C$12,G151,"")</f>
        <v/>
      </c>
      <c r="I151" s="8" t="str">
        <f t="shared" si="2"/>
        <v/>
      </c>
    </row>
    <row r="152" spans="1:9" x14ac:dyDescent="0.25">
      <c r="A152" s="5" t="s">
        <v>33</v>
      </c>
      <c r="B152" s="5" t="s">
        <v>27</v>
      </c>
      <c r="C152" s="5">
        <v>1.7100000000000001E-2</v>
      </c>
      <c r="D152">
        <v>-0.188</v>
      </c>
      <c r="E152">
        <v>-7.9000000000000008E-3</v>
      </c>
      <c r="F152" s="5">
        <v>151</v>
      </c>
      <c r="G152" s="8">
        <f>ROWS($A$2:A152)</f>
        <v>151</v>
      </c>
      <c r="H152" s="8" t="str">
        <f>IF(A152=PUBLIC!$C$12,G152,"")</f>
        <v/>
      </c>
      <c r="I152" s="8" t="str">
        <f t="shared" si="2"/>
        <v/>
      </c>
    </row>
    <row r="153" spans="1:9" x14ac:dyDescent="0.25">
      <c r="A153" s="5" t="s">
        <v>33</v>
      </c>
      <c r="B153" s="5" t="s">
        <v>28</v>
      </c>
      <c r="C153" s="5">
        <v>3.3E-3</v>
      </c>
      <c r="D153">
        <v>3.4799999999999998E-2</v>
      </c>
      <c r="E153">
        <v>6.6400000000000001E-2</v>
      </c>
      <c r="F153" s="5">
        <v>152</v>
      </c>
      <c r="G153" s="8">
        <f>ROWS($A$2:A153)</f>
        <v>152</v>
      </c>
      <c r="H153" s="8" t="str">
        <f>IF(A153=PUBLIC!$C$12,G153,"")</f>
        <v/>
      </c>
      <c r="I153" s="8" t="str">
        <f t="shared" si="2"/>
        <v/>
      </c>
    </row>
    <row r="154" spans="1:9" x14ac:dyDescent="0.25">
      <c r="A154" s="5" t="s">
        <v>33</v>
      </c>
      <c r="B154" s="5" t="s">
        <v>29</v>
      </c>
      <c r="C154" s="5">
        <v>-0.56540000000000001</v>
      </c>
      <c r="D154">
        <v>0.1</v>
      </c>
      <c r="E154">
        <v>-0.1613</v>
      </c>
      <c r="F154" s="5">
        <v>153</v>
      </c>
      <c r="G154" s="8">
        <f>ROWS($A$2:A154)</f>
        <v>153</v>
      </c>
      <c r="H154" s="8" t="str">
        <f>IF(A154=PUBLIC!$C$12,G154,"")</f>
        <v/>
      </c>
      <c r="I154" s="8" t="str">
        <f t="shared" si="2"/>
        <v/>
      </c>
    </row>
    <row r="155" spans="1:9" x14ac:dyDescent="0.25">
      <c r="A155" s="5" t="s">
        <v>33</v>
      </c>
      <c r="B155" s="5" t="s">
        <v>30</v>
      </c>
      <c r="C155" s="5">
        <v>5.1200000000000002E-2</v>
      </c>
      <c r="D155">
        <v>-7.0699999999999999E-2</v>
      </c>
      <c r="E155">
        <v>-0.3518</v>
      </c>
      <c r="F155" s="5">
        <v>154</v>
      </c>
      <c r="G155" s="8">
        <f>ROWS($A$2:A155)</f>
        <v>154</v>
      </c>
      <c r="H155" s="8" t="str">
        <f>IF(A155=PUBLIC!$C$12,G155,"")</f>
        <v/>
      </c>
      <c r="I155" s="8" t="str">
        <f t="shared" si="2"/>
        <v/>
      </c>
    </row>
    <row r="156" spans="1:9" x14ac:dyDescent="0.25">
      <c r="A156" s="5" t="s">
        <v>33</v>
      </c>
      <c r="B156" s="5" t="s">
        <v>31</v>
      </c>
      <c r="C156" s="5">
        <v>1.6878</v>
      </c>
      <c r="D156">
        <v>2.0320999999999998</v>
      </c>
      <c r="E156">
        <v>1.657</v>
      </c>
      <c r="F156" s="5">
        <v>155</v>
      </c>
      <c r="G156" s="8">
        <f>ROWS($A$2:A156)</f>
        <v>155</v>
      </c>
      <c r="H156" s="8" t="str">
        <f>IF(A156=PUBLIC!$C$12,G156,"")</f>
        <v/>
      </c>
      <c r="I156" s="8" t="str">
        <f t="shared" si="2"/>
        <v/>
      </c>
    </row>
    <row r="157" spans="1:9" x14ac:dyDescent="0.25">
      <c r="A157" s="4" t="s">
        <v>2153</v>
      </c>
      <c r="B157" t="s">
        <v>1</v>
      </c>
      <c r="C157">
        <v>5.5765000000000002</v>
      </c>
      <c r="D157">
        <v>2.6194999999999999</v>
      </c>
      <c r="E157">
        <v>0.90769999999999995</v>
      </c>
      <c r="F157" s="5">
        <v>156</v>
      </c>
      <c r="G157" s="8">
        <f>ROWS($A$2:A157)</f>
        <v>156</v>
      </c>
      <c r="H157" s="8" t="str">
        <f>IF(A157=PUBLIC!$C$12,G157,"")</f>
        <v/>
      </c>
      <c r="I157" s="8" t="str">
        <f t="shared" si="2"/>
        <v/>
      </c>
    </row>
    <row r="158" spans="1:9" x14ac:dyDescent="0.25">
      <c r="A158" s="4" t="s">
        <v>2153</v>
      </c>
      <c r="B158" t="s">
        <v>2</v>
      </c>
      <c r="C158">
        <v>-6.1000000000000004E-3</v>
      </c>
      <c r="D158">
        <v>-6.7999999999999996E-3</v>
      </c>
      <c r="E158">
        <v>6.9999999999999999E-4</v>
      </c>
      <c r="F158" s="5">
        <v>157</v>
      </c>
      <c r="G158" s="8">
        <f>ROWS($A$2:A158)</f>
        <v>157</v>
      </c>
      <c r="H158" s="8" t="str">
        <f>IF(A158=PUBLIC!$C$12,G158,"")</f>
        <v/>
      </c>
      <c r="I158" s="8" t="str">
        <f t="shared" si="2"/>
        <v/>
      </c>
    </row>
    <row r="159" spans="1:9" x14ac:dyDescent="0.25">
      <c r="A159" s="4" t="s">
        <v>2153</v>
      </c>
      <c r="B159" t="s">
        <v>3</v>
      </c>
      <c r="C159">
        <v>-1.4200000000000001E-2</v>
      </c>
      <c r="D159">
        <v>-6.7299999999999999E-2</v>
      </c>
      <c r="E159">
        <v>-5.3E-3</v>
      </c>
      <c r="F159" s="5">
        <v>158</v>
      </c>
      <c r="G159" s="8">
        <f>ROWS($A$2:A159)</f>
        <v>158</v>
      </c>
      <c r="H159" s="8" t="str">
        <f>IF(A159=PUBLIC!$C$12,G159,"")</f>
        <v/>
      </c>
      <c r="I159" s="8" t="str">
        <f t="shared" si="2"/>
        <v/>
      </c>
    </row>
    <row r="160" spans="1:9" x14ac:dyDescent="0.25">
      <c r="A160" s="4" t="s">
        <v>2153</v>
      </c>
      <c r="B160" t="s">
        <v>4</v>
      </c>
      <c r="C160">
        <v>8.3000000000000001E-3</v>
      </c>
      <c r="D160">
        <v>4.9000000000000002E-2</v>
      </c>
      <c r="E160">
        <v>-4.0000000000000002E-4</v>
      </c>
      <c r="F160" s="5">
        <v>159</v>
      </c>
      <c r="G160" s="8">
        <f>ROWS($A$2:A160)</f>
        <v>159</v>
      </c>
      <c r="H160" s="8" t="str">
        <f>IF(A160=PUBLIC!$C$12,G160,"")</f>
        <v/>
      </c>
      <c r="I160" s="8" t="str">
        <f t="shared" si="2"/>
        <v/>
      </c>
    </row>
    <row r="161" spans="1:9" x14ac:dyDescent="0.25">
      <c r="A161" s="4" t="s">
        <v>2153</v>
      </c>
      <c r="B161" t="s">
        <v>5</v>
      </c>
      <c r="C161">
        <v>-4.4400000000000002E-2</v>
      </c>
      <c r="D161">
        <v>3.3099999999999997E-2</v>
      </c>
      <c r="E161">
        <v>-2.9100000000000001E-2</v>
      </c>
      <c r="F161" s="5">
        <v>160</v>
      </c>
      <c r="G161" s="8">
        <f>ROWS($A$2:A161)</f>
        <v>160</v>
      </c>
      <c r="H161" s="8" t="str">
        <f>IF(A161=PUBLIC!$C$12,G161,"")</f>
        <v/>
      </c>
      <c r="I161" s="8" t="str">
        <f t="shared" si="2"/>
        <v/>
      </c>
    </row>
    <row r="162" spans="1:9" x14ac:dyDescent="0.25">
      <c r="A162" s="4" t="s">
        <v>2153</v>
      </c>
      <c r="B162" t="s">
        <v>6</v>
      </c>
      <c r="C162">
        <v>-1.18E-2</v>
      </c>
      <c r="D162">
        <v>3.3799999999999997E-2</v>
      </c>
      <c r="E162">
        <v>-3.3999999999999998E-3</v>
      </c>
      <c r="F162" s="5">
        <v>161</v>
      </c>
      <c r="G162" s="8">
        <f>ROWS($A$2:A162)</f>
        <v>161</v>
      </c>
      <c r="H162" s="8" t="str">
        <f>IF(A162=PUBLIC!$C$12,G162,"")</f>
        <v/>
      </c>
      <c r="I162" s="8" t="str">
        <f t="shared" si="2"/>
        <v/>
      </c>
    </row>
    <row r="163" spans="1:9" x14ac:dyDescent="0.25">
      <c r="A163" s="4" t="s">
        <v>2153</v>
      </c>
      <c r="B163" t="s">
        <v>7</v>
      </c>
      <c r="C163">
        <v>-4.6899999999999997E-2</v>
      </c>
      <c r="D163">
        <v>-9.1499999999999998E-2</v>
      </c>
      <c r="E163">
        <v>-7.3099999999999998E-2</v>
      </c>
      <c r="F163" s="5">
        <v>162</v>
      </c>
      <c r="G163" s="8">
        <f>ROWS($A$2:A163)</f>
        <v>162</v>
      </c>
      <c r="H163" s="8" t="str">
        <f>IF(A163=PUBLIC!$C$12,G163,"")</f>
        <v/>
      </c>
      <c r="I163" s="8" t="str">
        <f t="shared" si="2"/>
        <v/>
      </c>
    </row>
    <row r="164" spans="1:9" x14ac:dyDescent="0.25">
      <c r="A164" s="4" t="s">
        <v>2153</v>
      </c>
      <c r="B164" t="s">
        <v>8</v>
      </c>
      <c r="C164">
        <v>6.2100000000000002E-2</v>
      </c>
      <c r="D164">
        <v>-5.9999999999999995E-4</v>
      </c>
      <c r="E164">
        <v>0.1946</v>
      </c>
      <c r="F164" s="5">
        <v>163</v>
      </c>
      <c r="G164" s="8">
        <f>ROWS($A$2:A164)</f>
        <v>163</v>
      </c>
      <c r="H164" s="8" t="str">
        <f>IF(A164=PUBLIC!$C$12,G164,"")</f>
        <v/>
      </c>
      <c r="I164" s="8" t="str">
        <f t="shared" si="2"/>
        <v/>
      </c>
    </row>
    <row r="165" spans="1:9" x14ac:dyDescent="0.25">
      <c r="A165" s="4" t="s">
        <v>2153</v>
      </c>
      <c r="B165" t="s">
        <v>9</v>
      </c>
      <c r="C165">
        <v>-4.1200000000000001E-2</v>
      </c>
      <c r="D165">
        <v>-8.5599999999999996E-2</v>
      </c>
      <c r="E165">
        <v>3.44E-2</v>
      </c>
      <c r="F165" s="5">
        <v>164</v>
      </c>
      <c r="G165" s="8">
        <f>ROWS($A$2:A165)</f>
        <v>164</v>
      </c>
      <c r="H165" s="8" t="str">
        <f>IF(A165=PUBLIC!$C$12,G165,"")</f>
        <v/>
      </c>
      <c r="I165" s="8" t="str">
        <f t="shared" si="2"/>
        <v/>
      </c>
    </row>
    <row r="166" spans="1:9" x14ac:dyDescent="0.25">
      <c r="A166" s="4" t="s">
        <v>2153</v>
      </c>
      <c r="B166" t="s">
        <v>10</v>
      </c>
      <c r="C166">
        <v>2.0000000000000001E-4</v>
      </c>
      <c r="D166">
        <v>1E-3</v>
      </c>
      <c r="E166">
        <v>2.0000000000000001E-4</v>
      </c>
      <c r="F166" s="5">
        <v>165</v>
      </c>
      <c r="G166" s="8">
        <f>ROWS($A$2:A166)</f>
        <v>165</v>
      </c>
      <c r="H166" s="8" t="str">
        <f>IF(A166=PUBLIC!$C$12,G166,"")</f>
        <v/>
      </c>
      <c r="I166" s="8" t="str">
        <f t="shared" si="2"/>
        <v/>
      </c>
    </row>
    <row r="167" spans="1:9" x14ac:dyDescent="0.25">
      <c r="A167" s="4" t="s">
        <v>2153</v>
      </c>
      <c r="B167" t="s">
        <v>11</v>
      </c>
      <c r="C167">
        <v>-1.1900000000000001E-2</v>
      </c>
      <c r="D167">
        <v>1.11E-2</v>
      </c>
      <c r="E167">
        <v>2.0000000000000001E-4</v>
      </c>
      <c r="F167" s="5">
        <v>166</v>
      </c>
      <c r="G167" s="8">
        <f>ROWS($A$2:A167)</f>
        <v>166</v>
      </c>
      <c r="H167" s="8" t="str">
        <f>IF(A167=PUBLIC!$C$12,G167,"")</f>
        <v/>
      </c>
      <c r="I167" s="8" t="str">
        <f t="shared" si="2"/>
        <v/>
      </c>
    </row>
    <row r="168" spans="1:9" x14ac:dyDescent="0.25">
      <c r="A168" s="4" t="s">
        <v>2153</v>
      </c>
      <c r="B168" t="s">
        <v>12</v>
      </c>
      <c r="C168">
        <v>-2.0999999999999999E-3</v>
      </c>
      <c r="D168">
        <v>-8.5000000000000006E-3</v>
      </c>
      <c r="E168">
        <v>-2.9999999999999997E-4</v>
      </c>
      <c r="F168" s="5">
        <v>167</v>
      </c>
      <c r="G168" s="8">
        <f>ROWS($A$2:A168)</f>
        <v>167</v>
      </c>
      <c r="H168" s="8" t="str">
        <f>IF(A168=PUBLIC!$C$12,G168,"")</f>
        <v/>
      </c>
      <c r="I168" s="8" t="str">
        <f t="shared" si="2"/>
        <v/>
      </c>
    </row>
    <row r="169" spans="1:9" x14ac:dyDescent="0.25">
      <c r="A169" s="4" t="s">
        <v>2153</v>
      </c>
      <c r="B169" t="s">
        <v>13</v>
      </c>
      <c r="C169">
        <v>0</v>
      </c>
      <c r="D169">
        <v>-1E-4</v>
      </c>
      <c r="E169">
        <v>1E-4</v>
      </c>
      <c r="F169" s="5">
        <v>168</v>
      </c>
      <c r="G169" s="8">
        <f>ROWS($A$2:A169)</f>
        <v>168</v>
      </c>
      <c r="H169" s="8" t="str">
        <f>IF(A169=PUBLIC!$C$12,G169,"")</f>
        <v/>
      </c>
      <c r="I169" s="8" t="str">
        <f t="shared" si="2"/>
        <v/>
      </c>
    </row>
    <row r="170" spans="1:9" x14ac:dyDescent="0.25">
      <c r="A170" s="4" t="s">
        <v>2153</v>
      </c>
      <c r="B170" t="s">
        <v>14</v>
      </c>
      <c r="C170">
        <v>2.92E-2</v>
      </c>
      <c r="D170">
        <v>-3.5999999999999999E-3</v>
      </c>
      <c r="E170">
        <v>4.8099999999999997E-2</v>
      </c>
      <c r="F170" s="5">
        <v>169</v>
      </c>
      <c r="G170" s="8">
        <f>ROWS($A$2:A170)</f>
        <v>169</v>
      </c>
      <c r="H170" s="8" t="str">
        <f>IF(A170=PUBLIC!$C$12,G170,"")</f>
        <v/>
      </c>
      <c r="I170" s="8" t="str">
        <f t="shared" si="2"/>
        <v/>
      </c>
    </row>
    <row r="171" spans="1:9" x14ac:dyDescent="0.25">
      <c r="A171" s="4" t="s">
        <v>2153</v>
      </c>
      <c r="B171" t="s">
        <v>15</v>
      </c>
      <c r="C171">
        <v>2.2200000000000001E-2</v>
      </c>
      <c r="D171">
        <v>6.2899999999999998E-2</v>
      </c>
      <c r="E171">
        <v>2.01E-2</v>
      </c>
      <c r="F171" s="5">
        <v>170</v>
      </c>
      <c r="G171" s="8">
        <f>ROWS($A$2:A171)</f>
        <v>170</v>
      </c>
      <c r="H171" s="8" t="str">
        <f>IF(A171=PUBLIC!$C$12,G171,"")</f>
        <v/>
      </c>
      <c r="I171" s="8" t="str">
        <f t="shared" si="2"/>
        <v/>
      </c>
    </row>
    <row r="172" spans="1:9" x14ac:dyDescent="0.25">
      <c r="A172" s="4" t="s">
        <v>2153</v>
      </c>
      <c r="B172" t="s">
        <v>16</v>
      </c>
      <c r="C172">
        <v>2.6499999999999999E-2</v>
      </c>
      <c r="D172">
        <v>-5.8299999999999998E-2</v>
      </c>
      <c r="E172">
        <v>4.2700000000000002E-2</v>
      </c>
      <c r="F172" s="5">
        <v>171</v>
      </c>
      <c r="G172" s="8">
        <f>ROWS($A$2:A172)</f>
        <v>171</v>
      </c>
      <c r="H172" s="8" t="str">
        <f>IF(A172=PUBLIC!$C$12,G172,"")</f>
        <v/>
      </c>
      <c r="I172" s="8" t="str">
        <f t="shared" si="2"/>
        <v/>
      </c>
    </row>
    <row r="173" spans="1:9" x14ac:dyDescent="0.25">
      <c r="A173" s="4" t="s">
        <v>2153</v>
      </c>
      <c r="B173" t="s">
        <v>17</v>
      </c>
      <c r="C173">
        <v>2.8999999999999998E-3</v>
      </c>
      <c r="D173">
        <v>8.0999999999999996E-3</v>
      </c>
      <c r="E173">
        <v>1.9E-3</v>
      </c>
      <c r="F173" s="5">
        <v>172</v>
      </c>
      <c r="G173" s="8">
        <f>ROWS($A$2:A173)</f>
        <v>172</v>
      </c>
      <c r="H173" s="8" t="str">
        <f>IF(A173=PUBLIC!$C$12,G173,"")</f>
        <v/>
      </c>
      <c r="I173" s="8" t="str">
        <f t="shared" si="2"/>
        <v/>
      </c>
    </row>
    <row r="174" spans="1:9" x14ac:dyDescent="0.25">
      <c r="A174" s="4" t="s">
        <v>2153</v>
      </c>
      <c r="B174" t="s">
        <v>18</v>
      </c>
      <c r="C174">
        <v>3.95E-2</v>
      </c>
      <c r="D174">
        <v>4.1999999999999997E-3</v>
      </c>
      <c r="E174">
        <v>8.6999999999999994E-3</v>
      </c>
      <c r="F174" s="5">
        <v>173</v>
      </c>
      <c r="G174" s="8">
        <f>ROWS($A$2:A174)</f>
        <v>173</v>
      </c>
      <c r="H174" s="8" t="str">
        <f>IF(A174=PUBLIC!$C$12,G174,"")</f>
        <v/>
      </c>
      <c r="I174" s="8" t="str">
        <f t="shared" si="2"/>
        <v/>
      </c>
    </row>
    <row r="175" spans="1:9" x14ac:dyDescent="0.25">
      <c r="A175" s="4" t="s">
        <v>2153</v>
      </c>
      <c r="B175" t="s">
        <v>19</v>
      </c>
      <c r="C175">
        <v>-5.8999999999999999E-3</v>
      </c>
      <c r="D175">
        <v>2.9399999999999999E-2</v>
      </c>
      <c r="E175">
        <v>1.7500000000000002E-2</v>
      </c>
      <c r="F175" s="5">
        <v>174</v>
      </c>
      <c r="G175" s="8">
        <f>ROWS($A$2:A175)</f>
        <v>174</v>
      </c>
      <c r="H175" s="8" t="str">
        <f>IF(A175=PUBLIC!$C$12,G175,"")</f>
        <v/>
      </c>
      <c r="I175" s="8" t="str">
        <f t="shared" si="2"/>
        <v/>
      </c>
    </row>
    <row r="176" spans="1:9" x14ac:dyDescent="0.25">
      <c r="A176" s="4" t="s">
        <v>2153</v>
      </c>
      <c r="B176" t="s">
        <v>20</v>
      </c>
      <c r="C176">
        <v>-3.7000000000000002E-3</v>
      </c>
      <c r="D176">
        <v>-2.3E-3</v>
      </c>
      <c r="E176">
        <v>-6.9999999999999999E-4</v>
      </c>
      <c r="F176" s="5">
        <v>175</v>
      </c>
      <c r="G176" s="8">
        <f>ROWS($A$2:A176)</f>
        <v>175</v>
      </c>
      <c r="H176" s="8" t="str">
        <f>IF(A176=PUBLIC!$C$12,G176,"")</f>
        <v/>
      </c>
      <c r="I176" s="8" t="str">
        <f t="shared" si="2"/>
        <v/>
      </c>
    </row>
    <row r="177" spans="1:9" x14ac:dyDescent="0.25">
      <c r="A177" s="4" t="s">
        <v>2153</v>
      </c>
      <c r="B177" t="s">
        <v>21</v>
      </c>
      <c r="C177">
        <v>-5.0000000000000001E-4</v>
      </c>
      <c r="D177">
        <v>-1.6999999999999999E-3</v>
      </c>
      <c r="E177">
        <v>-2.8999999999999998E-3</v>
      </c>
      <c r="F177" s="5">
        <v>176</v>
      </c>
      <c r="G177" s="8">
        <f>ROWS($A$2:A177)</f>
        <v>176</v>
      </c>
      <c r="H177" s="8" t="str">
        <f>IF(A177=PUBLIC!$C$12,G177,"")</f>
        <v/>
      </c>
      <c r="I177" s="8" t="str">
        <f t="shared" si="2"/>
        <v/>
      </c>
    </row>
    <row r="178" spans="1:9" x14ac:dyDescent="0.25">
      <c r="A178" s="4" t="s">
        <v>2153</v>
      </c>
      <c r="B178" t="s">
        <v>22</v>
      </c>
      <c r="C178">
        <v>8.9999999999999998E-4</v>
      </c>
      <c r="D178">
        <v>-3.5999999999999999E-3</v>
      </c>
      <c r="E178">
        <v>8.9999999999999998E-4</v>
      </c>
      <c r="F178" s="5">
        <v>177</v>
      </c>
      <c r="G178" s="8">
        <f>ROWS($A$2:A178)</f>
        <v>177</v>
      </c>
      <c r="H178" s="8" t="str">
        <f>IF(A178=PUBLIC!$C$12,G178,"")</f>
        <v/>
      </c>
      <c r="I178" s="8" t="str">
        <f t="shared" si="2"/>
        <v/>
      </c>
    </row>
    <row r="179" spans="1:9" x14ac:dyDescent="0.25">
      <c r="A179" s="4" t="s">
        <v>2153</v>
      </c>
      <c r="B179" t="s">
        <v>23</v>
      </c>
      <c r="C179">
        <v>-6.5699999999999995E-2</v>
      </c>
      <c r="D179">
        <v>-5.0000000000000001E-4</v>
      </c>
      <c r="E179">
        <v>-3.0499999999999999E-2</v>
      </c>
      <c r="F179" s="5">
        <v>178</v>
      </c>
      <c r="G179" s="8">
        <f>ROWS($A$2:A179)</f>
        <v>178</v>
      </c>
      <c r="H179" s="8" t="str">
        <f>IF(A179=PUBLIC!$C$12,G179,"")</f>
        <v/>
      </c>
      <c r="I179" s="8" t="str">
        <f t="shared" si="2"/>
        <v/>
      </c>
    </row>
    <row r="180" spans="1:9" x14ac:dyDescent="0.25">
      <c r="A180" s="4" t="s">
        <v>2153</v>
      </c>
      <c r="B180" t="s">
        <v>24</v>
      </c>
      <c r="C180">
        <v>-2.5499999999999998E-2</v>
      </c>
      <c r="D180">
        <v>-3.1099999999999999E-2</v>
      </c>
      <c r="E180">
        <v>2.58E-2</v>
      </c>
      <c r="F180" s="5">
        <v>179</v>
      </c>
      <c r="G180" s="8">
        <f>ROWS($A$2:A180)</f>
        <v>179</v>
      </c>
      <c r="H180" s="8" t="str">
        <f>IF(A180=PUBLIC!$C$12,G180,"")</f>
        <v/>
      </c>
      <c r="I180" s="8" t="str">
        <f t="shared" si="2"/>
        <v/>
      </c>
    </row>
    <row r="181" spans="1:9" x14ac:dyDescent="0.25">
      <c r="A181" s="4" t="s">
        <v>2153</v>
      </c>
      <c r="B181" t="s">
        <v>25</v>
      </c>
      <c r="C181">
        <v>1.9E-2</v>
      </c>
      <c r="D181">
        <v>-0.10349999999999999</v>
      </c>
      <c r="E181">
        <v>3.8E-3</v>
      </c>
      <c r="F181" s="5">
        <v>180</v>
      </c>
      <c r="G181" s="8">
        <f>ROWS($A$2:A181)</f>
        <v>180</v>
      </c>
      <c r="H181" s="8" t="str">
        <f>IF(A181=PUBLIC!$C$12,G181,"")</f>
        <v/>
      </c>
      <c r="I181" s="8" t="str">
        <f t="shared" si="2"/>
        <v/>
      </c>
    </row>
    <row r="182" spans="1:9" x14ac:dyDescent="0.25">
      <c r="A182" s="4" t="s">
        <v>2153</v>
      </c>
      <c r="B182" t="s">
        <v>26</v>
      </c>
      <c r="C182">
        <v>-7.5600000000000001E-2</v>
      </c>
      <c r="D182">
        <v>-5.5100000000000003E-2</v>
      </c>
      <c r="E182">
        <v>-3.8E-3</v>
      </c>
      <c r="F182" s="5">
        <v>181</v>
      </c>
      <c r="G182" s="8">
        <f>ROWS($A$2:A182)</f>
        <v>181</v>
      </c>
      <c r="H182" s="8" t="str">
        <f>IF(A182=PUBLIC!$C$12,G182,"")</f>
        <v/>
      </c>
      <c r="I182" s="8" t="str">
        <f t="shared" si="2"/>
        <v/>
      </c>
    </row>
    <row r="183" spans="1:9" x14ac:dyDescent="0.25">
      <c r="A183" s="4" t="s">
        <v>2153</v>
      </c>
      <c r="B183" t="s">
        <v>27</v>
      </c>
      <c r="C183">
        <v>1.7100000000000001E-2</v>
      </c>
      <c r="D183">
        <v>-0.188</v>
      </c>
      <c r="E183">
        <v>-7.9000000000000008E-3</v>
      </c>
      <c r="F183" s="5">
        <v>182</v>
      </c>
      <c r="G183" s="8">
        <f>ROWS($A$2:A183)</f>
        <v>182</v>
      </c>
      <c r="H183" s="8" t="str">
        <f>IF(A183=PUBLIC!$C$12,G183,"")</f>
        <v/>
      </c>
      <c r="I183" s="8" t="str">
        <f t="shared" si="2"/>
        <v/>
      </c>
    </row>
    <row r="184" spans="1:9" x14ac:dyDescent="0.25">
      <c r="A184" s="4" t="s">
        <v>2153</v>
      </c>
      <c r="B184" t="s">
        <v>28</v>
      </c>
      <c r="C184">
        <v>3.3E-3</v>
      </c>
      <c r="D184">
        <v>3.4799999999999998E-2</v>
      </c>
      <c r="E184">
        <v>6.6400000000000001E-2</v>
      </c>
      <c r="F184" s="5">
        <v>183</v>
      </c>
      <c r="G184" s="8">
        <f>ROWS($A$2:A184)</f>
        <v>183</v>
      </c>
      <c r="H184" s="8" t="str">
        <f>IF(A184=PUBLIC!$C$12,G184,"")</f>
        <v/>
      </c>
      <c r="I184" s="8" t="str">
        <f t="shared" si="2"/>
        <v/>
      </c>
    </row>
    <row r="185" spans="1:9" x14ac:dyDescent="0.25">
      <c r="A185" s="4" t="s">
        <v>2153</v>
      </c>
      <c r="B185" t="s">
        <v>29</v>
      </c>
      <c r="C185">
        <v>-0.56540000000000001</v>
      </c>
      <c r="D185">
        <v>0.1</v>
      </c>
      <c r="E185">
        <v>-0.1613</v>
      </c>
      <c r="F185" s="5">
        <v>184</v>
      </c>
      <c r="G185" s="8">
        <f>ROWS($A$2:A185)</f>
        <v>184</v>
      </c>
      <c r="H185" s="8" t="str">
        <f>IF(A185=PUBLIC!$C$12,G185,"")</f>
        <v/>
      </c>
      <c r="I185" s="8" t="str">
        <f t="shared" si="2"/>
        <v/>
      </c>
    </row>
    <row r="186" spans="1:9" x14ac:dyDescent="0.25">
      <c r="A186" s="4" t="s">
        <v>2153</v>
      </c>
      <c r="B186" t="s">
        <v>30</v>
      </c>
      <c r="C186">
        <v>5.1200000000000002E-2</v>
      </c>
      <c r="D186">
        <v>-7.0699999999999999E-2</v>
      </c>
      <c r="E186">
        <v>-0.3518</v>
      </c>
      <c r="F186" s="5">
        <v>185</v>
      </c>
      <c r="G186" s="8">
        <f>ROWS($A$2:A186)</f>
        <v>185</v>
      </c>
      <c r="H186" s="8" t="str">
        <f>IF(A186=PUBLIC!$C$12,G186,"")</f>
        <v/>
      </c>
      <c r="I186" s="8" t="str">
        <f t="shared" si="2"/>
        <v/>
      </c>
    </row>
    <row r="187" spans="1:9" x14ac:dyDescent="0.25">
      <c r="A187" s="4" t="s">
        <v>2153</v>
      </c>
      <c r="B187" t="s">
        <v>31</v>
      </c>
      <c r="C187">
        <v>1.6878</v>
      </c>
      <c r="D187">
        <v>2.0320999999999998</v>
      </c>
      <c r="E187">
        <v>1.657</v>
      </c>
      <c r="F187" s="5">
        <v>186</v>
      </c>
      <c r="G187" s="8">
        <f>ROWS($A$2:A187)</f>
        <v>186</v>
      </c>
      <c r="H187" s="8" t="str">
        <f>IF(A187=PUBLIC!$C$12,G187,"")</f>
        <v/>
      </c>
      <c r="I187" s="8" t="str">
        <f t="shared" si="2"/>
        <v/>
      </c>
    </row>
    <row r="188" spans="1:9" x14ac:dyDescent="0.25">
      <c r="A188" s="4" t="s">
        <v>2166</v>
      </c>
      <c r="B188" t="s">
        <v>1</v>
      </c>
      <c r="C188">
        <v>5.5765000000000002</v>
      </c>
      <c r="D188">
        <v>2.6194999999999999</v>
      </c>
      <c r="E188">
        <v>0.90769999999999995</v>
      </c>
      <c r="F188" s="5">
        <v>187</v>
      </c>
      <c r="G188" s="8">
        <f>ROWS($A$2:A188)</f>
        <v>187</v>
      </c>
      <c r="H188" s="8" t="str">
        <f>IF(A188=PUBLIC!$C$12,G188,"")</f>
        <v/>
      </c>
      <c r="I188" s="8" t="str">
        <f t="shared" si="2"/>
        <v/>
      </c>
    </row>
    <row r="189" spans="1:9" x14ac:dyDescent="0.25">
      <c r="A189" s="4" t="s">
        <v>2166</v>
      </c>
      <c r="B189" t="s">
        <v>2</v>
      </c>
      <c r="C189">
        <v>-6.1000000000000004E-3</v>
      </c>
      <c r="D189">
        <v>-6.7999999999999996E-3</v>
      </c>
      <c r="E189">
        <v>6.9999999999999999E-4</v>
      </c>
      <c r="F189" s="5">
        <v>188</v>
      </c>
      <c r="G189" s="8">
        <f>ROWS($A$2:A189)</f>
        <v>188</v>
      </c>
      <c r="H189" s="8" t="str">
        <f>IF(A189=PUBLIC!$C$12,G189,"")</f>
        <v/>
      </c>
      <c r="I189" s="8" t="str">
        <f t="shared" si="2"/>
        <v/>
      </c>
    </row>
    <row r="190" spans="1:9" x14ac:dyDescent="0.25">
      <c r="A190" s="4" t="s">
        <v>2166</v>
      </c>
      <c r="B190" t="s">
        <v>3</v>
      </c>
      <c r="C190">
        <v>-1.4200000000000001E-2</v>
      </c>
      <c r="D190">
        <v>-6.7299999999999999E-2</v>
      </c>
      <c r="E190">
        <v>-5.3E-3</v>
      </c>
      <c r="F190" s="5">
        <v>189</v>
      </c>
      <c r="G190" s="8">
        <f>ROWS($A$2:A190)</f>
        <v>189</v>
      </c>
      <c r="H190" s="8" t="str">
        <f>IF(A190=PUBLIC!$C$12,G190,"")</f>
        <v/>
      </c>
      <c r="I190" s="8" t="str">
        <f t="shared" si="2"/>
        <v/>
      </c>
    </row>
    <row r="191" spans="1:9" x14ac:dyDescent="0.25">
      <c r="A191" s="4" t="s">
        <v>2166</v>
      </c>
      <c r="B191" t="s">
        <v>4</v>
      </c>
      <c r="C191">
        <v>8.3000000000000001E-3</v>
      </c>
      <c r="D191">
        <v>4.9000000000000002E-2</v>
      </c>
      <c r="E191">
        <v>-4.0000000000000002E-4</v>
      </c>
      <c r="F191" s="5">
        <v>190</v>
      </c>
      <c r="G191" s="8">
        <f>ROWS($A$2:A191)</f>
        <v>190</v>
      </c>
      <c r="H191" s="8" t="str">
        <f>IF(A191=PUBLIC!$C$12,G191,"")</f>
        <v/>
      </c>
      <c r="I191" s="8" t="str">
        <f t="shared" si="2"/>
        <v/>
      </c>
    </row>
    <row r="192" spans="1:9" x14ac:dyDescent="0.25">
      <c r="A192" s="4" t="s">
        <v>2166</v>
      </c>
      <c r="B192" t="s">
        <v>5</v>
      </c>
      <c r="C192">
        <v>-4.4400000000000002E-2</v>
      </c>
      <c r="D192">
        <v>3.3099999999999997E-2</v>
      </c>
      <c r="E192">
        <v>-2.9100000000000001E-2</v>
      </c>
      <c r="F192" s="5">
        <v>191</v>
      </c>
      <c r="G192" s="8">
        <f>ROWS($A$2:A192)</f>
        <v>191</v>
      </c>
      <c r="H192" s="8" t="str">
        <f>IF(A192=PUBLIC!$C$12,G192,"")</f>
        <v/>
      </c>
      <c r="I192" s="8" t="str">
        <f t="shared" si="2"/>
        <v/>
      </c>
    </row>
    <row r="193" spans="1:9" x14ac:dyDescent="0.25">
      <c r="A193" s="4" t="s">
        <v>2166</v>
      </c>
      <c r="B193" t="s">
        <v>6</v>
      </c>
      <c r="C193">
        <v>-1.18E-2</v>
      </c>
      <c r="D193">
        <v>3.3799999999999997E-2</v>
      </c>
      <c r="E193">
        <v>-3.3999999999999998E-3</v>
      </c>
      <c r="F193" s="5">
        <v>192</v>
      </c>
      <c r="G193" s="8">
        <f>ROWS($A$2:A193)</f>
        <v>192</v>
      </c>
      <c r="H193" s="8" t="str">
        <f>IF(A193=PUBLIC!$C$12,G193,"")</f>
        <v/>
      </c>
      <c r="I193" s="8" t="str">
        <f t="shared" si="2"/>
        <v/>
      </c>
    </row>
    <row r="194" spans="1:9" x14ac:dyDescent="0.25">
      <c r="A194" s="4" t="s">
        <v>2166</v>
      </c>
      <c r="B194" t="s">
        <v>7</v>
      </c>
      <c r="C194">
        <v>-4.6899999999999997E-2</v>
      </c>
      <c r="D194">
        <v>-9.1499999999999998E-2</v>
      </c>
      <c r="E194">
        <v>-7.3099999999999998E-2</v>
      </c>
      <c r="F194" s="5">
        <v>193</v>
      </c>
      <c r="G194" s="8">
        <f>ROWS($A$2:A194)</f>
        <v>193</v>
      </c>
      <c r="H194" s="8" t="str">
        <f>IF(A194=PUBLIC!$C$12,G194,"")</f>
        <v/>
      </c>
      <c r="I194" s="8" t="str">
        <f t="shared" si="2"/>
        <v/>
      </c>
    </row>
    <row r="195" spans="1:9" x14ac:dyDescent="0.25">
      <c r="A195" s="4" t="s">
        <v>2166</v>
      </c>
      <c r="B195" t="s">
        <v>8</v>
      </c>
      <c r="C195">
        <v>6.2100000000000002E-2</v>
      </c>
      <c r="D195">
        <v>-5.9999999999999995E-4</v>
      </c>
      <c r="E195">
        <v>0.1946</v>
      </c>
      <c r="F195" s="5">
        <v>194</v>
      </c>
      <c r="G195" s="8">
        <f>ROWS($A$2:A195)</f>
        <v>194</v>
      </c>
      <c r="H195" s="8" t="str">
        <f>IF(A195=PUBLIC!$C$12,G195,"")</f>
        <v/>
      </c>
      <c r="I195" s="8" t="str">
        <f t="shared" ref="I195:I258" si="3">IFERROR(SMALL($H$2:$H$1427,G195),"")</f>
        <v/>
      </c>
    </row>
    <row r="196" spans="1:9" x14ac:dyDescent="0.25">
      <c r="A196" s="4" t="s">
        <v>2166</v>
      </c>
      <c r="B196" t="s">
        <v>9</v>
      </c>
      <c r="C196">
        <v>-4.1200000000000001E-2</v>
      </c>
      <c r="D196">
        <v>-8.5599999999999996E-2</v>
      </c>
      <c r="E196">
        <v>3.44E-2</v>
      </c>
      <c r="F196" s="5">
        <v>195</v>
      </c>
      <c r="G196" s="8">
        <f>ROWS($A$2:A196)</f>
        <v>195</v>
      </c>
      <c r="H196" s="8" t="str">
        <f>IF(A196=PUBLIC!$C$12,G196,"")</f>
        <v/>
      </c>
      <c r="I196" s="8" t="str">
        <f t="shared" si="3"/>
        <v/>
      </c>
    </row>
    <row r="197" spans="1:9" x14ac:dyDescent="0.25">
      <c r="A197" s="4" t="s">
        <v>2166</v>
      </c>
      <c r="B197" t="s">
        <v>10</v>
      </c>
      <c r="C197">
        <v>2.0000000000000001E-4</v>
      </c>
      <c r="D197">
        <v>1E-3</v>
      </c>
      <c r="E197">
        <v>2.0000000000000001E-4</v>
      </c>
      <c r="F197" s="5">
        <v>196</v>
      </c>
      <c r="G197" s="8">
        <f>ROWS($A$2:A197)</f>
        <v>196</v>
      </c>
      <c r="H197" s="8" t="str">
        <f>IF(A197=PUBLIC!$C$12,G197,"")</f>
        <v/>
      </c>
      <c r="I197" s="8" t="str">
        <f t="shared" si="3"/>
        <v/>
      </c>
    </row>
    <row r="198" spans="1:9" x14ac:dyDescent="0.25">
      <c r="A198" s="4" t="s">
        <v>2166</v>
      </c>
      <c r="B198" t="s">
        <v>11</v>
      </c>
      <c r="C198">
        <v>-1.1900000000000001E-2</v>
      </c>
      <c r="D198">
        <v>1.11E-2</v>
      </c>
      <c r="E198">
        <v>2.0000000000000001E-4</v>
      </c>
      <c r="F198" s="5">
        <v>197</v>
      </c>
      <c r="G198" s="8">
        <f>ROWS($A$2:A198)</f>
        <v>197</v>
      </c>
      <c r="H198" s="8" t="str">
        <f>IF(A198=PUBLIC!$C$12,G198,"")</f>
        <v/>
      </c>
      <c r="I198" s="8" t="str">
        <f t="shared" si="3"/>
        <v/>
      </c>
    </row>
    <row r="199" spans="1:9" x14ac:dyDescent="0.25">
      <c r="A199" s="4" t="s">
        <v>2166</v>
      </c>
      <c r="B199" t="s">
        <v>12</v>
      </c>
      <c r="C199">
        <v>-2.0999999999999999E-3</v>
      </c>
      <c r="D199">
        <v>-8.5000000000000006E-3</v>
      </c>
      <c r="E199">
        <v>-2.9999999999999997E-4</v>
      </c>
      <c r="F199" s="5">
        <v>198</v>
      </c>
      <c r="G199" s="8">
        <f>ROWS($A$2:A199)</f>
        <v>198</v>
      </c>
      <c r="H199" s="8" t="str">
        <f>IF(A199=PUBLIC!$C$12,G199,"")</f>
        <v/>
      </c>
      <c r="I199" s="8" t="str">
        <f t="shared" si="3"/>
        <v/>
      </c>
    </row>
    <row r="200" spans="1:9" x14ac:dyDescent="0.25">
      <c r="A200" s="4" t="s">
        <v>2166</v>
      </c>
      <c r="B200" t="s">
        <v>13</v>
      </c>
      <c r="C200">
        <v>0</v>
      </c>
      <c r="D200">
        <v>-1E-4</v>
      </c>
      <c r="E200">
        <v>1E-4</v>
      </c>
      <c r="F200" s="5">
        <v>199</v>
      </c>
      <c r="G200" s="8">
        <f>ROWS($A$2:A200)</f>
        <v>199</v>
      </c>
      <c r="H200" s="8" t="str">
        <f>IF(A200=PUBLIC!$C$12,G200,"")</f>
        <v/>
      </c>
      <c r="I200" s="8" t="str">
        <f t="shared" si="3"/>
        <v/>
      </c>
    </row>
    <row r="201" spans="1:9" x14ac:dyDescent="0.25">
      <c r="A201" s="4" t="s">
        <v>2166</v>
      </c>
      <c r="B201" t="s">
        <v>14</v>
      </c>
      <c r="C201">
        <v>2.92E-2</v>
      </c>
      <c r="D201">
        <v>-3.5999999999999999E-3</v>
      </c>
      <c r="E201">
        <v>4.8099999999999997E-2</v>
      </c>
      <c r="F201" s="5">
        <v>200</v>
      </c>
      <c r="G201" s="8">
        <f>ROWS($A$2:A201)</f>
        <v>200</v>
      </c>
      <c r="H201" s="8" t="str">
        <f>IF(A201=PUBLIC!$C$12,G201,"")</f>
        <v/>
      </c>
      <c r="I201" s="8" t="str">
        <f t="shared" si="3"/>
        <v/>
      </c>
    </row>
    <row r="202" spans="1:9" x14ac:dyDescent="0.25">
      <c r="A202" s="4" t="s">
        <v>2166</v>
      </c>
      <c r="B202" t="s">
        <v>15</v>
      </c>
      <c r="C202">
        <v>2.2200000000000001E-2</v>
      </c>
      <c r="D202">
        <v>6.2899999999999998E-2</v>
      </c>
      <c r="E202">
        <v>2.01E-2</v>
      </c>
      <c r="F202" s="5">
        <v>201</v>
      </c>
      <c r="G202" s="8">
        <f>ROWS($A$2:A202)</f>
        <v>201</v>
      </c>
      <c r="H202" s="8" t="str">
        <f>IF(A202=PUBLIC!$C$12,G202,"")</f>
        <v/>
      </c>
      <c r="I202" s="8" t="str">
        <f t="shared" si="3"/>
        <v/>
      </c>
    </row>
    <row r="203" spans="1:9" x14ac:dyDescent="0.25">
      <c r="A203" s="4" t="s">
        <v>2166</v>
      </c>
      <c r="B203" t="s">
        <v>16</v>
      </c>
      <c r="C203">
        <v>2.6499999999999999E-2</v>
      </c>
      <c r="D203">
        <v>-5.8299999999999998E-2</v>
      </c>
      <c r="E203">
        <v>4.2700000000000002E-2</v>
      </c>
      <c r="F203" s="5">
        <v>202</v>
      </c>
      <c r="G203" s="8">
        <f>ROWS($A$2:A203)</f>
        <v>202</v>
      </c>
      <c r="H203" s="8" t="str">
        <f>IF(A203=PUBLIC!$C$12,G203,"")</f>
        <v/>
      </c>
      <c r="I203" s="8" t="str">
        <f t="shared" si="3"/>
        <v/>
      </c>
    </row>
    <row r="204" spans="1:9" x14ac:dyDescent="0.25">
      <c r="A204" s="4" t="s">
        <v>2166</v>
      </c>
      <c r="B204" t="s">
        <v>17</v>
      </c>
      <c r="C204">
        <v>2.8999999999999998E-3</v>
      </c>
      <c r="D204">
        <v>8.0999999999999996E-3</v>
      </c>
      <c r="E204">
        <v>1.9E-3</v>
      </c>
      <c r="F204" s="5">
        <v>203</v>
      </c>
      <c r="G204" s="8">
        <f>ROWS($A$2:A204)</f>
        <v>203</v>
      </c>
      <c r="H204" s="8" t="str">
        <f>IF(A204=PUBLIC!$C$12,G204,"")</f>
        <v/>
      </c>
      <c r="I204" s="8" t="str">
        <f t="shared" si="3"/>
        <v/>
      </c>
    </row>
    <row r="205" spans="1:9" x14ac:dyDescent="0.25">
      <c r="A205" s="4" t="s">
        <v>2166</v>
      </c>
      <c r="B205" t="s">
        <v>18</v>
      </c>
      <c r="C205">
        <v>3.95E-2</v>
      </c>
      <c r="D205">
        <v>4.1999999999999997E-3</v>
      </c>
      <c r="E205">
        <v>8.6999999999999994E-3</v>
      </c>
      <c r="F205" s="5">
        <v>204</v>
      </c>
      <c r="G205" s="8">
        <f>ROWS($A$2:A205)</f>
        <v>204</v>
      </c>
      <c r="H205" s="8" t="str">
        <f>IF(A205=PUBLIC!$C$12,G205,"")</f>
        <v/>
      </c>
      <c r="I205" s="8" t="str">
        <f t="shared" si="3"/>
        <v/>
      </c>
    </row>
    <row r="206" spans="1:9" x14ac:dyDescent="0.25">
      <c r="A206" s="4" t="s">
        <v>2166</v>
      </c>
      <c r="B206" t="s">
        <v>19</v>
      </c>
      <c r="C206">
        <v>-5.8999999999999999E-3</v>
      </c>
      <c r="D206">
        <v>2.9399999999999999E-2</v>
      </c>
      <c r="E206">
        <v>1.7500000000000002E-2</v>
      </c>
      <c r="F206" s="5">
        <v>205</v>
      </c>
      <c r="G206" s="8">
        <f>ROWS($A$2:A206)</f>
        <v>205</v>
      </c>
      <c r="H206" s="8" t="str">
        <f>IF(A206=PUBLIC!$C$12,G206,"")</f>
        <v/>
      </c>
      <c r="I206" s="8" t="str">
        <f t="shared" si="3"/>
        <v/>
      </c>
    </row>
    <row r="207" spans="1:9" x14ac:dyDescent="0.25">
      <c r="A207" s="4" t="s">
        <v>2166</v>
      </c>
      <c r="B207" t="s">
        <v>20</v>
      </c>
      <c r="C207">
        <v>-3.7000000000000002E-3</v>
      </c>
      <c r="D207">
        <v>-2.3E-3</v>
      </c>
      <c r="E207">
        <v>-6.9999999999999999E-4</v>
      </c>
      <c r="F207" s="5">
        <v>206</v>
      </c>
      <c r="G207" s="8">
        <f>ROWS($A$2:A207)</f>
        <v>206</v>
      </c>
      <c r="H207" s="8" t="str">
        <f>IF(A207=PUBLIC!$C$12,G207,"")</f>
        <v/>
      </c>
      <c r="I207" s="8" t="str">
        <f t="shared" si="3"/>
        <v/>
      </c>
    </row>
    <row r="208" spans="1:9" x14ac:dyDescent="0.25">
      <c r="A208" s="4" t="s">
        <v>2166</v>
      </c>
      <c r="B208" t="s">
        <v>21</v>
      </c>
      <c r="C208">
        <v>-5.0000000000000001E-4</v>
      </c>
      <c r="D208">
        <v>-1.6999999999999999E-3</v>
      </c>
      <c r="E208">
        <v>-2.8999999999999998E-3</v>
      </c>
      <c r="F208" s="5">
        <v>207</v>
      </c>
      <c r="G208" s="8">
        <f>ROWS($A$2:A208)</f>
        <v>207</v>
      </c>
      <c r="H208" s="8" t="str">
        <f>IF(A208=PUBLIC!$C$12,G208,"")</f>
        <v/>
      </c>
      <c r="I208" s="8" t="str">
        <f t="shared" si="3"/>
        <v/>
      </c>
    </row>
    <row r="209" spans="1:9" x14ac:dyDescent="0.25">
      <c r="A209" s="4" t="s">
        <v>2166</v>
      </c>
      <c r="B209" t="s">
        <v>22</v>
      </c>
      <c r="C209">
        <v>8.9999999999999998E-4</v>
      </c>
      <c r="D209">
        <v>-3.5999999999999999E-3</v>
      </c>
      <c r="E209">
        <v>8.9999999999999998E-4</v>
      </c>
      <c r="F209" s="5">
        <v>208</v>
      </c>
      <c r="G209" s="8">
        <f>ROWS($A$2:A209)</f>
        <v>208</v>
      </c>
      <c r="H209" s="8" t="str">
        <f>IF(A209=PUBLIC!$C$12,G209,"")</f>
        <v/>
      </c>
      <c r="I209" s="8" t="str">
        <f t="shared" si="3"/>
        <v/>
      </c>
    </row>
    <row r="210" spans="1:9" x14ac:dyDescent="0.25">
      <c r="A210" s="4" t="s">
        <v>2166</v>
      </c>
      <c r="B210" t="s">
        <v>23</v>
      </c>
      <c r="C210">
        <v>-6.5699999999999995E-2</v>
      </c>
      <c r="D210">
        <v>-5.0000000000000001E-4</v>
      </c>
      <c r="E210">
        <v>-3.0499999999999999E-2</v>
      </c>
      <c r="F210" s="5">
        <v>209</v>
      </c>
      <c r="G210" s="8">
        <f>ROWS($A$2:A210)</f>
        <v>209</v>
      </c>
      <c r="H210" s="8" t="str">
        <f>IF(A210=PUBLIC!$C$12,G210,"")</f>
        <v/>
      </c>
      <c r="I210" s="8" t="str">
        <f t="shared" si="3"/>
        <v/>
      </c>
    </row>
    <row r="211" spans="1:9" x14ac:dyDescent="0.25">
      <c r="A211" s="4" t="s">
        <v>2166</v>
      </c>
      <c r="B211" t="s">
        <v>24</v>
      </c>
      <c r="C211">
        <v>-2.5499999999999998E-2</v>
      </c>
      <c r="D211">
        <v>-3.1099999999999999E-2</v>
      </c>
      <c r="E211">
        <v>2.58E-2</v>
      </c>
      <c r="F211" s="5">
        <v>210</v>
      </c>
      <c r="G211" s="8">
        <f>ROWS($A$2:A211)</f>
        <v>210</v>
      </c>
      <c r="H211" s="8" t="str">
        <f>IF(A211=PUBLIC!$C$12,G211,"")</f>
        <v/>
      </c>
      <c r="I211" s="8" t="str">
        <f t="shared" si="3"/>
        <v/>
      </c>
    </row>
    <row r="212" spans="1:9" x14ac:dyDescent="0.25">
      <c r="A212" s="4" t="s">
        <v>2166</v>
      </c>
      <c r="B212" t="s">
        <v>25</v>
      </c>
      <c r="C212">
        <v>1.9E-2</v>
      </c>
      <c r="D212">
        <v>-0.10349999999999999</v>
      </c>
      <c r="E212">
        <v>3.8E-3</v>
      </c>
      <c r="F212" s="5">
        <v>211</v>
      </c>
      <c r="G212" s="8">
        <f>ROWS($A$2:A212)</f>
        <v>211</v>
      </c>
      <c r="H212" s="8" t="str">
        <f>IF(A212=PUBLIC!$C$12,G212,"")</f>
        <v/>
      </c>
      <c r="I212" s="8" t="str">
        <f t="shared" si="3"/>
        <v/>
      </c>
    </row>
    <row r="213" spans="1:9" x14ac:dyDescent="0.25">
      <c r="A213" s="4" t="s">
        <v>2166</v>
      </c>
      <c r="B213" t="s">
        <v>26</v>
      </c>
      <c r="C213">
        <v>-7.5600000000000001E-2</v>
      </c>
      <c r="D213">
        <v>-5.5100000000000003E-2</v>
      </c>
      <c r="E213">
        <v>-3.8E-3</v>
      </c>
      <c r="F213" s="5">
        <v>212</v>
      </c>
      <c r="G213" s="8">
        <f>ROWS($A$2:A213)</f>
        <v>212</v>
      </c>
      <c r="H213" s="8" t="str">
        <f>IF(A213=PUBLIC!$C$12,G213,"")</f>
        <v/>
      </c>
      <c r="I213" s="8" t="str">
        <f t="shared" si="3"/>
        <v/>
      </c>
    </row>
    <row r="214" spans="1:9" x14ac:dyDescent="0.25">
      <c r="A214" s="4" t="s">
        <v>2166</v>
      </c>
      <c r="B214" t="s">
        <v>27</v>
      </c>
      <c r="C214">
        <v>1.7100000000000001E-2</v>
      </c>
      <c r="D214">
        <v>-0.188</v>
      </c>
      <c r="E214">
        <v>-7.9000000000000008E-3</v>
      </c>
      <c r="F214" s="5">
        <v>213</v>
      </c>
      <c r="G214" s="8">
        <f>ROWS($A$2:A214)</f>
        <v>213</v>
      </c>
      <c r="H214" s="8" t="str">
        <f>IF(A214=PUBLIC!$C$12,G214,"")</f>
        <v/>
      </c>
      <c r="I214" s="8" t="str">
        <f t="shared" si="3"/>
        <v/>
      </c>
    </row>
    <row r="215" spans="1:9" x14ac:dyDescent="0.25">
      <c r="A215" s="4" t="s">
        <v>2166</v>
      </c>
      <c r="B215" t="s">
        <v>28</v>
      </c>
      <c r="C215">
        <v>3.3E-3</v>
      </c>
      <c r="D215">
        <v>3.4799999999999998E-2</v>
      </c>
      <c r="E215">
        <v>6.6400000000000001E-2</v>
      </c>
      <c r="F215" s="5">
        <v>214</v>
      </c>
      <c r="G215" s="8">
        <f>ROWS($A$2:A215)</f>
        <v>214</v>
      </c>
      <c r="H215" s="8" t="str">
        <f>IF(A215=PUBLIC!$C$12,G215,"")</f>
        <v/>
      </c>
      <c r="I215" s="8" t="str">
        <f t="shared" si="3"/>
        <v/>
      </c>
    </row>
    <row r="216" spans="1:9" x14ac:dyDescent="0.25">
      <c r="A216" s="4" t="s">
        <v>2166</v>
      </c>
      <c r="B216" t="s">
        <v>29</v>
      </c>
      <c r="C216">
        <v>-0.56540000000000001</v>
      </c>
      <c r="D216">
        <v>0.1</v>
      </c>
      <c r="E216">
        <v>-0.1613</v>
      </c>
      <c r="F216" s="5">
        <v>215</v>
      </c>
      <c r="G216" s="8">
        <f>ROWS($A$2:A216)</f>
        <v>215</v>
      </c>
      <c r="H216" s="8" t="str">
        <f>IF(A216=PUBLIC!$C$12,G216,"")</f>
        <v/>
      </c>
      <c r="I216" s="8" t="str">
        <f t="shared" si="3"/>
        <v/>
      </c>
    </row>
    <row r="217" spans="1:9" x14ac:dyDescent="0.25">
      <c r="A217" s="4" t="s">
        <v>2166</v>
      </c>
      <c r="B217" t="s">
        <v>30</v>
      </c>
      <c r="C217">
        <v>5.1200000000000002E-2</v>
      </c>
      <c r="D217">
        <v>-7.0699999999999999E-2</v>
      </c>
      <c r="E217">
        <v>-0.3518</v>
      </c>
      <c r="F217" s="5">
        <v>216</v>
      </c>
      <c r="G217" s="8">
        <f>ROWS($A$2:A217)</f>
        <v>216</v>
      </c>
      <c r="H217" s="8" t="str">
        <f>IF(A217=PUBLIC!$C$12,G217,"")</f>
        <v/>
      </c>
      <c r="I217" s="8" t="str">
        <f t="shared" si="3"/>
        <v/>
      </c>
    </row>
    <row r="218" spans="1:9" x14ac:dyDescent="0.25">
      <c r="A218" s="4" t="s">
        <v>2166</v>
      </c>
      <c r="B218" t="s">
        <v>31</v>
      </c>
      <c r="C218">
        <v>1.6878</v>
      </c>
      <c r="D218">
        <v>2.0320999999999998</v>
      </c>
      <c r="E218">
        <v>1.657</v>
      </c>
      <c r="F218" s="5">
        <v>217</v>
      </c>
      <c r="G218" s="8">
        <f>ROWS($A$2:A218)</f>
        <v>217</v>
      </c>
      <c r="H218" s="8" t="str">
        <f>IF(A218=PUBLIC!$C$12,G218,"")</f>
        <v/>
      </c>
      <c r="I218" s="8" t="str">
        <f t="shared" si="3"/>
        <v/>
      </c>
    </row>
    <row r="219" spans="1:9" x14ac:dyDescent="0.25">
      <c r="A219" s="4" t="s">
        <v>2168</v>
      </c>
      <c r="B219" t="s">
        <v>1</v>
      </c>
      <c r="C219">
        <v>5.5765000000000002</v>
      </c>
      <c r="D219">
        <v>2.6194999999999999</v>
      </c>
      <c r="E219">
        <v>0.90769999999999995</v>
      </c>
      <c r="F219" s="5">
        <v>218</v>
      </c>
      <c r="G219" s="8">
        <f>ROWS($A$2:A219)</f>
        <v>218</v>
      </c>
      <c r="H219" s="8" t="str">
        <f>IF(A219=PUBLIC!$C$12,G219,"")</f>
        <v/>
      </c>
      <c r="I219" s="8" t="str">
        <f t="shared" si="3"/>
        <v/>
      </c>
    </row>
    <row r="220" spans="1:9" x14ac:dyDescent="0.25">
      <c r="A220" s="4" t="s">
        <v>2168</v>
      </c>
      <c r="B220" t="s">
        <v>2</v>
      </c>
      <c r="C220">
        <v>-6.1000000000000004E-3</v>
      </c>
      <c r="D220">
        <v>-6.7999999999999996E-3</v>
      </c>
      <c r="E220">
        <v>6.9999999999999999E-4</v>
      </c>
      <c r="F220" s="5">
        <v>219</v>
      </c>
      <c r="G220" s="8">
        <f>ROWS($A$2:A220)</f>
        <v>219</v>
      </c>
      <c r="H220" s="8" t="str">
        <f>IF(A220=PUBLIC!$C$12,G220,"")</f>
        <v/>
      </c>
      <c r="I220" s="8" t="str">
        <f t="shared" si="3"/>
        <v/>
      </c>
    </row>
    <row r="221" spans="1:9" x14ac:dyDescent="0.25">
      <c r="A221" s="4" t="s">
        <v>2168</v>
      </c>
      <c r="B221" t="s">
        <v>3</v>
      </c>
      <c r="C221">
        <v>-1.4200000000000001E-2</v>
      </c>
      <c r="D221">
        <v>-6.7299999999999999E-2</v>
      </c>
      <c r="E221">
        <v>-5.3E-3</v>
      </c>
      <c r="F221" s="5">
        <v>220</v>
      </c>
      <c r="G221" s="8">
        <f>ROWS($A$2:A221)</f>
        <v>220</v>
      </c>
      <c r="H221" s="8" t="str">
        <f>IF(A221=PUBLIC!$C$12,G221,"")</f>
        <v/>
      </c>
      <c r="I221" s="8" t="str">
        <f t="shared" si="3"/>
        <v/>
      </c>
    </row>
    <row r="222" spans="1:9" x14ac:dyDescent="0.25">
      <c r="A222" s="4" t="s">
        <v>2168</v>
      </c>
      <c r="B222" t="s">
        <v>4</v>
      </c>
      <c r="C222">
        <v>8.3000000000000001E-3</v>
      </c>
      <c r="D222">
        <v>4.9000000000000002E-2</v>
      </c>
      <c r="E222">
        <v>-4.0000000000000002E-4</v>
      </c>
      <c r="F222" s="5">
        <v>221</v>
      </c>
      <c r="G222" s="8">
        <f>ROWS($A$2:A222)</f>
        <v>221</v>
      </c>
      <c r="H222" s="8" t="str">
        <f>IF(A222=PUBLIC!$C$12,G222,"")</f>
        <v/>
      </c>
      <c r="I222" s="8" t="str">
        <f t="shared" si="3"/>
        <v/>
      </c>
    </row>
    <row r="223" spans="1:9" x14ac:dyDescent="0.25">
      <c r="A223" s="4" t="s">
        <v>2168</v>
      </c>
      <c r="B223" t="s">
        <v>5</v>
      </c>
      <c r="C223">
        <v>-4.4400000000000002E-2</v>
      </c>
      <c r="D223">
        <v>3.3099999999999997E-2</v>
      </c>
      <c r="E223">
        <v>-2.9100000000000001E-2</v>
      </c>
      <c r="F223" s="5">
        <v>222</v>
      </c>
      <c r="G223" s="8">
        <f>ROWS($A$2:A223)</f>
        <v>222</v>
      </c>
      <c r="H223" s="8" t="str">
        <f>IF(A223=PUBLIC!$C$12,G223,"")</f>
        <v/>
      </c>
      <c r="I223" s="8" t="str">
        <f t="shared" si="3"/>
        <v/>
      </c>
    </row>
    <row r="224" spans="1:9" x14ac:dyDescent="0.25">
      <c r="A224" s="4" t="s">
        <v>2168</v>
      </c>
      <c r="B224" t="s">
        <v>6</v>
      </c>
      <c r="C224">
        <v>-1.18E-2</v>
      </c>
      <c r="D224">
        <v>3.3799999999999997E-2</v>
      </c>
      <c r="E224">
        <v>-3.3999999999999998E-3</v>
      </c>
      <c r="F224" s="5">
        <v>223</v>
      </c>
      <c r="G224" s="8">
        <f>ROWS($A$2:A224)</f>
        <v>223</v>
      </c>
      <c r="H224" s="8" t="str">
        <f>IF(A224=PUBLIC!$C$12,G224,"")</f>
        <v/>
      </c>
      <c r="I224" s="8" t="str">
        <f t="shared" si="3"/>
        <v/>
      </c>
    </row>
    <row r="225" spans="1:9" x14ac:dyDescent="0.25">
      <c r="A225" s="4" t="s">
        <v>2168</v>
      </c>
      <c r="B225" t="s">
        <v>7</v>
      </c>
      <c r="C225">
        <v>-4.6899999999999997E-2</v>
      </c>
      <c r="D225">
        <v>-9.1499999999999998E-2</v>
      </c>
      <c r="E225">
        <v>-7.3099999999999998E-2</v>
      </c>
      <c r="F225" s="5">
        <v>224</v>
      </c>
      <c r="G225" s="8">
        <f>ROWS($A$2:A225)</f>
        <v>224</v>
      </c>
      <c r="H225" s="8" t="str">
        <f>IF(A225=PUBLIC!$C$12,G225,"")</f>
        <v/>
      </c>
      <c r="I225" s="8" t="str">
        <f t="shared" si="3"/>
        <v/>
      </c>
    </row>
    <row r="226" spans="1:9" x14ac:dyDescent="0.25">
      <c r="A226" s="4" t="s">
        <v>2168</v>
      </c>
      <c r="B226" t="s">
        <v>8</v>
      </c>
      <c r="C226">
        <v>6.2100000000000002E-2</v>
      </c>
      <c r="D226">
        <v>-5.9999999999999995E-4</v>
      </c>
      <c r="E226">
        <v>0.1946</v>
      </c>
      <c r="F226" s="5">
        <v>225</v>
      </c>
      <c r="G226" s="8">
        <f>ROWS($A$2:A226)</f>
        <v>225</v>
      </c>
      <c r="H226" s="8" t="str">
        <f>IF(A226=PUBLIC!$C$12,G226,"")</f>
        <v/>
      </c>
      <c r="I226" s="8" t="str">
        <f t="shared" si="3"/>
        <v/>
      </c>
    </row>
    <row r="227" spans="1:9" x14ac:dyDescent="0.25">
      <c r="A227" s="4" t="s">
        <v>2168</v>
      </c>
      <c r="B227" t="s">
        <v>9</v>
      </c>
      <c r="C227">
        <v>-4.1200000000000001E-2</v>
      </c>
      <c r="D227">
        <v>-8.5599999999999996E-2</v>
      </c>
      <c r="E227">
        <v>3.44E-2</v>
      </c>
      <c r="F227" s="5">
        <v>226</v>
      </c>
      <c r="G227" s="8">
        <f>ROWS($A$2:A227)</f>
        <v>226</v>
      </c>
      <c r="H227" s="8" t="str">
        <f>IF(A227=PUBLIC!$C$12,G227,"")</f>
        <v/>
      </c>
      <c r="I227" s="8" t="str">
        <f t="shared" si="3"/>
        <v/>
      </c>
    </row>
    <row r="228" spans="1:9" x14ac:dyDescent="0.25">
      <c r="A228" s="4" t="s">
        <v>2168</v>
      </c>
      <c r="B228" t="s">
        <v>10</v>
      </c>
      <c r="C228">
        <v>2.0000000000000001E-4</v>
      </c>
      <c r="D228">
        <v>1E-3</v>
      </c>
      <c r="E228">
        <v>2.0000000000000001E-4</v>
      </c>
      <c r="F228" s="5">
        <v>227</v>
      </c>
      <c r="G228" s="8">
        <f>ROWS($A$2:A228)</f>
        <v>227</v>
      </c>
      <c r="H228" s="8" t="str">
        <f>IF(A228=PUBLIC!$C$12,G228,"")</f>
        <v/>
      </c>
      <c r="I228" s="8" t="str">
        <f t="shared" si="3"/>
        <v/>
      </c>
    </row>
    <row r="229" spans="1:9" x14ac:dyDescent="0.25">
      <c r="A229" s="4" t="s">
        <v>2168</v>
      </c>
      <c r="B229" t="s">
        <v>11</v>
      </c>
      <c r="C229">
        <v>-1.1900000000000001E-2</v>
      </c>
      <c r="D229">
        <v>1.11E-2</v>
      </c>
      <c r="E229">
        <v>2.0000000000000001E-4</v>
      </c>
      <c r="F229" s="5">
        <v>228</v>
      </c>
      <c r="G229" s="8">
        <f>ROWS($A$2:A229)</f>
        <v>228</v>
      </c>
      <c r="H229" s="8" t="str">
        <f>IF(A229=PUBLIC!$C$12,G229,"")</f>
        <v/>
      </c>
      <c r="I229" s="8" t="str">
        <f t="shared" si="3"/>
        <v/>
      </c>
    </row>
    <row r="230" spans="1:9" x14ac:dyDescent="0.25">
      <c r="A230" s="4" t="s">
        <v>2168</v>
      </c>
      <c r="B230" t="s">
        <v>12</v>
      </c>
      <c r="C230">
        <v>-2.0999999999999999E-3</v>
      </c>
      <c r="D230">
        <v>-8.5000000000000006E-3</v>
      </c>
      <c r="E230">
        <v>-2.9999999999999997E-4</v>
      </c>
      <c r="F230" s="5">
        <v>229</v>
      </c>
      <c r="G230" s="8">
        <f>ROWS($A$2:A230)</f>
        <v>229</v>
      </c>
      <c r="H230" s="8" t="str">
        <f>IF(A230=PUBLIC!$C$12,G230,"")</f>
        <v/>
      </c>
      <c r="I230" s="8" t="str">
        <f t="shared" si="3"/>
        <v/>
      </c>
    </row>
    <row r="231" spans="1:9" x14ac:dyDescent="0.25">
      <c r="A231" s="4" t="s">
        <v>2168</v>
      </c>
      <c r="B231" t="s">
        <v>13</v>
      </c>
      <c r="C231">
        <v>0</v>
      </c>
      <c r="D231">
        <v>-1E-4</v>
      </c>
      <c r="E231">
        <v>1E-4</v>
      </c>
      <c r="F231" s="5">
        <v>230</v>
      </c>
      <c r="G231" s="8">
        <f>ROWS($A$2:A231)</f>
        <v>230</v>
      </c>
      <c r="H231" s="8" t="str">
        <f>IF(A231=PUBLIC!$C$12,G231,"")</f>
        <v/>
      </c>
      <c r="I231" s="8" t="str">
        <f t="shared" si="3"/>
        <v/>
      </c>
    </row>
    <row r="232" spans="1:9" x14ac:dyDescent="0.25">
      <c r="A232" s="4" t="s">
        <v>2168</v>
      </c>
      <c r="B232" t="s">
        <v>14</v>
      </c>
      <c r="C232">
        <v>2.92E-2</v>
      </c>
      <c r="D232">
        <v>-3.5999999999999999E-3</v>
      </c>
      <c r="E232">
        <v>4.8099999999999997E-2</v>
      </c>
      <c r="F232" s="5">
        <v>231</v>
      </c>
      <c r="G232" s="8">
        <f>ROWS($A$2:A232)</f>
        <v>231</v>
      </c>
      <c r="H232" s="8" t="str">
        <f>IF(A232=PUBLIC!$C$12,G232,"")</f>
        <v/>
      </c>
      <c r="I232" s="8" t="str">
        <f t="shared" si="3"/>
        <v/>
      </c>
    </row>
    <row r="233" spans="1:9" x14ac:dyDescent="0.25">
      <c r="A233" s="4" t="s">
        <v>2168</v>
      </c>
      <c r="B233" t="s">
        <v>15</v>
      </c>
      <c r="C233">
        <v>2.2200000000000001E-2</v>
      </c>
      <c r="D233">
        <v>6.2899999999999998E-2</v>
      </c>
      <c r="E233">
        <v>2.01E-2</v>
      </c>
      <c r="F233" s="5">
        <v>232</v>
      </c>
      <c r="G233" s="8">
        <f>ROWS($A$2:A233)</f>
        <v>232</v>
      </c>
      <c r="H233" s="8" t="str">
        <f>IF(A233=PUBLIC!$C$12,G233,"")</f>
        <v/>
      </c>
      <c r="I233" s="8" t="str">
        <f t="shared" si="3"/>
        <v/>
      </c>
    </row>
    <row r="234" spans="1:9" x14ac:dyDescent="0.25">
      <c r="A234" s="4" t="s">
        <v>2168</v>
      </c>
      <c r="B234" t="s">
        <v>16</v>
      </c>
      <c r="C234">
        <v>2.6499999999999999E-2</v>
      </c>
      <c r="D234">
        <v>-5.8299999999999998E-2</v>
      </c>
      <c r="E234">
        <v>4.2700000000000002E-2</v>
      </c>
      <c r="F234" s="5">
        <v>233</v>
      </c>
      <c r="G234" s="8">
        <f>ROWS($A$2:A234)</f>
        <v>233</v>
      </c>
      <c r="H234" s="8" t="str">
        <f>IF(A234=PUBLIC!$C$12,G234,"")</f>
        <v/>
      </c>
      <c r="I234" s="8" t="str">
        <f t="shared" si="3"/>
        <v/>
      </c>
    </row>
    <row r="235" spans="1:9" x14ac:dyDescent="0.25">
      <c r="A235" s="4" t="s">
        <v>2168</v>
      </c>
      <c r="B235" t="s">
        <v>17</v>
      </c>
      <c r="C235">
        <v>2.8999999999999998E-3</v>
      </c>
      <c r="D235">
        <v>8.0999999999999996E-3</v>
      </c>
      <c r="E235">
        <v>1.9E-3</v>
      </c>
      <c r="F235" s="5">
        <v>234</v>
      </c>
      <c r="G235" s="8">
        <f>ROWS($A$2:A235)</f>
        <v>234</v>
      </c>
      <c r="H235" s="8" t="str">
        <f>IF(A235=PUBLIC!$C$12,G235,"")</f>
        <v/>
      </c>
      <c r="I235" s="8" t="str">
        <f t="shared" si="3"/>
        <v/>
      </c>
    </row>
    <row r="236" spans="1:9" x14ac:dyDescent="0.25">
      <c r="A236" s="4" t="s">
        <v>2168</v>
      </c>
      <c r="B236" t="s">
        <v>18</v>
      </c>
      <c r="C236">
        <v>3.95E-2</v>
      </c>
      <c r="D236">
        <v>4.1999999999999997E-3</v>
      </c>
      <c r="E236">
        <v>8.6999999999999994E-3</v>
      </c>
      <c r="F236" s="5">
        <v>235</v>
      </c>
      <c r="G236" s="8">
        <f>ROWS($A$2:A236)</f>
        <v>235</v>
      </c>
      <c r="H236" s="8" t="str">
        <f>IF(A236=PUBLIC!$C$12,G236,"")</f>
        <v/>
      </c>
      <c r="I236" s="8" t="str">
        <f t="shared" si="3"/>
        <v/>
      </c>
    </row>
    <row r="237" spans="1:9" x14ac:dyDescent="0.25">
      <c r="A237" s="4" t="s">
        <v>2168</v>
      </c>
      <c r="B237" t="s">
        <v>19</v>
      </c>
      <c r="C237">
        <v>-5.8999999999999999E-3</v>
      </c>
      <c r="D237">
        <v>2.9399999999999999E-2</v>
      </c>
      <c r="E237">
        <v>1.7500000000000002E-2</v>
      </c>
      <c r="F237" s="5">
        <v>236</v>
      </c>
      <c r="G237" s="8">
        <f>ROWS($A$2:A237)</f>
        <v>236</v>
      </c>
      <c r="H237" s="8" t="str">
        <f>IF(A237=PUBLIC!$C$12,G237,"")</f>
        <v/>
      </c>
      <c r="I237" s="8" t="str">
        <f t="shared" si="3"/>
        <v/>
      </c>
    </row>
    <row r="238" spans="1:9" x14ac:dyDescent="0.25">
      <c r="A238" s="4" t="s">
        <v>2168</v>
      </c>
      <c r="B238" t="s">
        <v>20</v>
      </c>
      <c r="C238">
        <v>-3.7000000000000002E-3</v>
      </c>
      <c r="D238">
        <v>-2.3E-3</v>
      </c>
      <c r="E238">
        <v>-6.9999999999999999E-4</v>
      </c>
      <c r="F238" s="5">
        <v>237</v>
      </c>
      <c r="G238" s="8">
        <f>ROWS($A$2:A238)</f>
        <v>237</v>
      </c>
      <c r="H238" s="8" t="str">
        <f>IF(A238=PUBLIC!$C$12,G238,"")</f>
        <v/>
      </c>
      <c r="I238" s="8" t="str">
        <f t="shared" si="3"/>
        <v/>
      </c>
    </row>
    <row r="239" spans="1:9" x14ac:dyDescent="0.25">
      <c r="A239" s="4" t="s">
        <v>2168</v>
      </c>
      <c r="B239" t="s">
        <v>21</v>
      </c>
      <c r="C239">
        <v>-5.0000000000000001E-4</v>
      </c>
      <c r="D239">
        <v>-1.6999999999999999E-3</v>
      </c>
      <c r="E239">
        <v>-2.8999999999999998E-3</v>
      </c>
      <c r="F239" s="5">
        <v>238</v>
      </c>
      <c r="G239" s="8">
        <f>ROWS($A$2:A239)</f>
        <v>238</v>
      </c>
      <c r="H239" s="8" t="str">
        <f>IF(A239=PUBLIC!$C$12,G239,"")</f>
        <v/>
      </c>
      <c r="I239" s="8" t="str">
        <f t="shared" si="3"/>
        <v/>
      </c>
    </row>
    <row r="240" spans="1:9" x14ac:dyDescent="0.25">
      <c r="A240" s="4" t="s">
        <v>2168</v>
      </c>
      <c r="B240" t="s">
        <v>22</v>
      </c>
      <c r="C240">
        <v>8.9999999999999998E-4</v>
      </c>
      <c r="D240">
        <v>-3.5999999999999999E-3</v>
      </c>
      <c r="E240">
        <v>8.9999999999999998E-4</v>
      </c>
      <c r="F240" s="5">
        <v>239</v>
      </c>
      <c r="G240" s="8">
        <f>ROWS($A$2:A240)</f>
        <v>239</v>
      </c>
      <c r="H240" s="8" t="str">
        <f>IF(A240=PUBLIC!$C$12,G240,"")</f>
        <v/>
      </c>
      <c r="I240" s="8" t="str">
        <f t="shared" si="3"/>
        <v/>
      </c>
    </row>
    <row r="241" spans="1:9" x14ac:dyDescent="0.25">
      <c r="A241" s="4" t="s">
        <v>2168</v>
      </c>
      <c r="B241" t="s">
        <v>23</v>
      </c>
      <c r="C241">
        <v>-6.5699999999999995E-2</v>
      </c>
      <c r="D241">
        <v>-5.0000000000000001E-4</v>
      </c>
      <c r="E241">
        <v>-3.0499999999999999E-2</v>
      </c>
      <c r="F241" s="5">
        <v>240</v>
      </c>
      <c r="G241" s="8">
        <f>ROWS($A$2:A241)</f>
        <v>240</v>
      </c>
      <c r="H241" s="8" t="str">
        <f>IF(A241=PUBLIC!$C$12,G241,"")</f>
        <v/>
      </c>
      <c r="I241" s="8" t="str">
        <f t="shared" si="3"/>
        <v/>
      </c>
    </row>
    <row r="242" spans="1:9" x14ac:dyDescent="0.25">
      <c r="A242" s="4" t="s">
        <v>2168</v>
      </c>
      <c r="B242" t="s">
        <v>24</v>
      </c>
      <c r="C242">
        <v>-2.5499999999999998E-2</v>
      </c>
      <c r="D242">
        <v>-3.1099999999999999E-2</v>
      </c>
      <c r="E242">
        <v>2.58E-2</v>
      </c>
      <c r="F242" s="5">
        <v>241</v>
      </c>
      <c r="G242" s="8">
        <f>ROWS($A$2:A242)</f>
        <v>241</v>
      </c>
      <c r="H242" s="8" t="str">
        <f>IF(A242=PUBLIC!$C$12,G242,"")</f>
        <v/>
      </c>
      <c r="I242" s="8" t="str">
        <f t="shared" si="3"/>
        <v/>
      </c>
    </row>
    <row r="243" spans="1:9" x14ac:dyDescent="0.25">
      <c r="A243" s="4" t="s">
        <v>2168</v>
      </c>
      <c r="B243" t="s">
        <v>25</v>
      </c>
      <c r="C243">
        <v>1.9E-2</v>
      </c>
      <c r="D243">
        <v>-0.10349999999999999</v>
      </c>
      <c r="E243">
        <v>3.8E-3</v>
      </c>
      <c r="F243" s="5">
        <v>242</v>
      </c>
      <c r="G243" s="8">
        <f>ROWS($A$2:A243)</f>
        <v>242</v>
      </c>
      <c r="H243" s="8" t="str">
        <f>IF(A243=PUBLIC!$C$12,G243,"")</f>
        <v/>
      </c>
      <c r="I243" s="8" t="str">
        <f t="shared" si="3"/>
        <v/>
      </c>
    </row>
    <row r="244" spans="1:9" x14ac:dyDescent="0.25">
      <c r="A244" s="4" t="s">
        <v>2168</v>
      </c>
      <c r="B244" t="s">
        <v>26</v>
      </c>
      <c r="C244">
        <v>-7.5600000000000001E-2</v>
      </c>
      <c r="D244">
        <v>-5.5100000000000003E-2</v>
      </c>
      <c r="E244">
        <v>-3.8E-3</v>
      </c>
      <c r="F244" s="5">
        <v>243</v>
      </c>
      <c r="G244" s="8">
        <f>ROWS($A$2:A244)</f>
        <v>243</v>
      </c>
      <c r="H244" s="8" t="str">
        <f>IF(A244=PUBLIC!$C$12,G244,"")</f>
        <v/>
      </c>
      <c r="I244" s="8" t="str">
        <f t="shared" si="3"/>
        <v/>
      </c>
    </row>
    <row r="245" spans="1:9" x14ac:dyDescent="0.25">
      <c r="A245" s="4" t="s">
        <v>2168</v>
      </c>
      <c r="B245" t="s">
        <v>27</v>
      </c>
      <c r="C245">
        <v>1.7100000000000001E-2</v>
      </c>
      <c r="D245">
        <v>-0.188</v>
      </c>
      <c r="E245">
        <v>-7.9000000000000008E-3</v>
      </c>
      <c r="F245" s="5">
        <v>244</v>
      </c>
      <c r="G245" s="8">
        <f>ROWS($A$2:A245)</f>
        <v>244</v>
      </c>
      <c r="H245" s="8" t="str">
        <f>IF(A245=PUBLIC!$C$12,G245,"")</f>
        <v/>
      </c>
      <c r="I245" s="8" t="str">
        <f t="shared" si="3"/>
        <v/>
      </c>
    </row>
    <row r="246" spans="1:9" x14ac:dyDescent="0.25">
      <c r="A246" s="4" t="s">
        <v>2168</v>
      </c>
      <c r="B246" t="s">
        <v>28</v>
      </c>
      <c r="C246">
        <v>3.3E-3</v>
      </c>
      <c r="D246">
        <v>3.4799999999999998E-2</v>
      </c>
      <c r="E246">
        <v>6.6400000000000001E-2</v>
      </c>
      <c r="F246" s="5">
        <v>245</v>
      </c>
      <c r="G246" s="8">
        <f>ROWS($A$2:A246)</f>
        <v>245</v>
      </c>
      <c r="H246" s="8" t="str">
        <f>IF(A246=PUBLIC!$C$12,G246,"")</f>
        <v/>
      </c>
      <c r="I246" s="8" t="str">
        <f t="shared" si="3"/>
        <v/>
      </c>
    </row>
    <row r="247" spans="1:9" x14ac:dyDescent="0.25">
      <c r="A247" s="4" t="s">
        <v>2168</v>
      </c>
      <c r="B247" t="s">
        <v>29</v>
      </c>
      <c r="C247">
        <v>-0.56540000000000001</v>
      </c>
      <c r="D247">
        <v>0.1</v>
      </c>
      <c r="E247">
        <v>-0.1613</v>
      </c>
      <c r="F247" s="5">
        <v>246</v>
      </c>
      <c r="G247" s="8">
        <f>ROWS($A$2:A247)</f>
        <v>246</v>
      </c>
      <c r="H247" s="8" t="str">
        <f>IF(A247=PUBLIC!$C$12,G247,"")</f>
        <v/>
      </c>
      <c r="I247" s="8" t="str">
        <f t="shared" si="3"/>
        <v/>
      </c>
    </row>
    <row r="248" spans="1:9" x14ac:dyDescent="0.25">
      <c r="A248" s="4" t="s">
        <v>2168</v>
      </c>
      <c r="B248" t="s">
        <v>30</v>
      </c>
      <c r="C248">
        <v>5.1200000000000002E-2</v>
      </c>
      <c r="D248">
        <v>-7.0699999999999999E-2</v>
      </c>
      <c r="E248">
        <v>-0.3518</v>
      </c>
      <c r="F248" s="5">
        <v>247</v>
      </c>
      <c r="G248" s="8">
        <f>ROWS($A$2:A248)</f>
        <v>247</v>
      </c>
      <c r="H248" s="8" t="str">
        <f>IF(A248=PUBLIC!$C$12,G248,"")</f>
        <v/>
      </c>
      <c r="I248" s="8" t="str">
        <f t="shared" si="3"/>
        <v/>
      </c>
    </row>
    <row r="249" spans="1:9" x14ac:dyDescent="0.25">
      <c r="A249" s="4" t="s">
        <v>2168</v>
      </c>
      <c r="B249" t="s">
        <v>31</v>
      </c>
      <c r="C249">
        <v>1.6878</v>
      </c>
      <c r="D249">
        <v>2.0320999999999998</v>
      </c>
      <c r="E249">
        <v>1.657</v>
      </c>
      <c r="F249" s="5">
        <v>248</v>
      </c>
      <c r="G249" s="8">
        <f>ROWS($A$2:A249)</f>
        <v>248</v>
      </c>
      <c r="H249" s="8" t="str">
        <f>IF(A249=PUBLIC!$C$12,G249,"")</f>
        <v/>
      </c>
      <c r="I249" s="8" t="str">
        <f t="shared" si="3"/>
        <v/>
      </c>
    </row>
    <row r="250" spans="1:9" x14ac:dyDescent="0.25">
      <c r="A250" s="4" t="s">
        <v>2190</v>
      </c>
      <c r="B250" t="s">
        <v>1</v>
      </c>
      <c r="C250">
        <v>5.5765000000000002</v>
      </c>
      <c r="D250">
        <v>2.6194999999999999</v>
      </c>
      <c r="E250">
        <v>0.90769999999999995</v>
      </c>
      <c r="F250" s="5">
        <v>249</v>
      </c>
      <c r="G250" s="8">
        <f>ROWS($A$2:A250)</f>
        <v>249</v>
      </c>
      <c r="H250" s="8" t="str">
        <f>IF(A250=PUBLIC!$C$12,G250,"")</f>
        <v/>
      </c>
      <c r="I250" s="8" t="str">
        <f t="shared" si="3"/>
        <v/>
      </c>
    </row>
    <row r="251" spans="1:9" x14ac:dyDescent="0.25">
      <c r="A251" s="4" t="s">
        <v>2190</v>
      </c>
      <c r="B251" t="s">
        <v>2</v>
      </c>
      <c r="C251">
        <v>-6.1000000000000004E-3</v>
      </c>
      <c r="D251">
        <v>-6.7999999999999996E-3</v>
      </c>
      <c r="E251">
        <v>6.9999999999999999E-4</v>
      </c>
      <c r="F251" s="5">
        <v>250</v>
      </c>
      <c r="G251" s="8">
        <f>ROWS($A$2:A251)</f>
        <v>250</v>
      </c>
      <c r="H251" s="8" t="str">
        <f>IF(A251=PUBLIC!$C$12,G251,"")</f>
        <v/>
      </c>
      <c r="I251" s="8" t="str">
        <f t="shared" si="3"/>
        <v/>
      </c>
    </row>
    <row r="252" spans="1:9" x14ac:dyDescent="0.25">
      <c r="A252" s="4" t="s">
        <v>2190</v>
      </c>
      <c r="B252" t="s">
        <v>3</v>
      </c>
      <c r="C252">
        <v>-1.4200000000000001E-2</v>
      </c>
      <c r="D252">
        <v>-6.7299999999999999E-2</v>
      </c>
      <c r="E252">
        <v>-5.3E-3</v>
      </c>
      <c r="F252" s="5">
        <v>251</v>
      </c>
      <c r="G252" s="8">
        <f>ROWS($A$2:A252)</f>
        <v>251</v>
      </c>
      <c r="H252" s="8" t="str">
        <f>IF(A252=PUBLIC!$C$12,G252,"")</f>
        <v/>
      </c>
      <c r="I252" s="8" t="str">
        <f t="shared" si="3"/>
        <v/>
      </c>
    </row>
    <row r="253" spans="1:9" x14ac:dyDescent="0.25">
      <c r="A253" s="4" t="s">
        <v>2190</v>
      </c>
      <c r="B253" t="s">
        <v>4</v>
      </c>
      <c r="C253">
        <v>8.3000000000000001E-3</v>
      </c>
      <c r="D253">
        <v>4.9000000000000002E-2</v>
      </c>
      <c r="E253">
        <v>-4.0000000000000002E-4</v>
      </c>
      <c r="F253" s="5">
        <v>252</v>
      </c>
      <c r="G253" s="8">
        <f>ROWS($A$2:A253)</f>
        <v>252</v>
      </c>
      <c r="H253" s="8" t="str">
        <f>IF(A253=PUBLIC!$C$12,G253,"")</f>
        <v/>
      </c>
      <c r="I253" s="8" t="str">
        <f t="shared" si="3"/>
        <v/>
      </c>
    </row>
    <row r="254" spans="1:9" x14ac:dyDescent="0.25">
      <c r="A254" s="4" t="s">
        <v>2190</v>
      </c>
      <c r="B254" t="s">
        <v>5</v>
      </c>
      <c r="C254">
        <v>-4.4400000000000002E-2</v>
      </c>
      <c r="D254">
        <v>3.3099999999999997E-2</v>
      </c>
      <c r="E254">
        <v>-2.9100000000000001E-2</v>
      </c>
      <c r="F254" s="5">
        <v>253</v>
      </c>
      <c r="G254" s="8">
        <f>ROWS($A$2:A254)</f>
        <v>253</v>
      </c>
      <c r="H254" s="8" t="str">
        <f>IF(A254=PUBLIC!$C$12,G254,"")</f>
        <v/>
      </c>
      <c r="I254" s="8" t="str">
        <f t="shared" si="3"/>
        <v/>
      </c>
    </row>
    <row r="255" spans="1:9" x14ac:dyDescent="0.25">
      <c r="A255" s="4" t="s">
        <v>2190</v>
      </c>
      <c r="B255" t="s">
        <v>6</v>
      </c>
      <c r="C255">
        <v>-1.18E-2</v>
      </c>
      <c r="D255">
        <v>3.3799999999999997E-2</v>
      </c>
      <c r="E255">
        <v>-3.3999999999999998E-3</v>
      </c>
      <c r="F255" s="5">
        <v>254</v>
      </c>
      <c r="G255" s="8">
        <f>ROWS($A$2:A255)</f>
        <v>254</v>
      </c>
      <c r="H255" s="8" t="str">
        <f>IF(A255=PUBLIC!$C$12,G255,"")</f>
        <v/>
      </c>
      <c r="I255" s="8" t="str">
        <f t="shared" si="3"/>
        <v/>
      </c>
    </row>
    <row r="256" spans="1:9" x14ac:dyDescent="0.25">
      <c r="A256" s="4" t="s">
        <v>2190</v>
      </c>
      <c r="B256" t="s">
        <v>7</v>
      </c>
      <c r="C256">
        <v>-4.6899999999999997E-2</v>
      </c>
      <c r="D256">
        <v>-9.1499999999999998E-2</v>
      </c>
      <c r="E256">
        <v>-7.3099999999999998E-2</v>
      </c>
      <c r="F256" s="5">
        <v>255</v>
      </c>
      <c r="G256" s="8">
        <f>ROWS($A$2:A256)</f>
        <v>255</v>
      </c>
      <c r="H256" s="8" t="str">
        <f>IF(A256=PUBLIC!$C$12,G256,"")</f>
        <v/>
      </c>
      <c r="I256" s="8" t="str">
        <f t="shared" si="3"/>
        <v/>
      </c>
    </row>
    <row r="257" spans="1:9" x14ac:dyDescent="0.25">
      <c r="A257" s="4" t="s">
        <v>2190</v>
      </c>
      <c r="B257" t="s">
        <v>8</v>
      </c>
      <c r="C257">
        <v>6.2100000000000002E-2</v>
      </c>
      <c r="D257">
        <v>-5.9999999999999995E-4</v>
      </c>
      <c r="E257">
        <v>0.1946</v>
      </c>
      <c r="F257" s="5">
        <v>256</v>
      </c>
      <c r="G257" s="8">
        <f>ROWS($A$2:A257)</f>
        <v>256</v>
      </c>
      <c r="H257" s="8" t="str">
        <f>IF(A257=PUBLIC!$C$12,G257,"")</f>
        <v/>
      </c>
      <c r="I257" s="8" t="str">
        <f t="shared" si="3"/>
        <v/>
      </c>
    </row>
    <row r="258" spans="1:9" x14ac:dyDescent="0.25">
      <c r="A258" s="4" t="s">
        <v>2190</v>
      </c>
      <c r="B258" t="s">
        <v>9</v>
      </c>
      <c r="C258">
        <v>-4.1200000000000001E-2</v>
      </c>
      <c r="D258">
        <v>-8.5599999999999996E-2</v>
      </c>
      <c r="E258">
        <v>3.44E-2</v>
      </c>
      <c r="F258" s="5">
        <v>257</v>
      </c>
      <c r="G258" s="8">
        <f>ROWS($A$2:A258)</f>
        <v>257</v>
      </c>
      <c r="H258" s="8" t="str">
        <f>IF(A258=PUBLIC!$C$12,G258,"")</f>
        <v/>
      </c>
      <c r="I258" s="8" t="str">
        <f t="shared" si="3"/>
        <v/>
      </c>
    </row>
    <row r="259" spans="1:9" x14ac:dyDescent="0.25">
      <c r="A259" s="4" t="s">
        <v>2190</v>
      </c>
      <c r="B259" t="s">
        <v>10</v>
      </c>
      <c r="C259">
        <v>2.0000000000000001E-4</v>
      </c>
      <c r="D259">
        <v>1E-3</v>
      </c>
      <c r="E259">
        <v>2.0000000000000001E-4</v>
      </c>
      <c r="F259" s="5">
        <v>258</v>
      </c>
      <c r="G259" s="8">
        <f>ROWS($A$2:A259)</f>
        <v>258</v>
      </c>
      <c r="H259" s="8" t="str">
        <f>IF(A259=PUBLIC!$C$12,G259,"")</f>
        <v/>
      </c>
      <c r="I259" s="8" t="str">
        <f t="shared" ref="I259:I322" si="4">IFERROR(SMALL($H$2:$H$1427,G259),"")</f>
        <v/>
      </c>
    </row>
    <row r="260" spans="1:9" x14ac:dyDescent="0.25">
      <c r="A260" s="4" t="s">
        <v>2190</v>
      </c>
      <c r="B260" t="s">
        <v>11</v>
      </c>
      <c r="C260">
        <v>-1.1900000000000001E-2</v>
      </c>
      <c r="D260">
        <v>1.11E-2</v>
      </c>
      <c r="E260">
        <v>2.0000000000000001E-4</v>
      </c>
      <c r="F260" s="5">
        <v>259</v>
      </c>
      <c r="G260" s="8">
        <f>ROWS($A$2:A260)</f>
        <v>259</v>
      </c>
      <c r="H260" s="8" t="str">
        <f>IF(A260=PUBLIC!$C$12,G260,"")</f>
        <v/>
      </c>
      <c r="I260" s="8" t="str">
        <f t="shared" si="4"/>
        <v/>
      </c>
    </row>
    <row r="261" spans="1:9" x14ac:dyDescent="0.25">
      <c r="A261" s="4" t="s">
        <v>2190</v>
      </c>
      <c r="B261" t="s">
        <v>12</v>
      </c>
      <c r="C261">
        <v>-2.0999999999999999E-3</v>
      </c>
      <c r="D261">
        <v>-8.5000000000000006E-3</v>
      </c>
      <c r="E261">
        <v>-2.9999999999999997E-4</v>
      </c>
      <c r="F261" s="5">
        <v>260</v>
      </c>
      <c r="G261" s="8">
        <f>ROWS($A$2:A261)</f>
        <v>260</v>
      </c>
      <c r="H261" s="8" t="str">
        <f>IF(A261=PUBLIC!$C$12,G261,"")</f>
        <v/>
      </c>
      <c r="I261" s="8" t="str">
        <f t="shared" si="4"/>
        <v/>
      </c>
    </row>
    <row r="262" spans="1:9" x14ac:dyDescent="0.25">
      <c r="A262" s="4" t="s">
        <v>2190</v>
      </c>
      <c r="B262" t="s">
        <v>13</v>
      </c>
      <c r="C262">
        <v>0</v>
      </c>
      <c r="D262">
        <v>-1E-4</v>
      </c>
      <c r="E262">
        <v>1E-4</v>
      </c>
      <c r="F262" s="5">
        <v>261</v>
      </c>
      <c r="G262" s="8">
        <f>ROWS($A$2:A262)</f>
        <v>261</v>
      </c>
      <c r="H262" s="8" t="str">
        <f>IF(A262=PUBLIC!$C$12,G262,"")</f>
        <v/>
      </c>
      <c r="I262" s="8" t="str">
        <f t="shared" si="4"/>
        <v/>
      </c>
    </row>
    <row r="263" spans="1:9" x14ac:dyDescent="0.25">
      <c r="A263" s="4" t="s">
        <v>2190</v>
      </c>
      <c r="B263" t="s">
        <v>14</v>
      </c>
      <c r="C263">
        <v>2.92E-2</v>
      </c>
      <c r="D263">
        <v>-3.5999999999999999E-3</v>
      </c>
      <c r="E263">
        <v>4.8099999999999997E-2</v>
      </c>
      <c r="F263" s="5">
        <v>262</v>
      </c>
      <c r="G263" s="8">
        <f>ROWS($A$2:A263)</f>
        <v>262</v>
      </c>
      <c r="H263" s="8" t="str">
        <f>IF(A263=PUBLIC!$C$12,G263,"")</f>
        <v/>
      </c>
      <c r="I263" s="8" t="str">
        <f t="shared" si="4"/>
        <v/>
      </c>
    </row>
    <row r="264" spans="1:9" x14ac:dyDescent="0.25">
      <c r="A264" s="4" t="s">
        <v>2190</v>
      </c>
      <c r="B264" t="s">
        <v>15</v>
      </c>
      <c r="C264">
        <v>2.2200000000000001E-2</v>
      </c>
      <c r="D264">
        <v>6.2899999999999998E-2</v>
      </c>
      <c r="E264">
        <v>2.01E-2</v>
      </c>
      <c r="F264" s="5">
        <v>263</v>
      </c>
      <c r="G264" s="8">
        <f>ROWS($A$2:A264)</f>
        <v>263</v>
      </c>
      <c r="H264" s="8" t="str">
        <f>IF(A264=PUBLIC!$C$12,G264,"")</f>
        <v/>
      </c>
      <c r="I264" s="8" t="str">
        <f t="shared" si="4"/>
        <v/>
      </c>
    </row>
    <row r="265" spans="1:9" x14ac:dyDescent="0.25">
      <c r="A265" s="4" t="s">
        <v>2190</v>
      </c>
      <c r="B265" t="s">
        <v>16</v>
      </c>
      <c r="C265">
        <v>2.6499999999999999E-2</v>
      </c>
      <c r="D265">
        <v>-5.8299999999999998E-2</v>
      </c>
      <c r="E265">
        <v>4.2700000000000002E-2</v>
      </c>
      <c r="F265" s="5">
        <v>264</v>
      </c>
      <c r="G265" s="8">
        <f>ROWS($A$2:A265)</f>
        <v>264</v>
      </c>
      <c r="H265" s="8" t="str">
        <f>IF(A265=PUBLIC!$C$12,G265,"")</f>
        <v/>
      </c>
      <c r="I265" s="8" t="str">
        <f t="shared" si="4"/>
        <v/>
      </c>
    </row>
    <row r="266" spans="1:9" x14ac:dyDescent="0.25">
      <c r="A266" s="4" t="s">
        <v>2190</v>
      </c>
      <c r="B266" t="s">
        <v>17</v>
      </c>
      <c r="C266">
        <v>2.8999999999999998E-3</v>
      </c>
      <c r="D266">
        <v>8.0999999999999996E-3</v>
      </c>
      <c r="E266">
        <v>1.9E-3</v>
      </c>
      <c r="F266" s="5">
        <v>265</v>
      </c>
      <c r="G266" s="8">
        <f>ROWS($A$2:A266)</f>
        <v>265</v>
      </c>
      <c r="H266" s="8" t="str">
        <f>IF(A266=PUBLIC!$C$12,G266,"")</f>
        <v/>
      </c>
      <c r="I266" s="8" t="str">
        <f t="shared" si="4"/>
        <v/>
      </c>
    </row>
    <row r="267" spans="1:9" x14ac:dyDescent="0.25">
      <c r="A267" s="4" t="s">
        <v>2190</v>
      </c>
      <c r="B267" t="s">
        <v>18</v>
      </c>
      <c r="C267">
        <v>3.95E-2</v>
      </c>
      <c r="D267">
        <v>4.1999999999999997E-3</v>
      </c>
      <c r="E267">
        <v>8.6999999999999994E-3</v>
      </c>
      <c r="F267" s="5">
        <v>266</v>
      </c>
      <c r="G267" s="8">
        <f>ROWS($A$2:A267)</f>
        <v>266</v>
      </c>
      <c r="H267" s="8" t="str">
        <f>IF(A267=PUBLIC!$C$12,G267,"")</f>
        <v/>
      </c>
      <c r="I267" s="8" t="str">
        <f t="shared" si="4"/>
        <v/>
      </c>
    </row>
    <row r="268" spans="1:9" x14ac:dyDescent="0.25">
      <c r="A268" s="4" t="s">
        <v>2190</v>
      </c>
      <c r="B268" t="s">
        <v>19</v>
      </c>
      <c r="C268">
        <v>-5.8999999999999999E-3</v>
      </c>
      <c r="D268">
        <v>2.9399999999999999E-2</v>
      </c>
      <c r="E268">
        <v>1.7500000000000002E-2</v>
      </c>
      <c r="F268" s="5">
        <v>267</v>
      </c>
      <c r="G268" s="8">
        <f>ROWS($A$2:A268)</f>
        <v>267</v>
      </c>
      <c r="H268" s="8" t="str">
        <f>IF(A268=PUBLIC!$C$12,G268,"")</f>
        <v/>
      </c>
      <c r="I268" s="8" t="str">
        <f t="shared" si="4"/>
        <v/>
      </c>
    </row>
    <row r="269" spans="1:9" x14ac:dyDescent="0.25">
      <c r="A269" s="4" t="s">
        <v>2190</v>
      </c>
      <c r="B269" t="s">
        <v>20</v>
      </c>
      <c r="C269">
        <v>-3.7000000000000002E-3</v>
      </c>
      <c r="D269">
        <v>-2.3E-3</v>
      </c>
      <c r="E269">
        <v>-6.9999999999999999E-4</v>
      </c>
      <c r="F269" s="5">
        <v>268</v>
      </c>
      <c r="G269" s="8">
        <f>ROWS($A$2:A269)</f>
        <v>268</v>
      </c>
      <c r="H269" s="8" t="str">
        <f>IF(A269=PUBLIC!$C$12,G269,"")</f>
        <v/>
      </c>
      <c r="I269" s="8" t="str">
        <f t="shared" si="4"/>
        <v/>
      </c>
    </row>
    <row r="270" spans="1:9" x14ac:dyDescent="0.25">
      <c r="A270" s="4" t="s">
        <v>2190</v>
      </c>
      <c r="B270" t="s">
        <v>21</v>
      </c>
      <c r="C270">
        <v>-5.0000000000000001E-4</v>
      </c>
      <c r="D270">
        <v>-1.6999999999999999E-3</v>
      </c>
      <c r="E270">
        <v>-2.8999999999999998E-3</v>
      </c>
      <c r="F270" s="5">
        <v>269</v>
      </c>
      <c r="G270" s="8">
        <f>ROWS($A$2:A270)</f>
        <v>269</v>
      </c>
      <c r="H270" s="8" t="str">
        <f>IF(A270=PUBLIC!$C$12,G270,"")</f>
        <v/>
      </c>
      <c r="I270" s="8" t="str">
        <f t="shared" si="4"/>
        <v/>
      </c>
    </row>
    <row r="271" spans="1:9" x14ac:dyDescent="0.25">
      <c r="A271" s="4" t="s">
        <v>2190</v>
      </c>
      <c r="B271" t="s">
        <v>22</v>
      </c>
      <c r="C271">
        <v>8.9999999999999998E-4</v>
      </c>
      <c r="D271">
        <v>-3.5999999999999999E-3</v>
      </c>
      <c r="E271">
        <v>8.9999999999999998E-4</v>
      </c>
      <c r="F271" s="5">
        <v>270</v>
      </c>
      <c r="G271" s="8">
        <f>ROWS($A$2:A271)</f>
        <v>270</v>
      </c>
      <c r="H271" s="8" t="str">
        <f>IF(A271=PUBLIC!$C$12,G271,"")</f>
        <v/>
      </c>
      <c r="I271" s="8" t="str">
        <f t="shared" si="4"/>
        <v/>
      </c>
    </row>
    <row r="272" spans="1:9" x14ac:dyDescent="0.25">
      <c r="A272" s="4" t="s">
        <v>2190</v>
      </c>
      <c r="B272" t="s">
        <v>23</v>
      </c>
      <c r="C272">
        <v>-6.5699999999999995E-2</v>
      </c>
      <c r="D272">
        <v>-5.0000000000000001E-4</v>
      </c>
      <c r="E272">
        <v>-3.0499999999999999E-2</v>
      </c>
      <c r="F272" s="5">
        <v>271</v>
      </c>
      <c r="G272" s="8">
        <f>ROWS($A$2:A272)</f>
        <v>271</v>
      </c>
      <c r="H272" s="8" t="str">
        <f>IF(A272=PUBLIC!$C$12,G272,"")</f>
        <v/>
      </c>
      <c r="I272" s="8" t="str">
        <f t="shared" si="4"/>
        <v/>
      </c>
    </row>
    <row r="273" spans="1:9" x14ac:dyDescent="0.25">
      <c r="A273" s="4" t="s">
        <v>2190</v>
      </c>
      <c r="B273" t="s">
        <v>24</v>
      </c>
      <c r="C273">
        <v>-2.5499999999999998E-2</v>
      </c>
      <c r="D273">
        <v>-3.1099999999999999E-2</v>
      </c>
      <c r="E273">
        <v>2.58E-2</v>
      </c>
      <c r="F273" s="5">
        <v>272</v>
      </c>
      <c r="G273" s="8">
        <f>ROWS($A$2:A273)</f>
        <v>272</v>
      </c>
      <c r="H273" s="8" t="str">
        <f>IF(A273=PUBLIC!$C$12,G273,"")</f>
        <v/>
      </c>
      <c r="I273" s="8" t="str">
        <f t="shared" si="4"/>
        <v/>
      </c>
    </row>
    <row r="274" spans="1:9" x14ac:dyDescent="0.25">
      <c r="A274" s="4" t="s">
        <v>2190</v>
      </c>
      <c r="B274" t="s">
        <v>25</v>
      </c>
      <c r="C274">
        <v>1.9E-2</v>
      </c>
      <c r="D274">
        <v>-0.10349999999999999</v>
      </c>
      <c r="E274">
        <v>3.8E-3</v>
      </c>
      <c r="F274" s="5">
        <v>273</v>
      </c>
      <c r="G274" s="8">
        <f>ROWS($A$2:A274)</f>
        <v>273</v>
      </c>
      <c r="H274" s="8" t="str">
        <f>IF(A274=PUBLIC!$C$12,G274,"")</f>
        <v/>
      </c>
      <c r="I274" s="8" t="str">
        <f t="shared" si="4"/>
        <v/>
      </c>
    </row>
    <row r="275" spans="1:9" x14ac:dyDescent="0.25">
      <c r="A275" s="4" t="s">
        <v>2190</v>
      </c>
      <c r="B275" t="s">
        <v>26</v>
      </c>
      <c r="C275">
        <v>-7.5600000000000001E-2</v>
      </c>
      <c r="D275">
        <v>-5.5100000000000003E-2</v>
      </c>
      <c r="E275">
        <v>-3.8E-3</v>
      </c>
      <c r="F275" s="5">
        <v>274</v>
      </c>
      <c r="G275" s="8">
        <f>ROWS($A$2:A275)</f>
        <v>274</v>
      </c>
      <c r="H275" s="8" t="str">
        <f>IF(A275=PUBLIC!$C$12,G275,"")</f>
        <v/>
      </c>
      <c r="I275" s="8" t="str">
        <f t="shared" si="4"/>
        <v/>
      </c>
    </row>
    <row r="276" spans="1:9" x14ac:dyDescent="0.25">
      <c r="A276" s="4" t="s">
        <v>2190</v>
      </c>
      <c r="B276" t="s">
        <v>27</v>
      </c>
      <c r="C276">
        <v>1.7100000000000001E-2</v>
      </c>
      <c r="D276">
        <v>-0.188</v>
      </c>
      <c r="E276">
        <v>-7.9000000000000008E-3</v>
      </c>
      <c r="F276" s="5">
        <v>275</v>
      </c>
      <c r="G276" s="8">
        <f>ROWS($A$2:A276)</f>
        <v>275</v>
      </c>
      <c r="H276" s="8" t="str">
        <f>IF(A276=PUBLIC!$C$12,G276,"")</f>
        <v/>
      </c>
      <c r="I276" s="8" t="str">
        <f t="shared" si="4"/>
        <v/>
      </c>
    </row>
    <row r="277" spans="1:9" x14ac:dyDescent="0.25">
      <c r="A277" s="4" t="s">
        <v>2190</v>
      </c>
      <c r="B277" t="s">
        <v>28</v>
      </c>
      <c r="C277">
        <v>3.3E-3</v>
      </c>
      <c r="D277">
        <v>3.4799999999999998E-2</v>
      </c>
      <c r="E277">
        <v>6.6400000000000001E-2</v>
      </c>
      <c r="F277" s="5">
        <v>276</v>
      </c>
      <c r="G277" s="8">
        <f>ROWS($A$2:A277)</f>
        <v>276</v>
      </c>
      <c r="H277" s="8" t="str">
        <f>IF(A277=PUBLIC!$C$12,G277,"")</f>
        <v/>
      </c>
      <c r="I277" s="8" t="str">
        <f t="shared" si="4"/>
        <v/>
      </c>
    </row>
    <row r="278" spans="1:9" x14ac:dyDescent="0.25">
      <c r="A278" s="4" t="s">
        <v>2190</v>
      </c>
      <c r="B278" t="s">
        <v>29</v>
      </c>
      <c r="C278">
        <v>-0.56540000000000001</v>
      </c>
      <c r="D278">
        <v>0.1</v>
      </c>
      <c r="E278">
        <v>-0.1613</v>
      </c>
      <c r="F278" s="5">
        <v>277</v>
      </c>
      <c r="G278" s="8">
        <f>ROWS($A$2:A278)</f>
        <v>277</v>
      </c>
      <c r="H278" s="8" t="str">
        <f>IF(A278=PUBLIC!$C$12,G278,"")</f>
        <v/>
      </c>
      <c r="I278" s="8" t="str">
        <f t="shared" si="4"/>
        <v/>
      </c>
    </row>
    <row r="279" spans="1:9" x14ac:dyDescent="0.25">
      <c r="A279" s="4" t="s">
        <v>2190</v>
      </c>
      <c r="B279" t="s">
        <v>30</v>
      </c>
      <c r="C279">
        <v>5.1200000000000002E-2</v>
      </c>
      <c r="D279">
        <v>-7.0699999999999999E-2</v>
      </c>
      <c r="E279">
        <v>-0.3518</v>
      </c>
      <c r="F279" s="5">
        <v>278</v>
      </c>
      <c r="G279" s="8">
        <f>ROWS($A$2:A279)</f>
        <v>278</v>
      </c>
      <c r="H279" s="8" t="str">
        <f>IF(A279=PUBLIC!$C$12,G279,"")</f>
        <v/>
      </c>
      <c r="I279" s="8" t="str">
        <f t="shared" si="4"/>
        <v/>
      </c>
    </row>
    <row r="280" spans="1:9" x14ac:dyDescent="0.25">
      <c r="A280" s="4" t="s">
        <v>2190</v>
      </c>
      <c r="B280" t="s">
        <v>31</v>
      </c>
      <c r="C280">
        <v>1.6878</v>
      </c>
      <c r="D280">
        <v>2.0320999999999998</v>
      </c>
      <c r="E280">
        <v>1.657</v>
      </c>
      <c r="F280" s="5">
        <v>279</v>
      </c>
      <c r="G280" s="8">
        <f>ROWS($A$2:A280)</f>
        <v>279</v>
      </c>
      <c r="H280" s="8" t="str">
        <f>IF(A280=PUBLIC!$C$12,G280,"")</f>
        <v/>
      </c>
      <c r="I280" s="8" t="str">
        <f t="shared" si="4"/>
        <v/>
      </c>
    </row>
    <row r="281" spans="1:9" x14ac:dyDescent="0.25">
      <c r="A281" s="4" t="s">
        <v>2182</v>
      </c>
      <c r="B281" t="s">
        <v>1</v>
      </c>
      <c r="C281">
        <v>5.5765000000000002</v>
      </c>
      <c r="D281">
        <v>2.6194999999999999</v>
      </c>
      <c r="E281">
        <v>0.90769999999999995</v>
      </c>
      <c r="F281" s="5">
        <v>280</v>
      </c>
      <c r="G281" s="8">
        <f>ROWS($A$2:A281)</f>
        <v>280</v>
      </c>
      <c r="H281" s="8" t="str">
        <f>IF(A281=PUBLIC!$C$12,G281,"")</f>
        <v/>
      </c>
      <c r="I281" s="8" t="str">
        <f t="shared" si="4"/>
        <v/>
      </c>
    </row>
    <row r="282" spans="1:9" x14ac:dyDescent="0.25">
      <c r="A282" s="4" t="s">
        <v>2182</v>
      </c>
      <c r="B282" t="s">
        <v>2</v>
      </c>
      <c r="C282">
        <v>-6.1000000000000004E-3</v>
      </c>
      <c r="D282">
        <v>-6.7999999999999996E-3</v>
      </c>
      <c r="E282">
        <v>6.9999999999999999E-4</v>
      </c>
      <c r="F282" s="5">
        <v>281</v>
      </c>
      <c r="G282" s="8">
        <f>ROWS($A$2:A282)</f>
        <v>281</v>
      </c>
      <c r="H282" s="8" t="str">
        <f>IF(A282=PUBLIC!$C$12,G282,"")</f>
        <v/>
      </c>
      <c r="I282" s="8" t="str">
        <f t="shared" si="4"/>
        <v/>
      </c>
    </row>
    <row r="283" spans="1:9" x14ac:dyDescent="0.25">
      <c r="A283" s="4" t="s">
        <v>2182</v>
      </c>
      <c r="B283" t="s">
        <v>3</v>
      </c>
      <c r="C283">
        <v>-1.4200000000000001E-2</v>
      </c>
      <c r="D283">
        <v>-6.7299999999999999E-2</v>
      </c>
      <c r="E283">
        <v>-5.3E-3</v>
      </c>
      <c r="F283" s="5">
        <v>282</v>
      </c>
      <c r="G283" s="8">
        <f>ROWS($A$2:A283)</f>
        <v>282</v>
      </c>
      <c r="H283" s="8" t="str">
        <f>IF(A283=PUBLIC!$C$12,G283,"")</f>
        <v/>
      </c>
      <c r="I283" s="8" t="str">
        <f t="shared" si="4"/>
        <v/>
      </c>
    </row>
    <row r="284" spans="1:9" x14ac:dyDescent="0.25">
      <c r="A284" s="4" t="s">
        <v>2182</v>
      </c>
      <c r="B284" t="s">
        <v>4</v>
      </c>
      <c r="C284">
        <v>8.3000000000000001E-3</v>
      </c>
      <c r="D284">
        <v>4.9000000000000002E-2</v>
      </c>
      <c r="E284">
        <v>-4.0000000000000002E-4</v>
      </c>
      <c r="F284" s="5">
        <v>283</v>
      </c>
      <c r="G284" s="8">
        <f>ROWS($A$2:A284)</f>
        <v>283</v>
      </c>
      <c r="H284" s="8" t="str">
        <f>IF(A284=PUBLIC!$C$12,G284,"")</f>
        <v/>
      </c>
      <c r="I284" s="8" t="str">
        <f t="shared" si="4"/>
        <v/>
      </c>
    </row>
    <row r="285" spans="1:9" x14ac:dyDescent="0.25">
      <c r="A285" s="4" t="s">
        <v>2182</v>
      </c>
      <c r="B285" t="s">
        <v>5</v>
      </c>
      <c r="C285">
        <v>-4.4400000000000002E-2</v>
      </c>
      <c r="D285">
        <v>3.3099999999999997E-2</v>
      </c>
      <c r="E285">
        <v>-2.9100000000000001E-2</v>
      </c>
      <c r="F285" s="5">
        <v>284</v>
      </c>
      <c r="G285" s="8">
        <f>ROWS($A$2:A285)</f>
        <v>284</v>
      </c>
      <c r="H285" s="8" t="str">
        <f>IF(A285=PUBLIC!$C$12,G285,"")</f>
        <v/>
      </c>
      <c r="I285" s="8" t="str">
        <f t="shared" si="4"/>
        <v/>
      </c>
    </row>
    <row r="286" spans="1:9" x14ac:dyDescent="0.25">
      <c r="A286" s="4" t="s">
        <v>2182</v>
      </c>
      <c r="B286" t="s">
        <v>6</v>
      </c>
      <c r="C286">
        <v>-1.18E-2</v>
      </c>
      <c r="D286">
        <v>3.3799999999999997E-2</v>
      </c>
      <c r="E286">
        <v>-3.3999999999999998E-3</v>
      </c>
      <c r="F286" s="5">
        <v>285</v>
      </c>
      <c r="G286" s="8">
        <f>ROWS($A$2:A286)</f>
        <v>285</v>
      </c>
      <c r="H286" s="8" t="str">
        <f>IF(A286=PUBLIC!$C$12,G286,"")</f>
        <v/>
      </c>
      <c r="I286" s="8" t="str">
        <f t="shared" si="4"/>
        <v/>
      </c>
    </row>
    <row r="287" spans="1:9" x14ac:dyDescent="0.25">
      <c r="A287" s="4" t="s">
        <v>2182</v>
      </c>
      <c r="B287" t="s">
        <v>7</v>
      </c>
      <c r="C287">
        <v>-4.6899999999999997E-2</v>
      </c>
      <c r="D287">
        <v>-9.1499999999999998E-2</v>
      </c>
      <c r="E287">
        <v>-7.3099999999999998E-2</v>
      </c>
      <c r="F287" s="5">
        <v>286</v>
      </c>
      <c r="G287" s="8">
        <f>ROWS($A$2:A287)</f>
        <v>286</v>
      </c>
      <c r="H287" s="8" t="str">
        <f>IF(A287=PUBLIC!$C$12,G287,"")</f>
        <v/>
      </c>
      <c r="I287" s="8" t="str">
        <f t="shared" si="4"/>
        <v/>
      </c>
    </row>
    <row r="288" spans="1:9" x14ac:dyDescent="0.25">
      <c r="A288" s="4" t="s">
        <v>2182</v>
      </c>
      <c r="B288" t="s">
        <v>8</v>
      </c>
      <c r="C288">
        <v>6.2100000000000002E-2</v>
      </c>
      <c r="D288">
        <v>-5.9999999999999995E-4</v>
      </c>
      <c r="E288">
        <v>0.1946</v>
      </c>
      <c r="F288" s="5">
        <v>287</v>
      </c>
      <c r="G288" s="8">
        <f>ROWS($A$2:A288)</f>
        <v>287</v>
      </c>
      <c r="H288" s="8" t="str">
        <f>IF(A288=PUBLIC!$C$12,G288,"")</f>
        <v/>
      </c>
      <c r="I288" s="8" t="str">
        <f t="shared" si="4"/>
        <v/>
      </c>
    </row>
    <row r="289" spans="1:9" x14ac:dyDescent="0.25">
      <c r="A289" s="4" t="s">
        <v>2182</v>
      </c>
      <c r="B289" t="s">
        <v>9</v>
      </c>
      <c r="C289">
        <v>-4.1200000000000001E-2</v>
      </c>
      <c r="D289">
        <v>-8.5599999999999996E-2</v>
      </c>
      <c r="E289">
        <v>3.44E-2</v>
      </c>
      <c r="F289" s="5">
        <v>288</v>
      </c>
      <c r="G289" s="8">
        <f>ROWS($A$2:A289)</f>
        <v>288</v>
      </c>
      <c r="H289" s="8" t="str">
        <f>IF(A289=PUBLIC!$C$12,G289,"")</f>
        <v/>
      </c>
      <c r="I289" s="8" t="str">
        <f t="shared" si="4"/>
        <v/>
      </c>
    </row>
    <row r="290" spans="1:9" x14ac:dyDescent="0.25">
      <c r="A290" s="4" t="s">
        <v>2182</v>
      </c>
      <c r="B290" t="s">
        <v>10</v>
      </c>
      <c r="C290">
        <v>2.0000000000000001E-4</v>
      </c>
      <c r="D290">
        <v>1E-3</v>
      </c>
      <c r="E290">
        <v>2.0000000000000001E-4</v>
      </c>
      <c r="F290" s="5">
        <v>289</v>
      </c>
      <c r="G290" s="8">
        <f>ROWS($A$2:A290)</f>
        <v>289</v>
      </c>
      <c r="H290" s="8" t="str">
        <f>IF(A290=PUBLIC!$C$12,G290,"")</f>
        <v/>
      </c>
      <c r="I290" s="8" t="str">
        <f t="shared" si="4"/>
        <v/>
      </c>
    </row>
    <row r="291" spans="1:9" x14ac:dyDescent="0.25">
      <c r="A291" s="4" t="s">
        <v>2182</v>
      </c>
      <c r="B291" t="s">
        <v>11</v>
      </c>
      <c r="C291">
        <v>-1.1900000000000001E-2</v>
      </c>
      <c r="D291">
        <v>1.11E-2</v>
      </c>
      <c r="E291">
        <v>2.0000000000000001E-4</v>
      </c>
      <c r="F291" s="5">
        <v>290</v>
      </c>
      <c r="G291" s="8">
        <f>ROWS($A$2:A291)</f>
        <v>290</v>
      </c>
      <c r="H291" s="8" t="str">
        <f>IF(A291=PUBLIC!$C$12,G291,"")</f>
        <v/>
      </c>
      <c r="I291" s="8" t="str">
        <f t="shared" si="4"/>
        <v/>
      </c>
    </row>
    <row r="292" spans="1:9" x14ac:dyDescent="0.25">
      <c r="A292" s="4" t="s">
        <v>2182</v>
      </c>
      <c r="B292" t="s">
        <v>12</v>
      </c>
      <c r="C292">
        <v>-2.0999999999999999E-3</v>
      </c>
      <c r="D292">
        <v>-8.5000000000000006E-3</v>
      </c>
      <c r="E292">
        <v>-2.9999999999999997E-4</v>
      </c>
      <c r="F292" s="5">
        <v>291</v>
      </c>
      <c r="G292" s="8">
        <f>ROWS($A$2:A292)</f>
        <v>291</v>
      </c>
      <c r="H292" s="8" t="str">
        <f>IF(A292=PUBLIC!$C$12,G292,"")</f>
        <v/>
      </c>
      <c r="I292" s="8" t="str">
        <f t="shared" si="4"/>
        <v/>
      </c>
    </row>
    <row r="293" spans="1:9" x14ac:dyDescent="0.25">
      <c r="A293" s="4" t="s">
        <v>2182</v>
      </c>
      <c r="B293" t="s">
        <v>13</v>
      </c>
      <c r="C293">
        <v>0</v>
      </c>
      <c r="D293">
        <v>-1E-4</v>
      </c>
      <c r="E293">
        <v>1E-4</v>
      </c>
      <c r="F293" s="5">
        <v>292</v>
      </c>
      <c r="G293" s="8">
        <f>ROWS($A$2:A293)</f>
        <v>292</v>
      </c>
      <c r="H293" s="8" t="str">
        <f>IF(A293=PUBLIC!$C$12,G293,"")</f>
        <v/>
      </c>
      <c r="I293" s="8" t="str">
        <f t="shared" si="4"/>
        <v/>
      </c>
    </row>
    <row r="294" spans="1:9" x14ac:dyDescent="0.25">
      <c r="A294" s="4" t="s">
        <v>2182</v>
      </c>
      <c r="B294" t="s">
        <v>14</v>
      </c>
      <c r="C294">
        <v>2.92E-2</v>
      </c>
      <c r="D294">
        <v>-3.5999999999999999E-3</v>
      </c>
      <c r="E294">
        <v>4.8099999999999997E-2</v>
      </c>
      <c r="F294" s="5">
        <v>293</v>
      </c>
      <c r="G294" s="8">
        <f>ROWS($A$2:A294)</f>
        <v>293</v>
      </c>
      <c r="H294" s="8" t="str">
        <f>IF(A294=PUBLIC!$C$12,G294,"")</f>
        <v/>
      </c>
      <c r="I294" s="8" t="str">
        <f t="shared" si="4"/>
        <v/>
      </c>
    </row>
    <row r="295" spans="1:9" x14ac:dyDescent="0.25">
      <c r="A295" s="4" t="s">
        <v>2182</v>
      </c>
      <c r="B295" t="s">
        <v>15</v>
      </c>
      <c r="C295">
        <v>2.2200000000000001E-2</v>
      </c>
      <c r="D295">
        <v>6.2899999999999998E-2</v>
      </c>
      <c r="E295">
        <v>2.01E-2</v>
      </c>
      <c r="F295" s="5">
        <v>294</v>
      </c>
      <c r="G295" s="8">
        <f>ROWS($A$2:A295)</f>
        <v>294</v>
      </c>
      <c r="H295" s="8" t="str">
        <f>IF(A295=PUBLIC!$C$12,G295,"")</f>
        <v/>
      </c>
      <c r="I295" s="8" t="str">
        <f t="shared" si="4"/>
        <v/>
      </c>
    </row>
    <row r="296" spans="1:9" x14ac:dyDescent="0.25">
      <c r="A296" s="4" t="s">
        <v>2182</v>
      </c>
      <c r="B296" t="s">
        <v>16</v>
      </c>
      <c r="C296">
        <v>2.6499999999999999E-2</v>
      </c>
      <c r="D296">
        <v>-5.8299999999999998E-2</v>
      </c>
      <c r="E296">
        <v>4.2700000000000002E-2</v>
      </c>
      <c r="F296" s="5">
        <v>295</v>
      </c>
      <c r="G296" s="8">
        <f>ROWS($A$2:A296)</f>
        <v>295</v>
      </c>
      <c r="H296" s="8" t="str">
        <f>IF(A296=PUBLIC!$C$12,G296,"")</f>
        <v/>
      </c>
      <c r="I296" s="8" t="str">
        <f t="shared" si="4"/>
        <v/>
      </c>
    </row>
    <row r="297" spans="1:9" x14ac:dyDescent="0.25">
      <c r="A297" s="4" t="s">
        <v>2182</v>
      </c>
      <c r="B297" t="s">
        <v>17</v>
      </c>
      <c r="C297">
        <v>2.8999999999999998E-3</v>
      </c>
      <c r="D297">
        <v>8.0999999999999996E-3</v>
      </c>
      <c r="E297">
        <v>1.9E-3</v>
      </c>
      <c r="F297" s="5">
        <v>296</v>
      </c>
      <c r="G297" s="8">
        <f>ROWS($A$2:A297)</f>
        <v>296</v>
      </c>
      <c r="H297" s="8" t="str">
        <f>IF(A297=PUBLIC!$C$12,G297,"")</f>
        <v/>
      </c>
      <c r="I297" s="8" t="str">
        <f t="shared" si="4"/>
        <v/>
      </c>
    </row>
    <row r="298" spans="1:9" x14ac:dyDescent="0.25">
      <c r="A298" s="4" t="s">
        <v>2182</v>
      </c>
      <c r="B298" t="s">
        <v>18</v>
      </c>
      <c r="C298">
        <v>3.95E-2</v>
      </c>
      <c r="D298">
        <v>4.1999999999999997E-3</v>
      </c>
      <c r="E298">
        <v>8.6999999999999994E-3</v>
      </c>
      <c r="F298" s="5">
        <v>297</v>
      </c>
      <c r="G298" s="8">
        <f>ROWS($A$2:A298)</f>
        <v>297</v>
      </c>
      <c r="H298" s="8" t="str">
        <f>IF(A298=PUBLIC!$C$12,G298,"")</f>
        <v/>
      </c>
      <c r="I298" s="8" t="str">
        <f t="shared" si="4"/>
        <v/>
      </c>
    </row>
    <row r="299" spans="1:9" x14ac:dyDescent="0.25">
      <c r="A299" s="4" t="s">
        <v>2182</v>
      </c>
      <c r="B299" t="s">
        <v>19</v>
      </c>
      <c r="C299">
        <v>-5.8999999999999999E-3</v>
      </c>
      <c r="D299">
        <v>2.9399999999999999E-2</v>
      </c>
      <c r="E299">
        <v>1.7500000000000002E-2</v>
      </c>
      <c r="F299" s="5">
        <v>298</v>
      </c>
      <c r="G299" s="8">
        <f>ROWS($A$2:A299)</f>
        <v>298</v>
      </c>
      <c r="H299" s="8" t="str">
        <f>IF(A299=PUBLIC!$C$12,G299,"")</f>
        <v/>
      </c>
      <c r="I299" s="8" t="str">
        <f t="shared" si="4"/>
        <v/>
      </c>
    </row>
    <row r="300" spans="1:9" x14ac:dyDescent="0.25">
      <c r="A300" s="4" t="s">
        <v>2182</v>
      </c>
      <c r="B300" t="s">
        <v>20</v>
      </c>
      <c r="C300">
        <v>-3.7000000000000002E-3</v>
      </c>
      <c r="D300">
        <v>-2.3E-3</v>
      </c>
      <c r="E300">
        <v>-6.9999999999999999E-4</v>
      </c>
      <c r="F300" s="5">
        <v>299</v>
      </c>
      <c r="G300" s="8">
        <f>ROWS($A$2:A300)</f>
        <v>299</v>
      </c>
      <c r="H300" s="8" t="str">
        <f>IF(A300=PUBLIC!$C$12,G300,"")</f>
        <v/>
      </c>
      <c r="I300" s="8" t="str">
        <f t="shared" si="4"/>
        <v/>
      </c>
    </row>
    <row r="301" spans="1:9" x14ac:dyDescent="0.25">
      <c r="A301" s="4" t="s">
        <v>2182</v>
      </c>
      <c r="B301" t="s">
        <v>21</v>
      </c>
      <c r="C301">
        <v>-5.0000000000000001E-4</v>
      </c>
      <c r="D301">
        <v>-1.6999999999999999E-3</v>
      </c>
      <c r="E301">
        <v>-2.8999999999999998E-3</v>
      </c>
      <c r="F301" s="5">
        <v>300</v>
      </c>
      <c r="G301" s="8">
        <f>ROWS($A$2:A301)</f>
        <v>300</v>
      </c>
      <c r="H301" s="8" t="str">
        <f>IF(A301=PUBLIC!$C$12,G301,"")</f>
        <v/>
      </c>
      <c r="I301" s="8" t="str">
        <f t="shared" si="4"/>
        <v/>
      </c>
    </row>
    <row r="302" spans="1:9" x14ac:dyDescent="0.25">
      <c r="A302" s="4" t="s">
        <v>2182</v>
      </c>
      <c r="B302" t="s">
        <v>22</v>
      </c>
      <c r="C302">
        <v>8.9999999999999998E-4</v>
      </c>
      <c r="D302">
        <v>-3.5999999999999999E-3</v>
      </c>
      <c r="E302">
        <v>8.9999999999999998E-4</v>
      </c>
      <c r="F302" s="5">
        <v>301</v>
      </c>
      <c r="G302" s="8">
        <f>ROWS($A$2:A302)</f>
        <v>301</v>
      </c>
      <c r="H302" s="8" t="str">
        <f>IF(A302=PUBLIC!$C$12,G302,"")</f>
        <v/>
      </c>
      <c r="I302" s="8" t="str">
        <f t="shared" si="4"/>
        <v/>
      </c>
    </row>
    <row r="303" spans="1:9" x14ac:dyDescent="0.25">
      <c r="A303" s="4" t="s">
        <v>2182</v>
      </c>
      <c r="B303" t="s">
        <v>23</v>
      </c>
      <c r="C303">
        <v>-6.5699999999999995E-2</v>
      </c>
      <c r="D303">
        <v>-5.0000000000000001E-4</v>
      </c>
      <c r="E303">
        <v>-3.0499999999999999E-2</v>
      </c>
      <c r="F303" s="5">
        <v>302</v>
      </c>
      <c r="G303" s="8">
        <f>ROWS($A$2:A303)</f>
        <v>302</v>
      </c>
      <c r="H303" s="8" t="str">
        <f>IF(A303=PUBLIC!$C$12,G303,"")</f>
        <v/>
      </c>
      <c r="I303" s="8" t="str">
        <f t="shared" si="4"/>
        <v/>
      </c>
    </row>
    <row r="304" spans="1:9" x14ac:dyDescent="0.25">
      <c r="A304" s="4" t="s">
        <v>2182</v>
      </c>
      <c r="B304" t="s">
        <v>24</v>
      </c>
      <c r="C304">
        <v>-2.5499999999999998E-2</v>
      </c>
      <c r="D304">
        <v>-3.1099999999999999E-2</v>
      </c>
      <c r="E304">
        <v>2.58E-2</v>
      </c>
      <c r="F304" s="5">
        <v>303</v>
      </c>
      <c r="G304" s="8">
        <f>ROWS($A$2:A304)</f>
        <v>303</v>
      </c>
      <c r="H304" s="8" t="str">
        <f>IF(A304=PUBLIC!$C$12,G304,"")</f>
        <v/>
      </c>
      <c r="I304" s="8" t="str">
        <f t="shared" si="4"/>
        <v/>
      </c>
    </row>
    <row r="305" spans="1:9" x14ac:dyDescent="0.25">
      <c r="A305" s="4" t="s">
        <v>2182</v>
      </c>
      <c r="B305" t="s">
        <v>25</v>
      </c>
      <c r="C305">
        <v>1.9E-2</v>
      </c>
      <c r="D305">
        <v>-0.10349999999999999</v>
      </c>
      <c r="E305">
        <v>3.8E-3</v>
      </c>
      <c r="F305" s="5">
        <v>304</v>
      </c>
      <c r="G305" s="8">
        <f>ROWS($A$2:A305)</f>
        <v>304</v>
      </c>
      <c r="H305" s="8" t="str">
        <f>IF(A305=PUBLIC!$C$12,G305,"")</f>
        <v/>
      </c>
      <c r="I305" s="8" t="str">
        <f t="shared" si="4"/>
        <v/>
      </c>
    </row>
    <row r="306" spans="1:9" x14ac:dyDescent="0.25">
      <c r="A306" s="4" t="s">
        <v>2182</v>
      </c>
      <c r="B306" t="s">
        <v>26</v>
      </c>
      <c r="C306">
        <v>-7.5600000000000001E-2</v>
      </c>
      <c r="D306">
        <v>-5.5100000000000003E-2</v>
      </c>
      <c r="E306">
        <v>-3.8E-3</v>
      </c>
      <c r="F306" s="5">
        <v>305</v>
      </c>
      <c r="G306" s="8">
        <f>ROWS($A$2:A306)</f>
        <v>305</v>
      </c>
      <c r="H306" s="8" t="str">
        <f>IF(A306=PUBLIC!$C$12,G306,"")</f>
        <v/>
      </c>
      <c r="I306" s="8" t="str">
        <f t="shared" si="4"/>
        <v/>
      </c>
    </row>
    <row r="307" spans="1:9" x14ac:dyDescent="0.25">
      <c r="A307" s="4" t="s">
        <v>2182</v>
      </c>
      <c r="B307" t="s">
        <v>27</v>
      </c>
      <c r="C307">
        <v>1.7100000000000001E-2</v>
      </c>
      <c r="D307">
        <v>-0.188</v>
      </c>
      <c r="E307">
        <v>-7.9000000000000008E-3</v>
      </c>
      <c r="F307" s="5">
        <v>306</v>
      </c>
      <c r="G307" s="8">
        <f>ROWS($A$2:A307)</f>
        <v>306</v>
      </c>
      <c r="H307" s="8" t="str">
        <f>IF(A307=PUBLIC!$C$12,G307,"")</f>
        <v/>
      </c>
      <c r="I307" s="8" t="str">
        <f t="shared" si="4"/>
        <v/>
      </c>
    </row>
    <row r="308" spans="1:9" x14ac:dyDescent="0.25">
      <c r="A308" s="4" t="s">
        <v>2182</v>
      </c>
      <c r="B308" t="s">
        <v>28</v>
      </c>
      <c r="C308">
        <v>3.3E-3</v>
      </c>
      <c r="D308">
        <v>3.4799999999999998E-2</v>
      </c>
      <c r="E308">
        <v>6.6400000000000001E-2</v>
      </c>
      <c r="F308" s="5">
        <v>307</v>
      </c>
      <c r="G308" s="8">
        <f>ROWS($A$2:A308)</f>
        <v>307</v>
      </c>
      <c r="H308" s="8" t="str">
        <f>IF(A308=PUBLIC!$C$12,G308,"")</f>
        <v/>
      </c>
      <c r="I308" s="8" t="str">
        <f t="shared" si="4"/>
        <v/>
      </c>
    </row>
    <row r="309" spans="1:9" x14ac:dyDescent="0.25">
      <c r="A309" s="4" t="s">
        <v>2182</v>
      </c>
      <c r="B309" t="s">
        <v>29</v>
      </c>
      <c r="C309">
        <v>-0.56540000000000001</v>
      </c>
      <c r="D309">
        <v>0.1</v>
      </c>
      <c r="E309">
        <v>-0.1613</v>
      </c>
      <c r="F309" s="5">
        <v>308</v>
      </c>
      <c r="G309" s="8">
        <f>ROWS($A$2:A309)</f>
        <v>308</v>
      </c>
      <c r="H309" s="8" t="str">
        <f>IF(A309=PUBLIC!$C$12,G309,"")</f>
        <v/>
      </c>
      <c r="I309" s="8" t="str">
        <f t="shared" si="4"/>
        <v/>
      </c>
    </row>
    <row r="310" spans="1:9" x14ac:dyDescent="0.25">
      <c r="A310" s="4" t="s">
        <v>2182</v>
      </c>
      <c r="B310" t="s">
        <v>30</v>
      </c>
      <c r="C310">
        <v>5.1200000000000002E-2</v>
      </c>
      <c r="D310">
        <v>-7.0699999999999999E-2</v>
      </c>
      <c r="E310">
        <v>-0.3518</v>
      </c>
      <c r="F310" s="5">
        <v>309</v>
      </c>
      <c r="G310" s="8">
        <f>ROWS($A$2:A310)</f>
        <v>309</v>
      </c>
      <c r="H310" s="8" t="str">
        <f>IF(A310=PUBLIC!$C$12,G310,"")</f>
        <v/>
      </c>
      <c r="I310" s="8" t="str">
        <f t="shared" si="4"/>
        <v/>
      </c>
    </row>
    <row r="311" spans="1:9" x14ac:dyDescent="0.25">
      <c r="A311" s="4" t="s">
        <v>2182</v>
      </c>
      <c r="B311" t="s">
        <v>31</v>
      </c>
      <c r="C311">
        <v>1.6878</v>
      </c>
      <c r="D311">
        <v>2.0320999999999998</v>
      </c>
      <c r="E311">
        <v>1.657</v>
      </c>
      <c r="F311" s="5">
        <v>310</v>
      </c>
      <c r="G311" s="8">
        <f>ROWS($A$2:A311)</f>
        <v>310</v>
      </c>
      <c r="H311" s="8" t="str">
        <f>IF(A311=PUBLIC!$C$12,G311,"")</f>
        <v/>
      </c>
      <c r="I311" s="8" t="str">
        <f t="shared" si="4"/>
        <v/>
      </c>
    </row>
    <row r="312" spans="1:9" x14ac:dyDescent="0.25">
      <c r="A312" s="4" t="s">
        <v>2188</v>
      </c>
      <c r="B312" t="s">
        <v>1</v>
      </c>
      <c r="C312">
        <v>5.5765000000000002</v>
      </c>
      <c r="D312">
        <v>2.6194999999999999</v>
      </c>
      <c r="E312">
        <v>0.90769999999999995</v>
      </c>
      <c r="F312" s="5">
        <v>311</v>
      </c>
      <c r="G312" s="8">
        <f>ROWS($A$2:A312)</f>
        <v>311</v>
      </c>
      <c r="H312" s="8" t="str">
        <f>IF(A312=PUBLIC!$C$12,G312,"")</f>
        <v/>
      </c>
      <c r="I312" s="8" t="str">
        <f t="shared" si="4"/>
        <v/>
      </c>
    </row>
    <row r="313" spans="1:9" x14ac:dyDescent="0.25">
      <c r="A313" s="4" t="s">
        <v>2188</v>
      </c>
      <c r="B313" t="s">
        <v>2</v>
      </c>
      <c r="C313">
        <v>-6.1000000000000004E-3</v>
      </c>
      <c r="D313">
        <v>-6.7999999999999996E-3</v>
      </c>
      <c r="E313">
        <v>6.9999999999999999E-4</v>
      </c>
      <c r="F313" s="5">
        <v>312</v>
      </c>
      <c r="G313" s="8">
        <f>ROWS($A$2:A313)</f>
        <v>312</v>
      </c>
      <c r="H313" s="8" t="str">
        <f>IF(A313=PUBLIC!$C$12,G313,"")</f>
        <v/>
      </c>
      <c r="I313" s="8" t="str">
        <f t="shared" si="4"/>
        <v/>
      </c>
    </row>
    <row r="314" spans="1:9" x14ac:dyDescent="0.25">
      <c r="A314" s="4" t="s">
        <v>2188</v>
      </c>
      <c r="B314" t="s">
        <v>3</v>
      </c>
      <c r="C314">
        <v>-1.4200000000000001E-2</v>
      </c>
      <c r="D314">
        <v>-6.7299999999999999E-2</v>
      </c>
      <c r="E314">
        <v>-5.3E-3</v>
      </c>
      <c r="F314" s="5">
        <v>313</v>
      </c>
      <c r="G314" s="8">
        <f>ROWS($A$2:A314)</f>
        <v>313</v>
      </c>
      <c r="H314" s="8" t="str">
        <f>IF(A314=PUBLIC!$C$12,G314,"")</f>
        <v/>
      </c>
      <c r="I314" s="8" t="str">
        <f t="shared" si="4"/>
        <v/>
      </c>
    </row>
    <row r="315" spans="1:9" x14ac:dyDescent="0.25">
      <c r="A315" s="4" t="s">
        <v>2188</v>
      </c>
      <c r="B315" t="s">
        <v>4</v>
      </c>
      <c r="C315">
        <v>8.3000000000000001E-3</v>
      </c>
      <c r="D315">
        <v>4.9000000000000002E-2</v>
      </c>
      <c r="E315">
        <v>-4.0000000000000002E-4</v>
      </c>
      <c r="F315" s="5">
        <v>314</v>
      </c>
      <c r="G315" s="8">
        <f>ROWS($A$2:A315)</f>
        <v>314</v>
      </c>
      <c r="H315" s="8" t="str">
        <f>IF(A315=PUBLIC!$C$12,G315,"")</f>
        <v/>
      </c>
      <c r="I315" s="8" t="str">
        <f t="shared" si="4"/>
        <v/>
      </c>
    </row>
    <row r="316" spans="1:9" x14ac:dyDescent="0.25">
      <c r="A316" s="4" t="s">
        <v>2188</v>
      </c>
      <c r="B316" t="s">
        <v>5</v>
      </c>
      <c r="C316">
        <v>-4.4400000000000002E-2</v>
      </c>
      <c r="D316">
        <v>3.3099999999999997E-2</v>
      </c>
      <c r="E316">
        <v>-2.9100000000000001E-2</v>
      </c>
      <c r="F316" s="5">
        <v>315</v>
      </c>
      <c r="G316" s="8">
        <f>ROWS($A$2:A316)</f>
        <v>315</v>
      </c>
      <c r="H316" s="8" t="str">
        <f>IF(A316=PUBLIC!$C$12,G316,"")</f>
        <v/>
      </c>
      <c r="I316" s="8" t="str">
        <f t="shared" si="4"/>
        <v/>
      </c>
    </row>
    <row r="317" spans="1:9" x14ac:dyDescent="0.25">
      <c r="A317" s="4" t="s">
        <v>2188</v>
      </c>
      <c r="B317" t="s">
        <v>6</v>
      </c>
      <c r="C317">
        <v>-1.18E-2</v>
      </c>
      <c r="D317">
        <v>3.3799999999999997E-2</v>
      </c>
      <c r="E317">
        <v>-3.3999999999999998E-3</v>
      </c>
      <c r="F317" s="5">
        <v>316</v>
      </c>
      <c r="G317" s="8">
        <f>ROWS($A$2:A317)</f>
        <v>316</v>
      </c>
      <c r="H317" s="8" t="str">
        <f>IF(A317=PUBLIC!$C$12,G317,"")</f>
        <v/>
      </c>
      <c r="I317" s="8" t="str">
        <f t="shared" si="4"/>
        <v/>
      </c>
    </row>
    <row r="318" spans="1:9" x14ac:dyDescent="0.25">
      <c r="A318" s="4" t="s">
        <v>2188</v>
      </c>
      <c r="B318" t="s">
        <v>7</v>
      </c>
      <c r="C318">
        <v>-4.6899999999999997E-2</v>
      </c>
      <c r="D318">
        <v>-9.1499999999999998E-2</v>
      </c>
      <c r="E318">
        <v>-7.3099999999999998E-2</v>
      </c>
      <c r="F318" s="5">
        <v>317</v>
      </c>
      <c r="G318" s="8">
        <f>ROWS($A$2:A318)</f>
        <v>317</v>
      </c>
      <c r="H318" s="8" t="str">
        <f>IF(A318=PUBLIC!$C$12,G318,"")</f>
        <v/>
      </c>
      <c r="I318" s="8" t="str">
        <f t="shared" si="4"/>
        <v/>
      </c>
    </row>
    <row r="319" spans="1:9" x14ac:dyDescent="0.25">
      <c r="A319" s="4" t="s">
        <v>2188</v>
      </c>
      <c r="B319" t="s">
        <v>8</v>
      </c>
      <c r="C319">
        <v>6.2100000000000002E-2</v>
      </c>
      <c r="D319">
        <v>-5.9999999999999995E-4</v>
      </c>
      <c r="E319">
        <v>0.1946</v>
      </c>
      <c r="F319" s="5">
        <v>318</v>
      </c>
      <c r="G319" s="8">
        <f>ROWS($A$2:A319)</f>
        <v>318</v>
      </c>
      <c r="H319" s="8" t="str">
        <f>IF(A319=PUBLIC!$C$12,G319,"")</f>
        <v/>
      </c>
      <c r="I319" s="8" t="str">
        <f t="shared" si="4"/>
        <v/>
      </c>
    </row>
    <row r="320" spans="1:9" x14ac:dyDescent="0.25">
      <c r="A320" s="4" t="s">
        <v>2188</v>
      </c>
      <c r="B320" t="s">
        <v>9</v>
      </c>
      <c r="C320">
        <v>-4.1200000000000001E-2</v>
      </c>
      <c r="D320">
        <v>-8.5599999999999996E-2</v>
      </c>
      <c r="E320">
        <v>3.44E-2</v>
      </c>
      <c r="F320" s="5">
        <v>319</v>
      </c>
      <c r="G320" s="8">
        <f>ROWS($A$2:A320)</f>
        <v>319</v>
      </c>
      <c r="H320" s="8" t="str">
        <f>IF(A320=PUBLIC!$C$12,G320,"")</f>
        <v/>
      </c>
      <c r="I320" s="8" t="str">
        <f t="shared" si="4"/>
        <v/>
      </c>
    </row>
    <row r="321" spans="1:9" x14ac:dyDescent="0.25">
      <c r="A321" s="4" t="s">
        <v>2188</v>
      </c>
      <c r="B321" t="s">
        <v>10</v>
      </c>
      <c r="C321">
        <v>2.0000000000000001E-4</v>
      </c>
      <c r="D321">
        <v>1E-3</v>
      </c>
      <c r="E321">
        <v>2.0000000000000001E-4</v>
      </c>
      <c r="F321" s="5">
        <v>320</v>
      </c>
      <c r="G321" s="8">
        <f>ROWS($A$2:A321)</f>
        <v>320</v>
      </c>
      <c r="H321" s="8" t="str">
        <f>IF(A321=PUBLIC!$C$12,G321,"")</f>
        <v/>
      </c>
      <c r="I321" s="8" t="str">
        <f t="shared" si="4"/>
        <v/>
      </c>
    </row>
    <row r="322" spans="1:9" x14ac:dyDescent="0.25">
      <c r="A322" s="4" t="s">
        <v>2188</v>
      </c>
      <c r="B322" t="s">
        <v>11</v>
      </c>
      <c r="C322">
        <v>-1.1900000000000001E-2</v>
      </c>
      <c r="D322">
        <v>1.11E-2</v>
      </c>
      <c r="E322">
        <v>2.0000000000000001E-4</v>
      </c>
      <c r="F322" s="5">
        <v>321</v>
      </c>
      <c r="G322" s="8">
        <f>ROWS($A$2:A322)</f>
        <v>321</v>
      </c>
      <c r="H322" s="8" t="str">
        <f>IF(A322=PUBLIC!$C$12,G322,"")</f>
        <v/>
      </c>
      <c r="I322" s="8" t="str">
        <f t="shared" si="4"/>
        <v/>
      </c>
    </row>
    <row r="323" spans="1:9" x14ac:dyDescent="0.25">
      <c r="A323" s="4" t="s">
        <v>2188</v>
      </c>
      <c r="B323" t="s">
        <v>12</v>
      </c>
      <c r="C323">
        <v>-2.0999999999999999E-3</v>
      </c>
      <c r="D323">
        <v>-8.5000000000000006E-3</v>
      </c>
      <c r="E323">
        <v>-2.9999999999999997E-4</v>
      </c>
      <c r="F323" s="5">
        <v>322</v>
      </c>
      <c r="G323" s="8">
        <f>ROWS($A$2:A323)</f>
        <v>322</v>
      </c>
      <c r="H323" s="8" t="str">
        <f>IF(A323=PUBLIC!$C$12,G323,"")</f>
        <v/>
      </c>
      <c r="I323" s="8" t="str">
        <f t="shared" ref="I323:I386" si="5">IFERROR(SMALL($H$2:$H$1427,G323),"")</f>
        <v/>
      </c>
    </row>
    <row r="324" spans="1:9" x14ac:dyDescent="0.25">
      <c r="A324" s="4" t="s">
        <v>2188</v>
      </c>
      <c r="B324" t="s">
        <v>13</v>
      </c>
      <c r="C324">
        <v>0</v>
      </c>
      <c r="D324">
        <v>-1E-4</v>
      </c>
      <c r="E324">
        <v>1E-4</v>
      </c>
      <c r="F324" s="5">
        <v>323</v>
      </c>
      <c r="G324" s="8">
        <f>ROWS($A$2:A324)</f>
        <v>323</v>
      </c>
      <c r="H324" s="8" t="str">
        <f>IF(A324=PUBLIC!$C$12,G324,"")</f>
        <v/>
      </c>
      <c r="I324" s="8" t="str">
        <f t="shared" si="5"/>
        <v/>
      </c>
    </row>
    <row r="325" spans="1:9" x14ac:dyDescent="0.25">
      <c r="A325" s="4" t="s">
        <v>2188</v>
      </c>
      <c r="B325" t="s">
        <v>14</v>
      </c>
      <c r="C325">
        <v>2.92E-2</v>
      </c>
      <c r="D325">
        <v>-3.5999999999999999E-3</v>
      </c>
      <c r="E325">
        <v>4.8099999999999997E-2</v>
      </c>
      <c r="F325" s="5">
        <v>324</v>
      </c>
      <c r="G325" s="8">
        <f>ROWS($A$2:A325)</f>
        <v>324</v>
      </c>
      <c r="H325" s="8" t="str">
        <f>IF(A325=PUBLIC!$C$12,G325,"")</f>
        <v/>
      </c>
      <c r="I325" s="8" t="str">
        <f t="shared" si="5"/>
        <v/>
      </c>
    </row>
    <row r="326" spans="1:9" x14ac:dyDescent="0.25">
      <c r="A326" s="4" t="s">
        <v>2188</v>
      </c>
      <c r="B326" t="s">
        <v>15</v>
      </c>
      <c r="C326">
        <v>2.2200000000000001E-2</v>
      </c>
      <c r="D326">
        <v>6.2899999999999998E-2</v>
      </c>
      <c r="E326">
        <v>2.01E-2</v>
      </c>
      <c r="F326" s="5">
        <v>325</v>
      </c>
      <c r="G326" s="8">
        <f>ROWS($A$2:A326)</f>
        <v>325</v>
      </c>
      <c r="H326" s="8" t="str">
        <f>IF(A326=PUBLIC!$C$12,G326,"")</f>
        <v/>
      </c>
      <c r="I326" s="8" t="str">
        <f t="shared" si="5"/>
        <v/>
      </c>
    </row>
    <row r="327" spans="1:9" x14ac:dyDescent="0.25">
      <c r="A327" s="4" t="s">
        <v>2188</v>
      </c>
      <c r="B327" t="s">
        <v>16</v>
      </c>
      <c r="C327">
        <v>2.6499999999999999E-2</v>
      </c>
      <c r="D327">
        <v>-5.8299999999999998E-2</v>
      </c>
      <c r="E327">
        <v>4.2700000000000002E-2</v>
      </c>
      <c r="F327" s="5">
        <v>326</v>
      </c>
      <c r="G327" s="8">
        <f>ROWS($A$2:A327)</f>
        <v>326</v>
      </c>
      <c r="H327" s="8" t="str">
        <f>IF(A327=PUBLIC!$C$12,G327,"")</f>
        <v/>
      </c>
      <c r="I327" s="8" t="str">
        <f t="shared" si="5"/>
        <v/>
      </c>
    </row>
    <row r="328" spans="1:9" x14ac:dyDescent="0.25">
      <c r="A328" s="4" t="s">
        <v>2188</v>
      </c>
      <c r="B328" t="s">
        <v>17</v>
      </c>
      <c r="C328">
        <v>2.8999999999999998E-3</v>
      </c>
      <c r="D328">
        <v>8.0999999999999996E-3</v>
      </c>
      <c r="E328">
        <v>1.9E-3</v>
      </c>
      <c r="F328" s="5">
        <v>327</v>
      </c>
      <c r="G328" s="8">
        <f>ROWS($A$2:A328)</f>
        <v>327</v>
      </c>
      <c r="H328" s="8" t="str">
        <f>IF(A328=PUBLIC!$C$12,G328,"")</f>
        <v/>
      </c>
      <c r="I328" s="8" t="str">
        <f t="shared" si="5"/>
        <v/>
      </c>
    </row>
    <row r="329" spans="1:9" x14ac:dyDescent="0.25">
      <c r="A329" s="4" t="s">
        <v>2188</v>
      </c>
      <c r="B329" t="s">
        <v>18</v>
      </c>
      <c r="C329">
        <v>3.95E-2</v>
      </c>
      <c r="D329">
        <v>4.1999999999999997E-3</v>
      </c>
      <c r="E329">
        <v>8.6999999999999994E-3</v>
      </c>
      <c r="F329" s="5">
        <v>328</v>
      </c>
      <c r="G329" s="8">
        <f>ROWS($A$2:A329)</f>
        <v>328</v>
      </c>
      <c r="H329" s="8" t="str">
        <f>IF(A329=PUBLIC!$C$12,G329,"")</f>
        <v/>
      </c>
      <c r="I329" s="8" t="str">
        <f t="shared" si="5"/>
        <v/>
      </c>
    </row>
    <row r="330" spans="1:9" x14ac:dyDescent="0.25">
      <c r="A330" s="4" t="s">
        <v>2188</v>
      </c>
      <c r="B330" t="s">
        <v>19</v>
      </c>
      <c r="C330">
        <v>-5.8999999999999999E-3</v>
      </c>
      <c r="D330">
        <v>2.9399999999999999E-2</v>
      </c>
      <c r="E330">
        <v>1.7500000000000002E-2</v>
      </c>
      <c r="F330" s="5">
        <v>329</v>
      </c>
      <c r="G330" s="8">
        <f>ROWS($A$2:A330)</f>
        <v>329</v>
      </c>
      <c r="H330" s="8" t="str">
        <f>IF(A330=PUBLIC!$C$12,G330,"")</f>
        <v/>
      </c>
      <c r="I330" s="8" t="str">
        <f t="shared" si="5"/>
        <v/>
      </c>
    </row>
    <row r="331" spans="1:9" x14ac:dyDescent="0.25">
      <c r="A331" s="4" t="s">
        <v>2188</v>
      </c>
      <c r="B331" t="s">
        <v>20</v>
      </c>
      <c r="C331">
        <v>-3.7000000000000002E-3</v>
      </c>
      <c r="D331">
        <v>-2.3E-3</v>
      </c>
      <c r="E331">
        <v>-6.9999999999999999E-4</v>
      </c>
      <c r="F331" s="5">
        <v>330</v>
      </c>
      <c r="G331" s="8">
        <f>ROWS($A$2:A331)</f>
        <v>330</v>
      </c>
      <c r="H331" s="8" t="str">
        <f>IF(A331=PUBLIC!$C$12,G331,"")</f>
        <v/>
      </c>
      <c r="I331" s="8" t="str">
        <f t="shared" si="5"/>
        <v/>
      </c>
    </row>
    <row r="332" spans="1:9" x14ac:dyDescent="0.25">
      <c r="A332" s="4" t="s">
        <v>2188</v>
      </c>
      <c r="B332" t="s">
        <v>21</v>
      </c>
      <c r="C332">
        <v>-5.0000000000000001E-4</v>
      </c>
      <c r="D332">
        <v>-1.6999999999999999E-3</v>
      </c>
      <c r="E332">
        <v>-2.8999999999999998E-3</v>
      </c>
      <c r="F332" s="5">
        <v>331</v>
      </c>
      <c r="G332" s="8">
        <f>ROWS($A$2:A332)</f>
        <v>331</v>
      </c>
      <c r="H332" s="8" t="str">
        <f>IF(A332=PUBLIC!$C$12,G332,"")</f>
        <v/>
      </c>
      <c r="I332" s="8" t="str">
        <f t="shared" si="5"/>
        <v/>
      </c>
    </row>
    <row r="333" spans="1:9" x14ac:dyDescent="0.25">
      <c r="A333" s="4" t="s">
        <v>2188</v>
      </c>
      <c r="B333" t="s">
        <v>22</v>
      </c>
      <c r="C333">
        <v>8.9999999999999998E-4</v>
      </c>
      <c r="D333">
        <v>-3.5999999999999999E-3</v>
      </c>
      <c r="E333">
        <v>8.9999999999999998E-4</v>
      </c>
      <c r="F333" s="5">
        <v>332</v>
      </c>
      <c r="G333" s="8">
        <f>ROWS($A$2:A333)</f>
        <v>332</v>
      </c>
      <c r="H333" s="8" t="str">
        <f>IF(A333=PUBLIC!$C$12,G333,"")</f>
        <v/>
      </c>
      <c r="I333" s="8" t="str">
        <f t="shared" si="5"/>
        <v/>
      </c>
    </row>
    <row r="334" spans="1:9" x14ac:dyDescent="0.25">
      <c r="A334" s="4" t="s">
        <v>2188</v>
      </c>
      <c r="B334" t="s">
        <v>23</v>
      </c>
      <c r="C334">
        <v>-6.5699999999999995E-2</v>
      </c>
      <c r="D334">
        <v>-5.0000000000000001E-4</v>
      </c>
      <c r="E334">
        <v>-3.0499999999999999E-2</v>
      </c>
      <c r="F334" s="5">
        <v>333</v>
      </c>
      <c r="G334" s="8">
        <f>ROWS($A$2:A334)</f>
        <v>333</v>
      </c>
      <c r="H334" s="8" t="str">
        <f>IF(A334=PUBLIC!$C$12,G334,"")</f>
        <v/>
      </c>
      <c r="I334" s="8" t="str">
        <f t="shared" si="5"/>
        <v/>
      </c>
    </row>
    <row r="335" spans="1:9" x14ac:dyDescent="0.25">
      <c r="A335" s="4" t="s">
        <v>2188</v>
      </c>
      <c r="B335" t="s">
        <v>24</v>
      </c>
      <c r="C335">
        <v>-2.5499999999999998E-2</v>
      </c>
      <c r="D335">
        <v>-3.1099999999999999E-2</v>
      </c>
      <c r="E335">
        <v>2.58E-2</v>
      </c>
      <c r="F335" s="5">
        <v>334</v>
      </c>
      <c r="G335" s="8">
        <f>ROWS($A$2:A335)</f>
        <v>334</v>
      </c>
      <c r="H335" s="8" t="str">
        <f>IF(A335=PUBLIC!$C$12,G335,"")</f>
        <v/>
      </c>
      <c r="I335" s="8" t="str">
        <f t="shared" si="5"/>
        <v/>
      </c>
    </row>
    <row r="336" spans="1:9" x14ac:dyDescent="0.25">
      <c r="A336" s="4" t="s">
        <v>2188</v>
      </c>
      <c r="B336" t="s">
        <v>25</v>
      </c>
      <c r="C336">
        <v>1.9E-2</v>
      </c>
      <c r="D336">
        <v>-0.10349999999999999</v>
      </c>
      <c r="E336">
        <v>3.8E-3</v>
      </c>
      <c r="F336" s="5">
        <v>335</v>
      </c>
      <c r="G336" s="8">
        <f>ROWS($A$2:A336)</f>
        <v>335</v>
      </c>
      <c r="H336" s="8" t="str">
        <f>IF(A336=PUBLIC!$C$12,G336,"")</f>
        <v/>
      </c>
      <c r="I336" s="8" t="str">
        <f t="shared" si="5"/>
        <v/>
      </c>
    </row>
    <row r="337" spans="1:9" x14ac:dyDescent="0.25">
      <c r="A337" s="4" t="s">
        <v>2188</v>
      </c>
      <c r="B337" t="s">
        <v>26</v>
      </c>
      <c r="C337">
        <v>-7.5600000000000001E-2</v>
      </c>
      <c r="D337">
        <v>-5.5100000000000003E-2</v>
      </c>
      <c r="E337">
        <v>-3.8E-3</v>
      </c>
      <c r="F337" s="5">
        <v>336</v>
      </c>
      <c r="G337" s="8">
        <f>ROWS($A$2:A337)</f>
        <v>336</v>
      </c>
      <c r="H337" s="8" t="str">
        <f>IF(A337=PUBLIC!$C$12,G337,"")</f>
        <v/>
      </c>
      <c r="I337" s="8" t="str">
        <f t="shared" si="5"/>
        <v/>
      </c>
    </row>
    <row r="338" spans="1:9" x14ac:dyDescent="0.25">
      <c r="A338" s="4" t="s">
        <v>2188</v>
      </c>
      <c r="B338" t="s">
        <v>27</v>
      </c>
      <c r="C338">
        <v>1.7100000000000001E-2</v>
      </c>
      <c r="D338">
        <v>-0.188</v>
      </c>
      <c r="E338">
        <v>-7.9000000000000008E-3</v>
      </c>
      <c r="F338" s="5">
        <v>337</v>
      </c>
      <c r="G338" s="8">
        <f>ROWS($A$2:A338)</f>
        <v>337</v>
      </c>
      <c r="H338" s="8" t="str">
        <f>IF(A338=PUBLIC!$C$12,G338,"")</f>
        <v/>
      </c>
      <c r="I338" s="8" t="str">
        <f t="shared" si="5"/>
        <v/>
      </c>
    </row>
    <row r="339" spans="1:9" x14ac:dyDescent="0.25">
      <c r="A339" s="4" t="s">
        <v>2188</v>
      </c>
      <c r="B339" t="s">
        <v>28</v>
      </c>
      <c r="C339">
        <v>3.3E-3</v>
      </c>
      <c r="D339">
        <v>3.4799999999999998E-2</v>
      </c>
      <c r="E339">
        <v>6.6400000000000001E-2</v>
      </c>
      <c r="F339" s="5">
        <v>338</v>
      </c>
      <c r="G339" s="8">
        <f>ROWS($A$2:A339)</f>
        <v>338</v>
      </c>
      <c r="H339" s="8" t="str">
        <f>IF(A339=PUBLIC!$C$12,G339,"")</f>
        <v/>
      </c>
      <c r="I339" s="8" t="str">
        <f t="shared" si="5"/>
        <v/>
      </c>
    </row>
    <row r="340" spans="1:9" x14ac:dyDescent="0.25">
      <c r="A340" s="4" t="s">
        <v>2188</v>
      </c>
      <c r="B340" t="s">
        <v>29</v>
      </c>
      <c r="C340">
        <v>-0.56540000000000001</v>
      </c>
      <c r="D340">
        <v>0.1</v>
      </c>
      <c r="E340">
        <v>-0.1613</v>
      </c>
      <c r="F340" s="5">
        <v>339</v>
      </c>
      <c r="G340" s="8">
        <f>ROWS($A$2:A340)</f>
        <v>339</v>
      </c>
      <c r="H340" s="8" t="str">
        <f>IF(A340=PUBLIC!$C$12,G340,"")</f>
        <v/>
      </c>
      <c r="I340" s="8" t="str">
        <f t="shared" si="5"/>
        <v/>
      </c>
    </row>
    <row r="341" spans="1:9" x14ac:dyDescent="0.25">
      <c r="A341" s="4" t="s">
        <v>2188</v>
      </c>
      <c r="B341" t="s">
        <v>30</v>
      </c>
      <c r="C341">
        <v>5.1200000000000002E-2</v>
      </c>
      <c r="D341">
        <v>-7.0699999999999999E-2</v>
      </c>
      <c r="E341">
        <v>-0.3518</v>
      </c>
      <c r="F341" s="5">
        <v>340</v>
      </c>
      <c r="G341" s="8">
        <f>ROWS($A$2:A341)</f>
        <v>340</v>
      </c>
      <c r="H341" s="8" t="str">
        <f>IF(A341=PUBLIC!$C$12,G341,"")</f>
        <v/>
      </c>
      <c r="I341" s="8" t="str">
        <f t="shared" si="5"/>
        <v/>
      </c>
    </row>
    <row r="342" spans="1:9" x14ac:dyDescent="0.25">
      <c r="A342" s="4" t="s">
        <v>2188</v>
      </c>
      <c r="B342" t="s">
        <v>31</v>
      </c>
      <c r="C342">
        <v>1.6878</v>
      </c>
      <c r="D342">
        <v>2.0320999999999998</v>
      </c>
      <c r="E342">
        <v>1.657</v>
      </c>
      <c r="F342" s="5">
        <v>341</v>
      </c>
      <c r="G342" s="8">
        <f>ROWS($A$2:A342)</f>
        <v>341</v>
      </c>
      <c r="H342" s="8" t="str">
        <f>IF(A342=PUBLIC!$C$12,G342,"")</f>
        <v/>
      </c>
      <c r="I342" s="8" t="str">
        <f t="shared" si="5"/>
        <v/>
      </c>
    </row>
    <row r="343" spans="1:9" x14ac:dyDescent="0.25">
      <c r="A343" s="5" t="s">
        <v>34</v>
      </c>
      <c r="B343" s="5" t="s">
        <v>1</v>
      </c>
      <c r="C343" s="5">
        <v>0.20469999999999999</v>
      </c>
      <c r="D343">
        <v>-5.7202999999999999</v>
      </c>
      <c r="E343">
        <v>0.49220000000000003</v>
      </c>
      <c r="F343" s="5">
        <v>342</v>
      </c>
      <c r="G343" s="8">
        <f>ROWS($A$2:A343)</f>
        <v>342</v>
      </c>
      <c r="H343" s="8" t="str">
        <f>IF(A343=PUBLIC!$C$12,G343,"")</f>
        <v/>
      </c>
      <c r="I343" s="8" t="str">
        <f t="shared" si="5"/>
        <v/>
      </c>
    </row>
    <row r="344" spans="1:9" x14ac:dyDescent="0.25">
      <c r="A344" s="5" t="s">
        <v>34</v>
      </c>
      <c r="B344" s="5" t="s">
        <v>2</v>
      </c>
      <c r="C344" s="5">
        <v>-7.7999999999999996E-3</v>
      </c>
      <c r="D344">
        <v>-9.2999999999999992E-3</v>
      </c>
      <c r="E344">
        <v>-1.4E-3</v>
      </c>
      <c r="F344" s="5">
        <v>343</v>
      </c>
      <c r="G344" s="8">
        <f>ROWS($A$2:A344)</f>
        <v>343</v>
      </c>
      <c r="H344" s="8" t="str">
        <f>IF(A344=PUBLIC!$C$12,G344,"")</f>
        <v/>
      </c>
      <c r="I344" s="8" t="str">
        <f t="shared" si="5"/>
        <v/>
      </c>
    </row>
    <row r="345" spans="1:9" x14ac:dyDescent="0.25">
      <c r="A345" s="5" t="s">
        <v>34</v>
      </c>
      <c r="B345" s="5" t="s">
        <v>3</v>
      </c>
      <c r="C345" s="5">
        <v>-1.6000000000000001E-3</v>
      </c>
      <c r="D345">
        <v>0.16300000000000001</v>
      </c>
      <c r="E345">
        <v>-5.5300000000000002E-2</v>
      </c>
      <c r="F345" s="5">
        <v>344</v>
      </c>
      <c r="G345" s="8">
        <f>ROWS($A$2:A345)</f>
        <v>344</v>
      </c>
      <c r="H345" s="8" t="str">
        <f>IF(A345=PUBLIC!$C$12,G345,"")</f>
        <v/>
      </c>
      <c r="I345" s="8" t="str">
        <f t="shared" si="5"/>
        <v/>
      </c>
    </row>
    <row r="346" spans="1:9" x14ac:dyDescent="0.25">
      <c r="A346" s="5" t="s">
        <v>34</v>
      </c>
      <c r="B346" s="5" t="s">
        <v>4</v>
      </c>
      <c r="C346" s="5">
        <v>9.4000000000000004E-3</v>
      </c>
      <c r="D346">
        <v>3.8100000000000002E-2</v>
      </c>
      <c r="E346">
        <v>-2.4E-2</v>
      </c>
      <c r="F346" s="5">
        <v>345</v>
      </c>
      <c r="G346" s="8">
        <f>ROWS($A$2:A346)</f>
        <v>345</v>
      </c>
      <c r="H346" s="8" t="str">
        <f>IF(A346=PUBLIC!$C$12,G346,"")</f>
        <v/>
      </c>
      <c r="I346" s="8" t="str">
        <f t="shared" si="5"/>
        <v/>
      </c>
    </row>
    <row r="347" spans="1:9" x14ac:dyDescent="0.25">
      <c r="A347" s="5" t="s">
        <v>34</v>
      </c>
      <c r="B347" s="5" t="s">
        <v>5</v>
      </c>
      <c r="C347" s="5">
        <v>-7.7000000000000002E-3</v>
      </c>
      <c r="D347">
        <v>0.1487</v>
      </c>
      <c r="E347">
        <v>-7.7000000000000002E-3</v>
      </c>
      <c r="F347" s="5">
        <v>346</v>
      </c>
      <c r="G347" s="8">
        <f>ROWS($A$2:A347)</f>
        <v>346</v>
      </c>
      <c r="H347" s="8" t="str">
        <f>IF(A347=PUBLIC!$C$12,G347,"")</f>
        <v/>
      </c>
      <c r="I347" s="8" t="str">
        <f t="shared" si="5"/>
        <v/>
      </c>
    </row>
    <row r="348" spans="1:9" x14ac:dyDescent="0.25">
      <c r="A348" s="5" t="s">
        <v>34</v>
      </c>
      <c r="B348" s="5" t="s">
        <v>6</v>
      </c>
      <c r="C348" s="5">
        <v>1.04E-2</v>
      </c>
      <c r="D348">
        <v>1.2800000000000001E-2</v>
      </c>
      <c r="E348">
        <v>1.18E-2</v>
      </c>
      <c r="F348" s="5">
        <v>347</v>
      </c>
      <c r="G348" s="8">
        <f>ROWS($A$2:A348)</f>
        <v>347</v>
      </c>
      <c r="H348" s="8" t="str">
        <f>IF(A348=PUBLIC!$C$12,G348,"")</f>
        <v/>
      </c>
      <c r="I348" s="8" t="str">
        <f t="shared" si="5"/>
        <v/>
      </c>
    </row>
    <row r="349" spans="1:9" x14ac:dyDescent="0.25">
      <c r="A349" s="5" t="s">
        <v>34</v>
      </c>
      <c r="B349" s="5" t="s">
        <v>7</v>
      </c>
      <c r="C349" s="5">
        <v>3.7900000000000003E-2</v>
      </c>
      <c r="D349">
        <v>-7.2800000000000004E-2</v>
      </c>
      <c r="E349">
        <v>5.9200000000000003E-2</v>
      </c>
      <c r="F349" s="5">
        <v>348</v>
      </c>
      <c r="G349" s="8">
        <f>ROWS($A$2:A349)</f>
        <v>348</v>
      </c>
      <c r="H349" s="8" t="str">
        <f>IF(A349=PUBLIC!$C$12,G349,"")</f>
        <v/>
      </c>
      <c r="I349" s="8" t="str">
        <f t="shared" si="5"/>
        <v/>
      </c>
    </row>
    <row r="350" spans="1:9" x14ac:dyDescent="0.25">
      <c r="A350" s="5" t="s">
        <v>34</v>
      </c>
      <c r="B350" s="5" t="s">
        <v>8</v>
      </c>
      <c r="C350" s="5">
        <v>1.5800000000000002E-2</v>
      </c>
      <c r="D350">
        <v>4.9200000000000001E-2</v>
      </c>
      <c r="E350">
        <v>9.7999999999999997E-3</v>
      </c>
      <c r="F350" s="5">
        <v>349</v>
      </c>
      <c r="G350" s="8">
        <f>ROWS($A$2:A350)</f>
        <v>349</v>
      </c>
      <c r="H350" s="8" t="str">
        <f>IF(A350=PUBLIC!$C$12,G350,"")</f>
        <v/>
      </c>
      <c r="I350" s="8" t="str">
        <f t="shared" si="5"/>
        <v/>
      </c>
    </row>
    <row r="351" spans="1:9" x14ac:dyDescent="0.25">
      <c r="A351" s="5" t="s">
        <v>34</v>
      </c>
      <c r="B351" s="5" t="s">
        <v>9</v>
      </c>
      <c r="C351" s="5">
        <v>4.9599999999999998E-2</v>
      </c>
      <c r="D351">
        <v>-1.49E-2</v>
      </c>
      <c r="E351">
        <v>6.3E-3</v>
      </c>
      <c r="F351" s="5">
        <v>350</v>
      </c>
      <c r="G351" s="8">
        <f>ROWS($A$2:A351)</f>
        <v>350</v>
      </c>
      <c r="H351" s="8" t="str">
        <f>IF(A351=PUBLIC!$C$12,G351,"")</f>
        <v/>
      </c>
      <c r="I351" s="8" t="str">
        <f t="shared" si="5"/>
        <v/>
      </c>
    </row>
    <row r="352" spans="1:9" x14ac:dyDescent="0.25">
      <c r="A352" s="5" t="s">
        <v>34</v>
      </c>
      <c r="B352" s="5" t="s">
        <v>10</v>
      </c>
      <c r="C352" s="5">
        <v>-2.9999999999999997E-4</v>
      </c>
      <c r="D352">
        <v>2.3E-3</v>
      </c>
      <c r="E352">
        <v>-8.0000000000000004E-4</v>
      </c>
      <c r="F352" s="5">
        <v>351</v>
      </c>
      <c r="G352" s="8">
        <f>ROWS($A$2:A352)</f>
        <v>351</v>
      </c>
      <c r="H352" s="8" t="str">
        <f>IF(A352=PUBLIC!$C$12,G352,"")</f>
        <v/>
      </c>
      <c r="I352" s="8" t="str">
        <f t="shared" si="5"/>
        <v/>
      </c>
    </row>
    <row r="353" spans="1:9" x14ac:dyDescent="0.25">
      <c r="A353" s="5" t="s">
        <v>34</v>
      </c>
      <c r="B353" s="5" t="s">
        <v>11</v>
      </c>
      <c r="C353" s="5">
        <v>2.3999999999999998E-3</v>
      </c>
      <c r="D353">
        <v>1.3899999999999999E-2</v>
      </c>
      <c r="E353">
        <v>2.7000000000000001E-3</v>
      </c>
      <c r="F353" s="5">
        <v>352</v>
      </c>
      <c r="G353" s="8">
        <f>ROWS($A$2:A353)</f>
        <v>352</v>
      </c>
      <c r="H353" s="8" t="str">
        <f>IF(A353=PUBLIC!$C$12,G353,"")</f>
        <v/>
      </c>
      <c r="I353" s="8" t="str">
        <f t="shared" si="5"/>
        <v/>
      </c>
    </row>
    <row r="354" spans="1:9" x14ac:dyDescent="0.25">
      <c r="A354" s="5" t="s">
        <v>34</v>
      </c>
      <c r="B354" s="5" t="s">
        <v>12</v>
      </c>
      <c r="C354" s="5">
        <v>1.09E-2</v>
      </c>
      <c r="D354">
        <v>1E-3</v>
      </c>
      <c r="E354">
        <v>-4.4000000000000003E-3</v>
      </c>
      <c r="F354" s="5">
        <v>353</v>
      </c>
      <c r="G354" s="8">
        <f>ROWS($A$2:A354)</f>
        <v>353</v>
      </c>
      <c r="H354" s="8" t="str">
        <f>IF(A354=PUBLIC!$C$12,G354,"")</f>
        <v/>
      </c>
      <c r="I354" s="8" t="str">
        <f t="shared" si="5"/>
        <v/>
      </c>
    </row>
    <row r="355" spans="1:9" x14ac:dyDescent="0.25">
      <c r="A355" s="5" t="s">
        <v>34</v>
      </c>
      <c r="B355" s="5" t="s">
        <v>13</v>
      </c>
      <c r="C355" s="5">
        <v>4.0000000000000002E-4</v>
      </c>
      <c r="D355">
        <v>-4.0000000000000002E-4</v>
      </c>
      <c r="E355">
        <v>0</v>
      </c>
      <c r="F355" s="5">
        <v>354</v>
      </c>
      <c r="G355" s="8">
        <f>ROWS($A$2:A355)</f>
        <v>354</v>
      </c>
      <c r="H355" s="8" t="str">
        <f>IF(A355=PUBLIC!$C$12,G355,"")</f>
        <v/>
      </c>
      <c r="I355" s="8" t="str">
        <f t="shared" si="5"/>
        <v/>
      </c>
    </row>
    <row r="356" spans="1:9" x14ac:dyDescent="0.25">
      <c r="A356" s="5" t="s">
        <v>34</v>
      </c>
      <c r="B356" s="5" t="s">
        <v>14</v>
      </c>
      <c r="C356" s="5">
        <v>1.7000000000000001E-2</v>
      </c>
      <c r="D356">
        <v>-9.2999999999999992E-3</v>
      </c>
      <c r="E356">
        <v>-4.7199999999999999E-2</v>
      </c>
      <c r="F356" s="5">
        <v>355</v>
      </c>
      <c r="G356" s="8">
        <f>ROWS($A$2:A356)</f>
        <v>355</v>
      </c>
      <c r="H356" s="8" t="str">
        <f>IF(A356=PUBLIC!$C$12,G356,"")</f>
        <v/>
      </c>
      <c r="I356" s="8" t="str">
        <f t="shared" si="5"/>
        <v/>
      </c>
    </row>
    <row r="357" spans="1:9" x14ac:dyDescent="0.25">
      <c r="A357" s="5" t="s">
        <v>34</v>
      </c>
      <c r="B357" s="5" t="s">
        <v>15</v>
      </c>
      <c r="C357" s="5">
        <v>6.2700000000000006E-2</v>
      </c>
      <c r="D357">
        <v>-1.5900000000000001E-2</v>
      </c>
      <c r="E357">
        <v>1.09E-2</v>
      </c>
      <c r="F357" s="5">
        <v>356</v>
      </c>
      <c r="G357" s="8">
        <f>ROWS($A$2:A357)</f>
        <v>356</v>
      </c>
      <c r="H357" s="8" t="str">
        <f>IF(A357=PUBLIC!$C$12,G357,"")</f>
        <v/>
      </c>
      <c r="I357" s="8" t="str">
        <f t="shared" si="5"/>
        <v/>
      </c>
    </row>
    <row r="358" spans="1:9" x14ac:dyDescent="0.25">
      <c r="A358" s="5" t="s">
        <v>34</v>
      </c>
      <c r="B358" s="5" t="s">
        <v>16</v>
      </c>
      <c r="C358" s="5">
        <v>6.9900000000000004E-2</v>
      </c>
      <c r="D358">
        <v>5.0000000000000001E-4</v>
      </c>
      <c r="E358">
        <v>1.01E-2</v>
      </c>
      <c r="F358" s="5">
        <v>357</v>
      </c>
      <c r="G358" s="8">
        <f>ROWS($A$2:A358)</f>
        <v>357</v>
      </c>
      <c r="H358" s="8" t="str">
        <f>IF(A358=PUBLIC!$C$12,G358,"")</f>
        <v/>
      </c>
      <c r="I358" s="8" t="str">
        <f t="shared" si="5"/>
        <v/>
      </c>
    </row>
    <row r="359" spans="1:9" x14ac:dyDescent="0.25">
      <c r="A359" s="5" t="s">
        <v>34</v>
      </c>
      <c r="B359" s="5" t="s">
        <v>17</v>
      </c>
      <c r="C359" s="5">
        <v>-6.4000000000000003E-3</v>
      </c>
      <c r="D359">
        <v>5.4999999999999997E-3</v>
      </c>
      <c r="E359">
        <v>1.4E-3</v>
      </c>
      <c r="F359" s="5">
        <v>358</v>
      </c>
      <c r="G359" s="8">
        <f>ROWS($A$2:A359)</f>
        <v>358</v>
      </c>
      <c r="H359" s="8" t="str">
        <f>IF(A359=PUBLIC!$C$12,G359,"")</f>
        <v/>
      </c>
      <c r="I359" s="8" t="str">
        <f t="shared" si="5"/>
        <v/>
      </c>
    </row>
    <row r="360" spans="1:9" x14ac:dyDescent="0.25">
      <c r="A360" s="5" t="s">
        <v>34</v>
      </c>
      <c r="B360" s="5" t="s">
        <v>18</v>
      </c>
      <c r="C360" s="5">
        <v>7.7600000000000002E-2</v>
      </c>
      <c r="D360">
        <v>0.1522</v>
      </c>
      <c r="E360">
        <v>0.30320000000000003</v>
      </c>
      <c r="F360" s="5">
        <v>359</v>
      </c>
      <c r="G360" s="8">
        <f>ROWS($A$2:A360)</f>
        <v>359</v>
      </c>
      <c r="H360" s="8" t="str">
        <f>IF(A360=PUBLIC!$C$12,G360,"")</f>
        <v/>
      </c>
      <c r="I360" s="8" t="str">
        <f t="shared" si="5"/>
        <v/>
      </c>
    </row>
    <row r="361" spans="1:9" x14ac:dyDescent="0.25">
      <c r="A361" s="5" t="s">
        <v>34</v>
      </c>
      <c r="B361" s="5" t="s">
        <v>19</v>
      </c>
      <c r="C361" s="5">
        <v>-1.5E-3</v>
      </c>
      <c r="D361">
        <v>-5.16E-2</v>
      </c>
      <c r="E361">
        <v>1.6400000000000001E-2</v>
      </c>
      <c r="F361" s="5">
        <v>360</v>
      </c>
      <c r="G361" s="8">
        <f>ROWS($A$2:A361)</f>
        <v>360</v>
      </c>
      <c r="H361" s="8" t="str">
        <f>IF(A361=PUBLIC!$C$12,G361,"")</f>
        <v/>
      </c>
      <c r="I361" s="8" t="str">
        <f t="shared" si="5"/>
        <v/>
      </c>
    </row>
    <row r="362" spans="1:9" x14ac:dyDescent="0.25">
      <c r="A362" s="5" t="s">
        <v>34</v>
      </c>
      <c r="B362" s="5" t="s">
        <v>20</v>
      </c>
      <c r="C362" s="5">
        <v>1.1000000000000001E-3</v>
      </c>
      <c r="D362">
        <v>-5.9999999999999995E-4</v>
      </c>
      <c r="E362">
        <v>-1E-3</v>
      </c>
      <c r="F362" s="5">
        <v>361</v>
      </c>
      <c r="G362" s="8">
        <f>ROWS($A$2:A362)</f>
        <v>361</v>
      </c>
      <c r="H362" s="8" t="str">
        <f>IF(A362=PUBLIC!$C$12,G362,"")</f>
        <v/>
      </c>
      <c r="I362" s="8" t="str">
        <f t="shared" si="5"/>
        <v/>
      </c>
    </row>
    <row r="363" spans="1:9" x14ac:dyDescent="0.25">
      <c r="A363" s="5" t="s">
        <v>34</v>
      </c>
      <c r="B363" s="5" t="s">
        <v>21</v>
      </c>
      <c r="C363" s="5">
        <v>1.5E-3</v>
      </c>
      <c r="D363">
        <v>-1.6E-2</v>
      </c>
      <c r="E363">
        <v>-2.5999999999999999E-3</v>
      </c>
      <c r="F363" s="5">
        <v>362</v>
      </c>
      <c r="G363" s="8">
        <f>ROWS($A$2:A363)</f>
        <v>362</v>
      </c>
      <c r="H363" s="8" t="str">
        <f>IF(A363=PUBLIC!$C$12,G363,"")</f>
        <v/>
      </c>
      <c r="I363" s="8" t="str">
        <f t="shared" si="5"/>
        <v/>
      </c>
    </row>
    <row r="364" spans="1:9" x14ac:dyDescent="0.25">
      <c r="A364" s="5" t="s">
        <v>34</v>
      </c>
      <c r="B364" s="5" t="s">
        <v>22</v>
      </c>
      <c r="C364" s="5">
        <v>-5.1000000000000004E-3</v>
      </c>
      <c r="D364">
        <v>1.6999999999999999E-3</v>
      </c>
      <c r="E364">
        <v>-3.0999999999999999E-3</v>
      </c>
      <c r="F364" s="5">
        <v>363</v>
      </c>
      <c r="G364" s="8">
        <f>ROWS($A$2:A364)</f>
        <v>363</v>
      </c>
      <c r="H364" s="8" t="str">
        <f>IF(A364=PUBLIC!$C$12,G364,"")</f>
        <v/>
      </c>
      <c r="I364" s="8" t="str">
        <f t="shared" si="5"/>
        <v/>
      </c>
    </row>
    <row r="365" spans="1:9" x14ac:dyDescent="0.25">
      <c r="A365" s="5" t="s">
        <v>34</v>
      </c>
      <c r="B365" s="5" t="s">
        <v>23</v>
      </c>
      <c r="C365" s="5">
        <v>-0.1162</v>
      </c>
      <c r="D365">
        <v>-5.0500000000000003E-2</v>
      </c>
      <c r="E365">
        <v>-0.1153</v>
      </c>
      <c r="F365" s="5">
        <v>364</v>
      </c>
      <c r="G365" s="8">
        <f>ROWS($A$2:A365)</f>
        <v>364</v>
      </c>
      <c r="H365" s="8" t="str">
        <f>IF(A365=PUBLIC!$C$12,G365,"")</f>
        <v/>
      </c>
      <c r="I365" s="8" t="str">
        <f t="shared" si="5"/>
        <v/>
      </c>
    </row>
    <row r="366" spans="1:9" x14ac:dyDescent="0.25">
      <c r="A366" s="5" t="s">
        <v>34</v>
      </c>
      <c r="B366" s="5" t="s">
        <v>24</v>
      </c>
      <c r="C366" s="5">
        <v>-1.3100000000000001E-2</v>
      </c>
      <c r="D366">
        <v>3.49E-2</v>
      </c>
      <c r="E366">
        <v>-3.0700000000000002E-2</v>
      </c>
      <c r="F366" s="5">
        <v>365</v>
      </c>
      <c r="G366" s="8">
        <f>ROWS($A$2:A366)</f>
        <v>365</v>
      </c>
      <c r="H366" s="8" t="str">
        <f>IF(A366=PUBLIC!$C$12,G366,"")</f>
        <v/>
      </c>
      <c r="I366" s="8" t="str">
        <f t="shared" si="5"/>
        <v/>
      </c>
    </row>
    <row r="367" spans="1:9" x14ac:dyDescent="0.25">
      <c r="A367" s="5" t="s">
        <v>34</v>
      </c>
      <c r="B367" s="5" t="s">
        <v>25</v>
      </c>
      <c r="C367" s="5">
        <v>-1.44E-2</v>
      </c>
      <c r="D367">
        <v>-2.9899999999999999E-2</v>
      </c>
      <c r="E367">
        <v>1.24E-2</v>
      </c>
      <c r="F367" s="5">
        <v>366</v>
      </c>
      <c r="G367" s="8">
        <f>ROWS($A$2:A367)</f>
        <v>366</v>
      </c>
      <c r="H367" s="8" t="str">
        <f>IF(A367=PUBLIC!$C$12,G367,"")</f>
        <v/>
      </c>
      <c r="I367" s="8" t="str">
        <f t="shared" si="5"/>
        <v/>
      </c>
    </row>
    <row r="368" spans="1:9" x14ac:dyDescent="0.25">
      <c r="A368" s="5" t="s">
        <v>34</v>
      </c>
      <c r="B368" s="5" t="s">
        <v>26</v>
      </c>
      <c r="C368" s="5">
        <v>-0.1244</v>
      </c>
      <c r="D368">
        <v>7.8700000000000006E-2</v>
      </c>
      <c r="E368">
        <v>0.1084</v>
      </c>
      <c r="F368" s="5">
        <v>367</v>
      </c>
      <c r="G368" s="8">
        <f>ROWS($A$2:A368)</f>
        <v>367</v>
      </c>
      <c r="H368" s="8" t="str">
        <f>IF(A368=PUBLIC!$C$12,G368,"")</f>
        <v/>
      </c>
      <c r="I368" s="8" t="str">
        <f t="shared" si="5"/>
        <v/>
      </c>
    </row>
    <row r="369" spans="1:9" x14ac:dyDescent="0.25">
      <c r="A369" s="5" t="s">
        <v>34</v>
      </c>
      <c r="B369" s="5" t="s">
        <v>27</v>
      </c>
      <c r="C369" s="5">
        <v>5.9299999999999999E-2</v>
      </c>
      <c r="D369">
        <v>0.1237</v>
      </c>
      <c r="E369">
        <v>-1.78E-2</v>
      </c>
      <c r="F369" s="5">
        <v>368</v>
      </c>
      <c r="G369" s="8">
        <f>ROWS($A$2:A369)</f>
        <v>368</v>
      </c>
      <c r="H369" s="8" t="str">
        <f>IF(A369=PUBLIC!$C$12,G369,"")</f>
        <v/>
      </c>
      <c r="I369" s="8" t="str">
        <f t="shared" si="5"/>
        <v/>
      </c>
    </row>
    <row r="370" spans="1:9" x14ac:dyDescent="0.25">
      <c r="A370" s="5" t="s">
        <v>34</v>
      </c>
      <c r="B370" s="5" t="s">
        <v>28</v>
      </c>
      <c r="C370" s="5">
        <v>0.1802</v>
      </c>
      <c r="D370">
        <v>0.13669999999999999</v>
      </c>
      <c r="E370">
        <v>-3.5999999999999999E-3</v>
      </c>
      <c r="F370" s="5">
        <v>369</v>
      </c>
      <c r="G370" s="8">
        <f>ROWS($A$2:A370)</f>
        <v>369</v>
      </c>
      <c r="H370" s="8" t="str">
        <f>IF(A370=PUBLIC!$C$12,G370,"")</f>
        <v/>
      </c>
      <c r="I370" s="8" t="str">
        <f t="shared" si="5"/>
        <v/>
      </c>
    </row>
    <row r="371" spans="1:9" x14ac:dyDescent="0.25">
      <c r="A371" s="5" t="s">
        <v>34</v>
      </c>
      <c r="B371" s="5" t="s">
        <v>29</v>
      </c>
      <c r="C371" s="5">
        <v>7.3700000000000002E-2</v>
      </c>
      <c r="D371">
        <v>0.32040000000000002</v>
      </c>
      <c r="E371">
        <v>-7.6700000000000004E-2</v>
      </c>
      <c r="F371" s="5">
        <v>370</v>
      </c>
      <c r="G371" s="8">
        <f>ROWS($A$2:A371)</f>
        <v>370</v>
      </c>
      <c r="H371" s="8" t="str">
        <f>IF(A371=PUBLIC!$C$12,G371,"")</f>
        <v/>
      </c>
      <c r="I371" s="8" t="str">
        <f t="shared" si="5"/>
        <v/>
      </c>
    </row>
    <row r="372" spans="1:9" x14ac:dyDescent="0.25">
      <c r="A372" s="5" t="s">
        <v>34</v>
      </c>
      <c r="B372" s="5" t="s">
        <v>30</v>
      </c>
      <c r="C372" s="5">
        <v>4.5600000000000002E-2</v>
      </c>
      <c r="D372">
        <v>-0.18240000000000001</v>
      </c>
      <c r="E372">
        <v>0.17399999999999999</v>
      </c>
      <c r="F372" s="5">
        <v>371</v>
      </c>
      <c r="G372" s="8">
        <f>ROWS($A$2:A372)</f>
        <v>371</v>
      </c>
      <c r="H372" s="8" t="str">
        <f>IF(A372=PUBLIC!$C$12,G372,"")</f>
        <v/>
      </c>
      <c r="I372" s="8" t="str">
        <f t="shared" si="5"/>
        <v/>
      </c>
    </row>
    <row r="373" spans="1:9" x14ac:dyDescent="0.25">
      <c r="A373" s="5" t="s">
        <v>34</v>
      </c>
      <c r="B373" s="5" t="s">
        <v>31</v>
      </c>
      <c r="C373" s="5">
        <v>2.7063000000000001</v>
      </c>
      <c r="D373">
        <v>9.5466999999999995</v>
      </c>
      <c r="E373">
        <v>3.5381999999999998</v>
      </c>
      <c r="F373" s="5">
        <v>372</v>
      </c>
      <c r="G373" s="8">
        <f>ROWS($A$2:A373)</f>
        <v>372</v>
      </c>
      <c r="H373" s="8" t="str">
        <f>IF(A373=PUBLIC!$C$12,G373,"")</f>
        <v/>
      </c>
      <c r="I373" s="8" t="str">
        <f t="shared" si="5"/>
        <v/>
      </c>
    </row>
    <row r="374" spans="1:9" x14ac:dyDescent="0.25">
      <c r="A374" s="4" t="s">
        <v>2156</v>
      </c>
      <c r="B374" s="5" t="s">
        <v>1</v>
      </c>
      <c r="C374" s="5">
        <v>0.20469999999999999</v>
      </c>
      <c r="D374">
        <v>-5.7202999999999999</v>
      </c>
      <c r="E374">
        <v>0.49220000000000003</v>
      </c>
      <c r="F374" s="5">
        <v>373</v>
      </c>
      <c r="G374" s="8">
        <f>ROWS($A$2:A374)</f>
        <v>373</v>
      </c>
      <c r="H374" s="8" t="str">
        <f>IF(A374=PUBLIC!$C$12,G374,"")</f>
        <v/>
      </c>
      <c r="I374" s="8" t="str">
        <f t="shared" si="5"/>
        <v/>
      </c>
    </row>
    <row r="375" spans="1:9" x14ac:dyDescent="0.25">
      <c r="A375" s="4" t="s">
        <v>2156</v>
      </c>
      <c r="B375" s="5" t="s">
        <v>2</v>
      </c>
      <c r="C375" s="5">
        <v>-7.7999999999999996E-3</v>
      </c>
      <c r="D375">
        <v>-9.2999999999999992E-3</v>
      </c>
      <c r="E375">
        <v>-1.4E-3</v>
      </c>
      <c r="F375" s="5">
        <v>374</v>
      </c>
      <c r="G375" s="8">
        <f>ROWS($A$2:A375)</f>
        <v>374</v>
      </c>
      <c r="H375" s="8" t="str">
        <f>IF(A375=PUBLIC!$C$12,G375,"")</f>
        <v/>
      </c>
      <c r="I375" s="8" t="str">
        <f t="shared" si="5"/>
        <v/>
      </c>
    </row>
    <row r="376" spans="1:9" x14ac:dyDescent="0.25">
      <c r="A376" s="4" t="s">
        <v>2156</v>
      </c>
      <c r="B376" s="5" t="s">
        <v>3</v>
      </c>
      <c r="C376" s="5">
        <v>-1.6000000000000001E-3</v>
      </c>
      <c r="D376">
        <v>0.16300000000000001</v>
      </c>
      <c r="E376">
        <v>-5.5300000000000002E-2</v>
      </c>
      <c r="F376" s="5">
        <v>375</v>
      </c>
      <c r="G376" s="8">
        <f>ROWS($A$2:A376)</f>
        <v>375</v>
      </c>
      <c r="H376" s="8" t="str">
        <f>IF(A376=PUBLIC!$C$12,G376,"")</f>
        <v/>
      </c>
      <c r="I376" s="8" t="str">
        <f t="shared" si="5"/>
        <v/>
      </c>
    </row>
    <row r="377" spans="1:9" x14ac:dyDescent="0.25">
      <c r="A377" s="4" t="s">
        <v>2156</v>
      </c>
      <c r="B377" s="5" t="s">
        <v>4</v>
      </c>
      <c r="C377" s="5">
        <v>9.4000000000000004E-3</v>
      </c>
      <c r="D377">
        <v>3.8100000000000002E-2</v>
      </c>
      <c r="E377">
        <v>-2.4E-2</v>
      </c>
      <c r="F377" s="5">
        <v>376</v>
      </c>
      <c r="G377" s="8">
        <f>ROWS($A$2:A377)</f>
        <v>376</v>
      </c>
      <c r="H377" s="8" t="str">
        <f>IF(A377=PUBLIC!$C$12,G377,"")</f>
        <v/>
      </c>
      <c r="I377" s="8" t="str">
        <f t="shared" si="5"/>
        <v/>
      </c>
    </row>
    <row r="378" spans="1:9" x14ac:dyDescent="0.25">
      <c r="A378" s="4" t="s">
        <v>2156</v>
      </c>
      <c r="B378" s="5" t="s">
        <v>5</v>
      </c>
      <c r="C378" s="5">
        <v>-7.7000000000000002E-3</v>
      </c>
      <c r="D378">
        <v>0.1487</v>
      </c>
      <c r="E378">
        <v>-7.7000000000000002E-3</v>
      </c>
      <c r="F378" s="5">
        <v>377</v>
      </c>
      <c r="G378" s="8">
        <f>ROWS($A$2:A378)</f>
        <v>377</v>
      </c>
      <c r="H378" s="8" t="str">
        <f>IF(A378=PUBLIC!$C$12,G378,"")</f>
        <v/>
      </c>
      <c r="I378" s="8" t="str">
        <f t="shared" si="5"/>
        <v/>
      </c>
    </row>
    <row r="379" spans="1:9" x14ac:dyDescent="0.25">
      <c r="A379" s="4" t="s">
        <v>2156</v>
      </c>
      <c r="B379" s="5" t="s">
        <v>6</v>
      </c>
      <c r="C379" s="5">
        <v>1.04E-2</v>
      </c>
      <c r="D379">
        <v>1.2800000000000001E-2</v>
      </c>
      <c r="E379">
        <v>1.18E-2</v>
      </c>
      <c r="F379" s="5">
        <v>378</v>
      </c>
      <c r="G379" s="8">
        <f>ROWS($A$2:A379)</f>
        <v>378</v>
      </c>
      <c r="H379" s="8" t="str">
        <f>IF(A379=PUBLIC!$C$12,G379,"")</f>
        <v/>
      </c>
      <c r="I379" s="8" t="str">
        <f t="shared" si="5"/>
        <v/>
      </c>
    </row>
    <row r="380" spans="1:9" x14ac:dyDescent="0.25">
      <c r="A380" s="4" t="s">
        <v>2156</v>
      </c>
      <c r="B380" s="5" t="s">
        <v>7</v>
      </c>
      <c r="C380" s="5">
        <v>3.7900000000000003E-2</v>
      </c>
      <c r="D380">
        <v>-7.2800000000000004E-2</v>
      </c>
      <c r="E380">
        <v>5.9200000000000003E-2</v>
      </c>
      <c r="F380" s="5">
        <v>379</v>
      </c>
      <c r="G380" s="8">
        <f>ROWS($A$2:A380)</f>
        <v>379</v>
      </c>
      <c r="H380" s="8" t="str">
        <f>IF(A380=PUBLIC!$C$12,G380,"")</f>
        <v/>
      </c>
      <c r="I380" s="8" t="str">
        <f t="shared" si="5"/>
        <v/>
      </c>
    </row>
    <row r="381" spans="1:9" x14ac:dyDescent="0.25">
      <c r="A381" s="4" t="s">
        <v>2156</v>
      </c>
      <c r="B381" s="5" t="s">
        <v>8</v>
      </c>
      <c r="C381" s="5">
        <v>1.5800000000000002E-2</v>
      </c>
      <c r="D381">
        <v>4.9200000000000001E-2</v>
      </c>
      <c r="E381">
        <v>9.7999999999999997E-3</v>
      </c>
      <c r="F381" s="5">
        <v>380</v>
      </c>
      <c r="G381" s="8">
        <f>ROWS($A$2:A381)</f>
        <v>380</v>
      </c>
      <c r="H381" s="8" t="str">
        <f>IF(A381=PUBLIC!$C$12,G381,"")</f>
        <v/>
      </c>
      <c r="I381" s="8" t="str">
        <f t="shared" si="5"/>
        <v/>
      </c>
    </row>
    <row r="382" spans="1:9" x14ac:dyDescent="0.25">
      <c r="A382" s="4" t="s">
        <v>2156</v>
      </c>
      <c r="B382" s="5" t="s">
        <v>9</v>
      </c>
      <c r="C382" s="5">
        <v>4.9599999999999998E-2</v>
      </c>
      <c r="D382">
        <v>-1.49E-2</v>
      </c>
      <c r="E382">
        <v>6.3E-3</v>
      </c>
      <c r="F382" s="5">
        <v>381</v>
      </c>
      <c r="G382" s="8">
        <f>ROWS($A$2:A382)</f>
        <v>381</v>
      </c>
      <c r="H382" s="8" t="str">
        <f>IF(A382=PUBLIC!$C$12,G382,"")</f>
        <v/>
      </c>
      <c r="I382" s="8" t="str">
        <f t="shared" si="5"/>
        <v/>
      </c>
    </row>
    <row r="383" spans="1:9" x14ac:dyDescent="0.25">
      <c r="A383" s="4" t="s">
        <v>2156</v>
      </c>
      <c r="B383" s="5" t="s">
        <v>10</v>
      </c>
      <c r="C383" s="5">
        <v>-2.9999999999999997E-4</v>
      </c>
      <c r="D383">
        <v>2.3E-3</v>
      </c>
      <c r="E383">
        <v>-8.0000000000000004E-4</v>
      </c>
      <c r="F383" s="5">
        <v>382</v>
      </c>
      <c r="G383" s="8">
        <f>ROWS($A$2:A383)</f>
        <v>382</v>
      </c>
      <c r="H383" s="8" t="str">
        <f>IF(A383=PUBLIC!$C$12,G383,"")</f>
        <v/>
      </c>
      <c r="I383" s="8" t="str">
        <f t="shared" si="5"/>
        <v/>
      </c>
    </row>
    <row r="384" spans="1:9" x14ac:dyDescent="0.25">
      <c r="A384" s="4" t="s">
        <v>2156</v>
      </c>
      <c r="B384" s="5" t="s">
        <v>11</v>
      </c>
      <c r="C384" s="5">
        <v>2.3999999999999998E-3</v>
      </c>
      <c r="D384">
        <v>1.3899999999999999E-2</v>
      </c>
      <c r="E384">
        <v>2.7000000000000001E-3</v>
      </c>
      <c r="F384" s="5">
        <v>383</v>
      </c>
      <c r="G384" s="8">
        <f>ROWS($A$2:A384)</f>
        <v>383</v>
      </c>
      <c r="H384" s="8" t="str">
        <f>IF(A384=PUBLIC!$C$12,G384,"")</f>
        <v/>
      </c>
      <c r="I384" s="8" t="str">
        <f t="shared" si="5"/>
        <v/>
      </c>
    </row>
    <row r="385" spans="1:9" x14ac:dyDescent="0.25">
      <c r="A385" s="4" t="s">
        <v>2156</v>
      </c>
      <c r="B385" s="5" t="s">
        <v>12</v>
      </c>
      <c r="C385" s="5">
        <v>1.09E-2</v>
      </c>
      <c r="D385">
        <v>1E-3</v>
      </c>
      <c r="E385">
        <v>-4.4000000000000003E-3</v>
      </c>
      <c r="F385" s="5">
        <v>384</v>
      </c>
      <c r="G385" s="8">
        <f>ROWS($A$2:A385)</f>
        <v>384</v>
      </c>
      <c r="H385" s="8" t="str">
        <f>IF(A385=PUBLIC!$C$12,G385,"")</f>
        <v/>
      </c>
      <c r="I385" s="8" t="str">
        <f t="shared" si="5"/>
        <v/>
      </c>
    </row>
    <row r="386" spans="1:9" x14ac:dyDescent="0.25">
      <c r="A386" s="4" t="s">
        <v>2156</v>
      </c>
      <c r="B386" s="5" t="s">
        <v>13</v>
      </c>
      <c r="C386" s="5">
        <v>4.0000000000000002E-4</v>
      </c>
      <c r="D386">
        <v>-4.0000000000000002E-4</v>
      </c>
      <c r="E386">
        <v>0</v>
      </c>
      <c r="F386" s="5">
        <v>385</v>
      </c>
      <c r="G386" s="8">
        <f>ROWS($A$2:A386)</f>
        <v>385</v>
      </c>
      <c r="H386" s="8" t="str">
        <f>IF(A386=PUBLIC!$C$12,G386,"")</f>
        <v/>
      </c>
      <c r="I386" s="8" t="str">
        <f t="shared" si="5"/>
        <v/>
      </c>
    </row>
    <row r="387" spans="1:9" x14ac:dyDescent="0.25">
      <c r="A387" s="4" t="s">
        <v>2156</v>
      </c>
      <c r="B387" s="5" t="s">
        <v>14</v>
      </c>
      <c r="C387" s="5">
        <v>1.7000000000000001E-2</v>
      </c>
      <c r="D387">
        <v>-9.2999999999999992E-3</v>
      </c>
      <c r="E387">
        <v>-4.7199999999999999E-2</v>
      </c>
      <c r="F387" s="5">
        <v>386</v>
      </c>
      <c r="G387" s="8">
        <f>ROWS($A$2:A387)</f>
        <v>386</v>
      </c>
      <c r="H387" s="8" t="str">
        <f>IF(A387=PUBLIC!$C$12,G387,"")</f>
        <v/>
      </c>
      <c r="I387" s="8" t="str">
        <f t="shared" ref="I387:I450" si="6">IFERROR(SMALL($H$2:$H$1427,G387),"")</f>
        <v/>
      </c>
    </row>
    <row r="388" spans="1:9" x14ac:dyDescent="0.25">
      <c r="A388" s="4" t="s">
        <v>2156</v>
      </c>
      <c r="B388" s="5" t="s">
        <v>15</v>
      </c>
      <c r="C388" s="5">
        <v>6.2700000000000006E-2</v>
      </c>
      <c r="D388">
        <v>-1.5900000000000001E-2</v>
      </c>
      <c r="E388">
        <v>1.09E-2</v>
      </c>
      <c r="F388" s="5">
        <v>387</v>
      </c>
      <c r="G388" s="8">
        <f>ROWS($A$2:A388)</f>
        <v>387</v>
      </c>
      <c r="H388" s="8" t="str">
        <f>IF(A388=PUBLIC!$C$12,G388,"")</f>
        <v/>
      </c>
      <c r="I388" s="8" t="str">
        <f t="shared" si="6"/>
        <v/>
      </c>
    </row>
    <row r="389" spans="1:9" x14ac:dyDescent="0.25">
      <c r="A389" s="4" t="s">
        <v>2156</v>
      </c>
      <c r="B389" s="5" t="s">
        <v>16</v>
      </c>
      <c r="C389" s="5">
        <v>6.9900000000000004E-2</v>
      </c>
      <c r="D389">
        <v>5.0000000000000001E-4</v>
      </c>
      <c r="E389">
        <v>1.01E-2</v>
      </c>
      <c r="F389" s="5">
        <v>388</v>
      </c>
      <c r="G389" s="8">
        <f>ROWS($A$2:A389)</f>
        <v>388</v>
      </c>
      <c r="H389" s="8" t="str">
        <f>IF(A389=PUBLIC!$C$12,G389,"")</f>
        <v/>
      </c>
      <c r="I389" s="8" t="str">
        <f t="shared" si="6"/>
        <v/>
      </c>
    </row>
    <row r="390" spans="1:9" x14ac:dyDescent="0.25">
      <c r="A390" s="4" t="s">
        <v>2156</v>
      </c>
      <c r="B390" s="5" t="s">
        <v>17</v>
      </c>
      <c r="C390" s="5">
        <v>-6.4000000000000003E-3</v>
      </c>
      <c r="D390">
        <v>5.4999999999999997E-3</v>
      </c>
      <c r="E390">
        <v>1.4E-3</v>
      </c>
      <c r="F390" s="5">
        <v>389</v>
      </c>
      <c r="G390" s="8">
        <f>ROWS($A$2:A390)</f>
        <v>389</v>
      </c>
      <c r="H390" s="8" t="str">
        <f>IF(A390=PUBLIC!$C$12,G390,"")</f>
        <v/>
      </c>
      <c r="I390" s="8" t="str">
        <f t="shared" si="6"/>
        <v/>
      </c>
    </row>
    <row r="391" spans="1:9" x14ac:dyDescent="0.25">
      <c r="A391" s="4" t="s">
        <v>2156</v>
      </c>
      <c r="B391" s="5" t="s">
        <v>18</v>
      </c>
      <c r="C391" s="5">
        <v>7.7600000000000002E-2</v>
      </c>
      <c r="D391">
        <v>0.1522</v>
      </c>
      <c r="E391">
        <v>0.30320000000000003</v>
      </c>
      <c r="F391" s="5">
        <v>390</v>
      </c>
      <c r="G391" s="8">
        <f>ROWS($A$2:A391)</f>
        <v>390</v>
      </c>
      <c r="H391" s="8" t="str">
        <f>IF(A391=PUBLIC!$C$12,G391,"")</f>
        <v/>
      </c>
      <c r="I391" s="8" t="str">
        <f t="shared" si="6"/>
        <v/>
      </c>
    </row>
    <row r="392" spans="1:9" x14ac:dyDescent="0.25">
      <c r="A392" s="4" t="s">
        <v>2156</v>
      </c>
      <c r="B392" s="5" t="s">
        <v>19</v>
      </c>
      <c r="C392" s="5">
        <v>-1.5E-3</v>
      </c>
      <c r="D392">
        <v>-5.16E-2</v>
      </c>
      <c r="E392">
        <v>1.6400000000000001E-2</v>
      </c>
      <c r="F392" s="5">
        <v>391</v>
      </c>
      <c r="G392" s="8">
        <f>ROWS($A$2:A392)</f>
        <v>391</v>
      </c>
      <c r="H392" s="8" t="str">
        <f>IF(A392=PUBLIC!$C$12,G392,"")</f>
        <v/>
      </c>
      <c r="I392" s="8" t="str">
        <f t="shared" si="6"/>
        <v/>
      </c>
    </row>
    <row r="393" spans="1:9" x14ac:dyDescent="0.25">
      <c r="A393" s="4" t="s">
        <v>2156</v>
      </c>
      <c r="B393" s="5" t="s">
        <v>20</v>
      </c>
      <c r="C393" s="5">
        <v>1.1000000000000001E-3</v>
      </c>
      <c r="D393">
        <v>-5.9999999999999995E-4</v>
      </c>
      <c r="E393">
        <v>-1E-3</v>
      </c>
      <c r="F393" s="5">
        <v>392</v>
      </c>
      <c r="G393" s="8">
        <f>ROWS($A$2:A393)</f>
        <v>392</v>
      </c>
      <c r="H393" s="8" t="str">
        <f>IF(A393=PUBLIC!$C$12,G393,"")</f>
        <v/>
      </c>
      <c r="I393" s="8" t="str">
        <f t="shared" si="6"/>
        <v/>
      </c>
    </row>
    <row r="394" spans="1:9" x14ac:dyDescent="0.25">
      <c r="A394" s="4" t="s">
        <v>2156</v>
      </c>
      <c r="B394" s="5" t="s">
        <v>21</v>
      </c>
      <c r="C394" s="5">
        <v>1.5E-3</v>
      </c>
      <c r="D394">
        <v>-1.6E-2</v>
      </c>
      <c r="E394">
        <v>-2.5999999999999999E-3</v>
      </c>
      <c r="F394" s="5">
        <v>393</v>
      </c>
      <c r="G394" s="8">
        <f>ROWS($A$2:A394)</f>
        <v>393</v>
      </c>
      <c r="H394" s="8" t="str">
        <f>IF(A394=PUBLIC!$C$12,G394,"")</f>
        <v/>
      </c>
      <c r="I394" s="8" t="str">
        <f t="shared" si="6"/>
        <v/>
      </c>
    </row>
    <row r="395" spans="1:9" x14ac:dyDescent="0.25">
      <c r="A395" s="4" t="s">
        <v>2156</v>
      </c>
      <c r="B395" s="5" t="s">
        <v>22</v>
      </c>
      <c r="C395" s="5">
        <v>-5.1000000000000004E-3</v>
      </c>
      <c r="D395">
        <v>1.6999999999999999E-3</v>
      </c>
      <c r="E395">
        <v>-3.0999999999999999E-3</v>
      </c>
      <c r="F395" s="5">
        <v>394</v>
      </c>
      <c r="G395" s="8">
        <f>ROWS($A$2:A395)</f>
        <v>394</v>
      </c>
      <c r="H395" s="8" t="str">
        <f>IF(A395=PUBLIC!$C$12,G395,"")</f>
        <v/>
      </c>
      <c r="I395" s="8" t="str">
        <f t="shared" si="6"/>
        <v/>
      </c>
    </row>
    <row r="396" spans="1:9" x14ac:dyDescent="0.25">
      <c r="A396" s="4" t="s">
        <v>2156</v>
      </c>
      <c r="B396" s="5" t="s">
        <v>23</v>
      </c>
      <c r="C396" s="5">
        <v>-0.1162</v>
      </c>
      <c r="D396">
        <v>-5.0500000000000003E-2</v>
      </c>
      <c r="E396">
        <v>-0.1153</v>
      </c>
      <c r="F396" s="5">
        <v>395</v>
      </c>
      <c r="G396" s="8">
        <f>ROWS($A$2:A396)</f>
        <v>395</v>
      </c>
      <c r="H396" s="8" t="str">
        <f>IF(A396=PUBLIC!$C$12,G396,"")</f>
        <v/>
      </c>
      <c r="I396" s="8" t="str">
        <f t="shared" si="6"/>
        <v/>
      </c>
    </row>
    <row r="397" spans="1:9" x14ac:dyDescent="0.25">
      <c r="A397" s="4" t="s">
        <v>2156</v>
      </c>
      <c r="B397" s="5" t="s">
        <v>24</v>
      </c>
      <c r="C397" s="5">
        <v>-1.3100000000000001E-2</v>
      </c>
      <c r="D397">
        <v>3.49E-2</v>
      </c>
      <c r="E397">
        <v>-3.0700000000000002E-2</v>
      </c>
      <c r="F397" s="5">
        <v>396</v>
      </c>
      <c r="G397" s="8">
        <f>ROWS($A$2:A397)</f>
        <v>396</v>
      </c>
      <c r="H397" s="8" t="str">
        <f>IF(A397=PUBLIC!$C$12,G397,"")</f>
        <v/>
      </c>
      <c r="I397" s="8" t="str">
        <f t="shared" si="6"/>
        <v/>
      </c>
    </row>
    <row r="398" spans="1:9" x14ac:dyDescent="0.25">
      <c r="A398" s="4" t="s">
        <v>2156</v>
      </c>
      <c r="B398" s="5" t="s">
        <v>25</v>
      </c>
      <c r="C398" s="5">
        <v>-1.44E-2</v>
      </c>
      <c r="D398">
        <v>-2.9899999999999999E-2</v>
      </c>
      <c r="E398">
        <v>1.24E-2</v>
      </c>
      <c r="F398" s="5">
        <v>397</v>
      </c>
      <c r="G398" s="8">
        <f>ROWS($A$2:A398)</f>
        <v>397</v>
      </c>
      <c r="H398" s="8" t="str">
        <f>IF(A398=PUBLIC!$C$12,G398,"")</f>
        <v/>
      </c>
      <c r="I398" s="8" t="str">
        <f t="shared" si="6"/>
        <v/>
      </c>
    </row>
    <row r="399" spans="1:9" x14ac:dyDescent="0.25">
      <c r="A399" s="4" t="s">
        <v>2156</v>
      </c>
      <c r="B399" s="5" t="s">
        <v>26</v>
      </c>
      <c r="C399" s="5">
        <v>-0.1244</v>
      </c>
      <c r="D399">
        <v>7.8700000000000006E-2</v>
      </c>
      <c r="E399">
        <v>0.1084</v>
      </c>
      <c r="F399" s="5">
        <v>398</v>
      </c>
      <c r="G399" s="8">
        <f>ROWS($A$2:A399)</f>
        <v>398</v>
      </c>
      <c r="H399" s="8" t="str">
        <f>IF(A399=PUBLIC!$C$12,G399,"")</f>
        <v/>
      </c>
      <c r="I399" s="8" t="str">
        <f t="shared" si="6"/>
        <v/>
      </c>
    </row>
    <row r="400" spans="1:9" x14ac:dyDescent="0.25">
      <c r="A400" s="4" t="s">
        <v>2156</v>
      </c>
      <c r="B400" s="5" t="s">
        <v>27</v>
      </c>
      <c r="C400" s="5">
        <v>5.9299999999999999E-2</v>
      </c>
      <c r="D400">
        <v>0.1237</v>
      </c>
      <c r="E400">
        <v>-1.78E-2</v>
      </c>
      <c r="F400" s="5">
        <v>399</v>
      </c>
      <c r="G400" s="8">
        <f>ROWS($A$2:A400)</f>
        <v>399</v>
      </c>
      <c r="H400" s="8" t="str">
        <f>IF(A400=PUBLIC!$C$12,G400,"")</f>
        <v/>
      </c>
      <c r="I400" s="8" t="str">
        <f t="shared" si="6"/>
        <v/>
      </c>
    </row>
    <row r="401" spans="1:9" x14ac:dyDescent="0.25">
      <c r="A401" s="4" t="s">
        <v>2156</v>
      </c>
      <c r="B401" s="5" t="s">
        <v>28</v>
      </c>
      <c r="C401" s="5">
        <v>0.1802</v>
      </c>
      <c r="D401">
        <v>0.13669999999999999</v>
      </c>
      <c r="E401">
        <v>-3.5999999999999999E-3</v>
      </c>
      <c r="F401" s="5">
        <v>400</v>
      </c>
      <c r="G401" s="8">
        <f>ROWS($A$2:A401)</f>
        <v>400</v>
      </c>
      <c r="H401" s="8" t="str">
        <f>IF(A401=PUBLIC!$C$12,G401,"")</f>
        <v/>
      </c>
      <c r="I401" s="8" t="str">
        <f t="shared" si="6"/>
        <v/>
      </c>
    </row>
    <row r="402" spans="1:9" x14ac:dyDescent="0.25">
      <c r="A402" s="4" t="s">
        <v>2156</v>
      </c>
      <c r="B402" s="5" t="s">
        <v>29</v>
      </c>
      <c r="C402" s="5">
        <v>7.3700000000000002E-2</v>
      </c>
      <c r="D402">
        <v>0.32040000000000002</v>
      </c>
      <c r="E402">
        <v>-7.6700000000000004E-2</v>
      </c>
      <c r="F402" s="5">
        <v>401</v>
      </c>
      <c r="G402" s="8">
        <f>ROWS($A$2:A402)</f>
        <v>401</v>
      </c>
      <c r="H402" s="8" t="str">
        <f>IF(A402=PUBLIC!$C$12,G402,"")</f>
        <v/>
      </c>
      <c r="I402" s="8" t="str">
        <f t="shared" si="6"/>
        <v/>
      </c>
    </row>
    <row r="403" spans="1:9" x14ac:dyDescent="0.25">
      <c r="A403" s="4" t="s">
        <v>2156</v>
      </c>
      <c r="B403" s="5" t="s">
        <v>30</v>
      </c>
      <c r="C403" s="5">
        <v>4.5600000000000002E-2</v>
      </c>
      <c r="D403">
        <v>-0.18240000000000001</v>
      </c>
      <c r="E403">
        <v>0.17399999999999999</v>
      </c>
      <c r="F403" s="5">
        <v>402</v>
      </c>
      <c r="G403" s="8">
        <f>ROWS($A$2:A403)</f>
        <v>402</v>
      </c>
      <c r="H403" s="8" t="str">
        <f>IF(A403=PUBLIC!$C$12,G403,"")</f>
        <v/>
      </c>
      <c r="I403" s="8" t="str">
        <f t="shared" si="6"/>
        <v/>
      </c>
    </row>
    <row r="404" spans="1:9" x14ac:dyDescent="0.25">
      <c r="A404" s="4" t="s">
        <v>2156</v>
      </c>
      <c r="B404" s="5" t="s">
        <v>31</v>
      </c>
      <c r="C404" s="5">
        <v>2.7063000000000001</v>
      </c>
      <c r="D404">
        <v>9.5466999999999995</v>
      </c>
      <c r="E404">
        <v>3.5381999999999998</v>
      </c>
      <c r="F404" s="5">
        <v>403</v>
      </c>
      <c r="G404" s="8">
        <f>ROWS($A$2:A404)</f>
        <v>403</v>
      </c>
      <c r="H404" s="8" t="str">
        <f>IF(A404=PUBLIC!$C$12,G404,"")</f>
        <v/>
      </c>
      <c r="I404" s="8" t="str">
        <f t="shared" si="6"/>
        <v/>
      </c>
    </row>
    <row r="405" spans="1:9" x14ac:dyDescent="0.25">
      <c r="A405" s="4" t="s">
        <v>2163</v>
      </c>
      <c r="B405" s="5" t="s">
        <v>1</v>
      </c>
      <c r="C405" s="5">
        <v>0.20469999999999999</v>
      </c>
      <c r="D405">
        <v>-5.7202999999999999</v>
      </c>
      <c r="E405">
        <v>0.49220000000000003</v>
      </c>
      <c r="F405" s="5">
        <v>404</v>
      </c>
      <c r="G405" s="8">
        <f>ROWS($A$2:A405)</f>
        <v>404</v>
      </c>
      <c r="H405" s="8" t="str">
        <f>IF(A405=PUBLIC!$C$12,G405,"")</f>
        <v/>
      </c>
      <c r="I405" s="8" t="str">
        <f t="shared" si="6"/>
        <v/>
      </c>
    </row>
    <row r="406" spans="1:9" x14ac:dyDescent="0.25">
      <c r="A406" s="4" t="s">
        <v>2163</v>
      </c>
      <c r="B406" s="5" t="s">
        <v>2</v>
      </c>
      <c r="C406" s="5">
        <v>-7.7999999999999996E-3</v>
      </c>
      <c r="D406">
        <v>-9.2999999999999992E-3</v>
      </c>
      <c r="E406">
        <v>-1.4E-3</v>
      </c>
      <c r="F406" s="5">
        <v>405</v>
      </c>
      <c r="G406" s="8">
        <f>ROWS($A$2:A406)</f>
        <v>405</v>
      </c>
      <c r="H406" s="8" t="str">
        <f>IF(A406=PUBLIC!$C$12,G406,"")</f>
        <v/>
      </c>
      <c r="I406" s="8" t="str">
        <f t="shared" si="6"/>
        <v/>
      </c>
    </row>
    <row r="407" spans="1:9" x14ac:dyDescent="0.25">
      <c r="A407" s="4" t="s">
        <v>2163</v>
      </c>
      <c r="B407" s="5" t="s">
        <v>3</v>
      </c>
      <c r="C407" s="5">
        <v>-1.6000000000000001E-3</v>
      </c>
      <c r="D407">
        <v>0.16300000000000001</v>
      </c>
      <c r="E407">
        <v>-5.5300000000000002E-2</v>
      </c>
      <c r="F407" s="5">
        <v>406</v>
      </c>
      <c r="G407" s="8">
        <f>ROWS($A$2:A407)</f>
        <v>406</v>
      </c>
      <c r="H407" s="8" t="str">
        <f>IF(A407=PUBLIC!$C$12,G407,"")</f>
        <v/>
      </c>
      <c r="I407" s="8" t="str">
        <f t="shared" si="6"/>
        <v/>
      </c>
    </row>
    <row r="408" spans="1:9" x14ac:dyDescent="0.25">
      <c r="A408" s="4" t="s">
        <v>2163</v>
      </c>
      <c r="B408" s="5" t="s">
        <v>4</v>
      </c>
      <c r="C408" s="5">
        <v>9.4000000000000004E-3</v>
      </c>
      <c r="D408">
        <v>3.8100000000000002E-2</v>
      </c>
      <c r="E408">
        <v>-2.4E-2</v>
      </c>
      <c r="F408" s="5">
        <v>407</v>
      </c>
      <c r="G408" s="8">
        <f>ROWS($A$2:A408)</f>
        <v>407</v>
      </c>
      <c r="H408" s="8" t="str">
        <f>IF(A408=PUBLIC!$C$12,G408,"")</f>
        <v/>
      </c>
      <c r="I408" s="8" t="str">
        <f t="shared" si="6"/>
        <v/>
      </c>
    </row>
    <row r="409" spans="1:9" x14ac:dyDescent="0.25">
      <c r="A409" s="4" t="s">
        <v>2163</v>
      </c>
      <c r="B409" s="5" t="s">
        <v>5</v>
      </c>
      <c r="C409" s="5">
        <v>-7.7000000000000002E-3</v>
      </c>
      <c r="D409">
        <v>0.1487</v>
      </c>
      <c r="E409">
        <v>-7.7000000000000002E-3</v>
      </c>
      <c r="F409" s="5">
        <v>408</v>
      </c>
      <c r="G409" s="8">
        <f>ROWS($A$2:A409)</f>
        <v>408</v>
      </c>
      <c r="H409" s="8" t="str">
        <f>IF(A409=PUBLIC!$C$12,G409,"")</f>
        <v/>
      </c>
      <c r="I409" s="8" t="str">
        <f t="shared" si="6"/>
        <v/>
      </c>
    </row>
    <row r="410" spans="1:9" x14ac:dyDescent="0.25">
      <c r="A410" s="4" t="s">
        <v>2163</v>
      </c>
      <c r="B410" s="5" t="s">
        <v>6</v>
      </c>
      <c r="C410" s="5">
        <v>1.04E-2</v>
      </c>
      <c r="D410">
        <v>1.2800000000000001E-2</v>
      </c>
      <c r="E410">
        <v>1.18E-2</v>
      </c>
      <c r="F410" s="5">
        <v>409</v>
      </c>
      <c r="G410" s="8">
        <f>ROWS($A$2:A410)</f>
        <v>409</v>
      </c>
      <c r="H410" s="8" t="str">
        <f>IF(A410=PUBLIC!$C$12,G410,"")</f>
        <v/>
      </c>
      <c r="I410" s="8" t="str">
        <f t="shared" si="6"/>
        <v/>
      </c>
    </row>
    <row r="411" spans="1:9" x14ac:dyDescent="0.25">
      <c r="A411" s="4" t="s">
        <v>2163</v>
      </c>
      <c r="B411" s="5" t="s">
        <v>7</v>
      </c>
      <c r="C411" s="5">
        <v>3.7900000000000003E-2</v>
      </c>
      <c r="D411">
        <v>-7.2800000000000004E-2</v>
      </c>
      <c r="E411">
        <v>5.9200000000000003E-2</v>
      </c>
      <c r="F411" s="5">
        <v>410</v>
      </c>
      <c r="G411" s="8">
        <f>ROWS($A$2:A411)</f>
        <v>410</v>
      </c>
      <c r="H411" s="8" t="str">
        <f>IF(A411=PUBLIC!$C$12,G411,"")</f>
        <v/>
      </c>
      <c r="I411" s="8" t="str">
        <f t="shared" si="6"/>
        <v/>
      </c>
    </row>
    <row r="412" spans="1:9" x14ac:dyDescent="0.25">
      <c r="A412" s="4" t="s">
        <v>2163</v>
      </c>
      <c r="B412" s="5" t="s">
        <v>8</v>
      </c>
      <c r="C412" s="5">
        <v>1.5800000000000002E-2</v>
      </c>
      <c r="D412">
        <v>4.9200000000000001E-2</v>
      </c>
      <c r="E412">
        <v>9.7999999999999997E-3</v>
      </c>
      <c r="F412" s="5">
        <v>411</v>
      </c>
      <c r="G412" s="8">
        <f>ROWS($A$2:A412)</f>
        <v>411</v>
      </c>
      <c r="H412" s="8" t="str">
        <f>IF(A412=PUBLIC!$C$12,G412,"")</f>
        <v/>
      </c>
      <c r="I412" s="8" t="str">
        <f t="shared" si="6"/>
        <v/>
      </c>
    </row>
    <row r="413" spans="1:9" x14ac:dyDescent="0.25">
      <c r="A413" s="4" t="s">
        <v>2163</v>
      </c>
      <c r="B413" s="5" t="s">
        <v>9</v>
      </c>
      <c r="C413" s="5">
        <v>4.9599999999999998E-2</v>
      </c>
      <c r="D413">
        <v>-1.49E-2</v>
      </c>
      <c r="E413">
        <v>6.3E-3</v>
      </c>
      <c r="F413" s="5">
        <v>412</v>
      </c>
      <c r="G413" s="8">
        <f>ROWS($A$2:A413)</f>
        <v>412</v>
      </c>
      <c r="H413" s="8" t="str">
        <f>IF(A413=PUBLIC!$C$12,G413,"")</f>
        <v/>
      </c>
      <c r="I413" s="8" t="str">
        <f t="shared" si="6"/>
        <v/>
      </c>
    </row>
    <row r="414" spans="1:9" x14ac:dyDescent="0.25">
      <c r="A414" s="4" t="s">
        <v>2163</v>
      </c>
      <c r="B414" s="5" t="s">
        <v>10</v>
      </c>
      <c r="C414" s="5">
        <v>-2.9999999999999997E-4</v>
      </c>
      <c r="D414">
        <v>2.3E-3</v>
      </c>
      <c r="E414">
        <v>-8.0000000000000004E-4</v>
      </c>
      <c r="F414" s="5">
        <v>413</v>
      </c>
      <c r="G414" s="8">
        <f>ROWS($A$2:A414)</f>
        <v>413</v>
      </c>
      <c r="H414" s="8" t="str">
        <f>IF(A414=PUBLIC!$C$12,G414,"")</f>
        <v/>
      </c>
      <c r="I414" s="8" t="str">
        <f t="shared" si="6"/>
        <v/>
      </c>
    </row>
    <row r="415" spans="1:9" x14ac:dyDescent="0.25">
      <c r="A415" s="4" t="s">
        <v>2163</v>
      </c>
      <c r="B415" s="5" t="s">
        <v>11</v>
      </c>
      <c r="C415" s="5">
        <v>2.3999999999999998E-3</v>
      </c>
      <c r="D415">
        <v>1.3899999999999999E-2</v>
      </c>
      <c r="E415">
        <v>2.7000000000000001E-3</v>
      </c>
      <c r="F415" s="5">
        <v>414</v>
      </c>
      <c r="G415" s="8">
        <f>ROWS($A$2:A415)</f>
        <v>414</v>
      </c>
      <c r="H415" s="8" t="str">
        <f>IF(A415=PUBLIC!$C$12,G415,"")</f>
        <v/>
      </c>
      <c r="I415" s="8" t="str">
        <f t="shared" si="6"/>
        <v/>
      </c>
    </row>
    <row r="416" spans="1:9" x14ac:dyDescent="0.25">
      <c r="A416" s="4" t="s">
        <v>2163</v>
      </c>
      <c r="B416" s="5" t="s">
        <v>12</v>
      </c>
      <c r="C416" s="5">
        <v>1.09E-2</v>
      </c>
      <c r="D416">
        <v>1E-3</v>
      </c>
      <c r="E416">
        <v>-4.4000000000000003E-3</v>
      </c>
      <c r="F416" s="5">
        <v>415</v>
      </c>
      <c r="G416" s="8">
        <f>ROWS($A$2:A416)</f>
        <v>415</v>
      </c>
      <c r="H416" s="8" t="str">
        <f>IF(A416=PUBLIC!$C$12,G416,"")</f>
        <v/>
      </c>
      <c r="I416" s="8" t="str">
        <f t="shared" si="6"/>
        <v/>
      </c>
    </row>
    <row r="417" spans="1:9" x14ac:dyDescent="0.25">
      <c r="A417" s="4" t="s">
        <v>2163</v>
      </c>
      <c r="B417" s="5" t="s">
        <v>13</v>
      </c>
      <c r="C417" s="5">
        <v>4.0000000000000002E-4</v>
      </c>
      <c r="D417">
        <v>-4.0000000000000002E-4</v>
      </c>
      <c r="E417">
        <v>0</v>
      </c>
      <c r="F417" s="5">
        <v>416</v>
      </c>
      <c r="G417" s="8">
        <f>ROWS($A$2:A417)</f>
        <v>416</v>
      </c>
      <c r="H417" s="8" t="str">
        <f>IF(A417=PUBLIC!$C$12,G417,"")</f>
        <v/>
      </c>
      <c r="I417" s="8" t="str">
        <f t="shared" si="6"/>
        <v/>
      </c>
    </row>
    <row r="418" spans="1:9" x14ac:dyDescent="0.25">
      <c r="A418" s="4" t="s">
        <v>2163</v>
      </c>
      <c r="B418" s="5" t="s">
        <v>14</v>
      </c>
      <c r="C418" s="5">
        <v>1.7000000000000001E-2</v>
      </c>
      <c r="D418">
        <v>-9.2999999999999992E-3</v>
      </c>
      <c r="E418">
        <v>-4.7199999999999999E-2</v>
      </c>
      <c r="F418" s="5">
        <v>417</v>
      </c>
      <c r="G418" s="8">
        <f>ROWS($A$2:A418)</f>
        <v>417</v>
      </c>
      <c r="H418" s="8" t="str">
        <f>IF(A418=PUBLIC!$C$12,G418,"")</f>
        <v/>
      </c>
      <c r="I418" s="8" t="str">
        <f t="shared" si="6"/>
        <v/>
      </c>
    </row>
    <row r="419" spans="1:9" x14ac:dyDescent="0.25">
      <c r="A419" s="4" t="s">
        <v>2163</v>
      </c>
      <c r="B419" s="5" t="s">
        <v>15</v>
      </c>
      <c r="C419" s="5">
        <v>6.2700000000000006E-2</v>
      </c>
      <c r="D419">
        <v>-1.5900000000000001E-2</v>
      </c>
      <c r="E419">
        <v>1.09E-2</v>
      </c>
      <c r="F419" s="5">
        <v>418</v>
      </c>
      <c r="G419" s="8">
        <f>ROWS($A$2:A419)</f>
        <v>418</v>
      </c>
      <c r="H419" s="8" t="str">
        <f>IF(A419=PUBLIC!$C$12,G419,"")</f>
        <v/>
      </c>
      <c r="I419" s="8" t="str">
        <f t="shared" si="6"/>
        <v/>
      </c>
    </row>
    <row r="420" spans="1:9" x14ac:dyDescent="0.25">
      <c r="A420" s="4" t="s">
        <v>2163</v>
      </c>
      <c r="B420" s="5" t="s">
        <v>16</v>
      </c>
      <c r="C420" s="5">
        <v>6.9900000000000004E-2</v>
      </c>
      <c r="D420">
        <v>5.0000000000000001E-4</v>
      </c>
      <c r="E420">
        <v>1.01E-2</v>
      </c>
      <c r="F420" s="5">
        <v>419</v>
      </c>
      <c r="G420" s="8">
        <f>ROWS($A$2:A420)</f>
        <v>419</v>
      </c>
      <c r="H420" s="8" t="str">
        <f>IF(A420=PUBLIC!$C$12,G420,"")</f>
        <v/>
      </c>
      <c r="I420" s="8" t="str">
        <f t="shared" si="6"/>
        <v/>
      </c>
    </row>
    <row r="421" spans="1:9" x14ac:dyDescent="0.25">
      <c r="A421" s="4" t="s">
        <v>2163</v>
      </c>
      <c r="B421" s="5" t="s">
        <v>17</v>
      </c>
      <c r="C421" s="5">
        <v>-6.4000000000000003E-3</v>
      </c>
      <c r="D421">
        <v>5.4999999999999997E-3</v>
      </c>
      <c r="E421">
        <v>1.4E-3</v>
      </c>
      <c r="F421" s="5">
        <v>420</v>
      </c>
      <c r="G421" s="8">
        <f>ROWS($A$2:A421)</f>
        <v>420</v>
      </c>
      <c r="H421" s="8" t="str">
        <f>IF(A421=PUBLIC!$C$12,G421,"")</f>
        <v/>
      </c>
      <c r="I421" s="8" t="str">
        <f t="shared" si="6"/>
        <v/>
      </c>
    </row>
    <row r="422" spans="1:9" x14ac:dyDescent="0.25">
      <c r="A422" s="4" t="s">
        <v>2163</v>
      </c>
      <c r="B422" s="5" t="s">
        <v>18</v>
      </c>
      <c r="C422" s="5">
        <v>7.7600000000000002E-2</v>
      </c>
      <c r="D422">
        <v>0.1522</v>
      </c>
      <c r="E422">
        <v>0.30320000000000003</v>
      </c>
      <c r="F422" s="5">
        <v>421</v>
      </c>
      <c r="G422" s="8">
        <f>ROWS($A$2:A422)</f>
        <v>421</v>
      </c>
      <c r="H422" s="8" t="str">
        <f>IF(A422=PUBLIC!$C$12,G422,"")</f>
        <v/>
      </c>
      <c r="I422" s="8" t="str">
        <f t="shared" si="6"/>
        <v/>
      </c>
    </row>
    <row r="423" spans="1:9" x14ac:dyDescent="0.25">
      <c r="A423" s="4" t="s">
        <v>2163</v>
      </c>
      <c r="B423" s="5" t="s">
        <v>19</v>
      </c>
      <c r="C423" s="5">
        <v>-1.5E-3</v>
      </c>
      <c r="D423">
        <v>-5.16E-2</v>
      </c>
      <c r="E423">
        <v>1.6400000000000001E-2</v>
      </c>
      <c r="F423" s="5">
        <v>422</v>
      </c>
      <c r="G423" s="8">
        <f>ROWS($A$2:A423)</f>
        <v>422</v>
      </c>
      <c r="H423" s="8" t="str">
        <f>IF(A423=PUBLIC!$C$12,G423,"")</f>
        <v/>
      </c>
      <c r="I423" s="8" t="str">
        <f t="shared" si="6"/>
        <v/>
      </c>
    </row>
    <row r="424" spans="1:9" x14ac:dyDescent="0.25">
      <c r="A424" s="4" t="s">
        <v>2163</v>
      </c>
      <c r="B424" s="5" t="s">
        <v>20</v>
      </c>
      <c r="C424" s="5">
        <v>1.1000000000000001E-3</v>
      </c>
      <c r="D424">
        <v>-5.9999999999999995E-4</v>
      </c>
      <c r="E424">
        <v>-1E-3</v>
      </c>
      <c r="F424" s="5">
        <v>423</v>
      </c>
      <c r="G424" s="8">
        <f>ROWS($A$2:A424)</f>
        <v>423</v>
      </c>
      <c r="H424" s="8" t="str">
        <f>IF(A424=PUBLIC!$C$12,G424,"")</f>
        <v/>
      </c>
      <c r="I424" s="8" t="str">
        <f t="shared" si="6"/>
        <v/>
      </c>
    </row>
    <row r="425" spans="1:9" x14ac:dyDescent="0.25">
      <c r="A425" s="4" t="s">
        <v>2163</v>
      </c>
      <c r="B425" s="5" t="s">
        <v>21</v>
      </c>
      <c r="C425" s="5">
        <v>1.5E-3</v>
      </c>
      <c r="D425">
        <v>-1.6E-2</v>
      </c>
      <c r="E425">
        <v>-2.5999999999999999E-3</v>
      </c>
      <c r="F425" s="5">
        <v>424</v>
      </c>
      <c r="G425" s="8">
        <f>ROWS($A$2:A425)</f>
        <v>424</v>
      </c>
      <c r="H425" s="8" t="str">
        <f>IF(A425=PUBLIC!$C$12,G425,"")</f>
        <v/>
      </c>
      <c r="I425" s="8" t="str">
        <f t="shared" si="6"/>
        <v/>
      </c>
    </row>
    <row r="426" spans="1:9" x14ac:dyDescent="0.25">
      <c r="A426" s="4" t="s">
        <v>2163</v>
      </c>
      <c r="B426" s="5" t="s">
        <v>22</v>
      </c>
      <c r="C426" s="5">
        <v>-5.1000000000000004E-3</v>
      </c>
      <c r="D426">
        <v>1.6999999999999999E-3</v>
      </c>
      <c r="E426">
        <v>-3.0999999999999999E-3</v>
      </c>
      <c r="F426" s="5">
        <v>425</v>
      </c>
      <c r="G426" s="8">
        <f>ROWS($A$2:A426)</f>
        <v>425</v>
      </c>
      <c r="H426" s="8" t="str">
        <f>IF(A426=PUBLIC!$C$12,G426,"")</f>
        <v/>
      </c>
      <c r="I426" s="8" t="str">
        <f t="shared" si="6"/>
        <v/>
      </c>
    </row>
    <row r="427" spans="1:9" x14ac:dyDescent="0.25">
      <c r="A427" s="4" t="s">
        <v>2163</v>
      </c>
      <c r="B427" s="5" t="s">
        <v>23</v>
      </c>
      <c r="C427" s="5">
        <v>-0.1162</v>
      </c>
      <c r="D427">
        <v>-5.0500000000000003E-2</v>
      </c>
      <c r="E427">
        <v>-0.1153</v>
      </c>
      <c r="F427" s="5">
        <v>426</v>
      </c>
      <c r="G427" s="8">
        <f>ROWS($A$2:A427)</f>
        <v>426</v>
      </c>
      <c r="H427" s="8" t="str">
        <f>IF(A427=PUBLIC!$C$12,G427,"")</f>
        <v/>
      </c>
      <c r="I427" s="8" t="str">
        <f t="shared" si="6"/>
        <v/>
      </c>
    </row>
    <row r="428" spans="1:9" x14ac:dyDescent="0.25">
      <c r="A428" s="4" t="s">
        <v>2163</v>
      </c>
      <c r="B428" s="5" t="s">
        <v>24</v>
      </c>
      <c r="C428" s="5">
        <v>-1.3100000000000001E-2</v>
      </c>
      <c r="D428">
        <v>3.49E-2</v>
      </c>
      <c r="E428">
        <v>-3.0700000000000002E-2</v>
      </c>
      <c r="F428" s="5">
        <v>427</v>
      </c>
      <c r="G428" s="8">
        <f>ROWS($A$2:A428)</f>
        <v>427</v>
      </c>
      <c r="H428" s="8" t="str">
        <f>IF(A428=PUBLIC!$C$12,G428,"")</f>
        <v/>
      </c>
      <c r="I428" s="8" t="str">
        <f t="shared" si="6"/>
        <v/>
      </c>
    </row>
    <row r="429" spans="1:9" x14ac:dyDescent="0.25">
      <c r="A429" s="4" t="s">
        <v>2163</v>
      </c>
      <c r="B429" s="5" t="s">
        <v>25</v>
      </c>
      <c r="C429" s="5">
        <v>-1.44E-2</v>
      </c>
      <c r="D429">
        <v>-2.9899999999999999E-2</v>
      </c>
      <c r="E429">
        <v>1.24E-2</v>
      </c>
      <c r="F429" s="5">
        <v>428</v>
      </c>
      <c r="G429" s="8">
        <f>ROWS($A$2:A429)</f>
        <v>428</v>
      </c>
      <c r="H429" s="8" t="str">
        <f>IF(A429=PUBLIC!$C$12,G429,"")</f>
        <v/>
      </c>
      <c r="I429" s="8" t="str">
        <f t="shared" si="6"/>
        <v/>
      </c>
    </row>
    <row r="430" spans="1:9" x14ac:dyDescent="0.25">
      <c r="A430" s="4" t="s">
        <v>2163</v>
      </c>
      <c r="B430" s="5" t="s">
        <v>26</v>
      </c>
      <c r="C430" s="5">
        <v>-0.1244</v>
      </c>
      <c r="D430">
        <v>7.8700000000000006E-2</v>
      </c>
      <c r="E430">
        <v>0.1084</v>
      </c>
      <c r="F430" s="5">
        <v>429</v>
      </c>
      <c r="G430" s="8">
        <f>ROWS($A$2:A430)</f>
        <v>429</v>
      </c>
      <c r="H430" s="8" t="str">
        <f>IF(A430=PUBLIC!$C$12,G430,"")</f>
        <v/>
      </c>
      <c r="I430" s="8" t="str">
        <f t="shared" si="6"/>
        <v/>
      </c>
    </row>
    <row r="431" spans="1:9" x14ac:dyDescent="0.25">
      <c r="A431" s="4" t="s">
        <v>2163</v>
      </c>
      <c r="B431" s="5" t="s">
        <v>27</v>
      </c>
      <c r="C431" s="5">
        <v>5.9299999999999999E-2</v>
      </c>
      <c r="D431">
        <v>0.1237</v>
      </c>
      <c r="E431">
        <v>-1.78E-2</v>
      </c>
      <c r="F431" s="5">
        <v>430</v>
      </c>
      <c r="G431" s="8">
        <f>ROWS($A$2:A431)</f>
        <v>430</v>
      </c>
      <c r="H431" s="8" t="str">
        <f>IF(A431=PUBLIC!$C$12,G431,"")</f>
        <v/>
      </c>
      <c r="I431" s="8" t="str">
        <f t="shared" si="6"/>
        <v/>
      </c>
    </row>
    <row r="432" spans="1:9" x14ac:dyDescent="0.25">
      <c r="A432" s="4" t="s">
        <v>2163</v>
      </c>
      <c r="B432" s="5" t="s">
        <v>28</v>
      </c>
      <c r="C432" s="5">
        <v>0.1802</v>
      </c>
      <c r="D432">
        <v>0.13669999999999999</v>
      </c>
      <c r="E432">
        <v>-3.5999999999999999E-3</v>
      </c>
      <c r="F432" s="5">
        <v>431</v>
      </c>
      <c r="G432" s="8">
        <f>ROWS($A$2:A432)</f>
        <v>431</v>
      </c>
      <c r="H432" s="8" t="str">
        <f>IF(A432=PUBLIC!$C$12,G432,"")</f>
        <v/>
      </c>
      <c r="I432" s="8" t="str">
        <f t="shared" si="6"/>
        <v/>
      </c>
    </row>
    <row r="433" spans="1:9" x14ac:dyDescent="0.25">
      <c r="A433" s="4" t="s">
        <v>2163</v>
      </c>
      <c r="B433" s="5" t="s">
        <v>29</v>
      </c>
      <c r="C433" s="5">
        <v>7.3700000000000002E-2</v>
      </c>
      <c r="D433">
        <v>0.32040000000000002</v>
      </c>
      <c r="E433">
        <v>-7.6700000000000004E-2</v>
      </c>
      <c r="F433" s="5">
        <v>432</v>
      </c>
      <c r="G433" s="8">
        <f>ROWS($A$2:A433)</f>
        <v>432</v>
      </c>
      <c r="H433" s="8" t="str">
        <f>IF(A433=PUBLIC!$C$12,G433,"")</f>
        <v/>
      </c>
      <c r="I433" s="8" t="str">
        <f t="shared" si="6"/>
        <v/>
      </c>
    </row>
    <row r="434" spans="1:9" x14ac:dyDescent="0.25">
      <c r="A434" s="4" t="s">
        <v>2163</v>
      </c>
      <c r="B434" s="5" t="s">
        <v>30</v>
      </c>
      <c r="C434" s="5">
        <v>4.5600000000000002E-2</v>
      </c>
      <c r="D434">
        <v>-0.18240000000000001</v>
      </c>
      <c r="E434">
        <v>0.17399999999999999</v>
      </c>
      <c r="F434" s="5">
        <v>433</v>
      </c>
      <c r="G434" s="8">
        <f>ROWS($A$2:A434)</f>
        <v>433</v>
      </c>
      <c r="H434" s="8" t="str">
        <f>IF(A434=PUBLIC!$C$12,G434,"")</f>
        <v/>
      </c>
      <c r="I434" s="8" t="str">
        <f t="shared" si="6"/>
        <v/>
      </c>
    </row>
    <row r="435" spans="1:9" x14ac:dyDescent="0.25">
      <c r="A435" s="4" t="s">
        <v>2163</v>
      </c>
      <c r="B435" s="5" t="s">
        <v>31</v>
      </c>
      <c r="C435" s="5">
        <v>2.7063000000000001</v>
      </c>
      <c r="D435">
        <v>9.5466999999999995</v>
      </c>
      <c r="E435">
        <v>3.5381999999999998</v>
      </c>
      <c r="F435" s="5">
        <v>434</v>
      </c>
      <c r="G435" s="8">
        <f>ROWS($A$2:A435)</f>
        <v>434</v>
      </c>
      <c r="H435" s="8" t="str">
        <f>IF(A435=PUBLIC!$C$12,G435,"")</f>
        <v/>
      </c>
      <c r="I435" s="8" t="str">
        <f t="shared" si="6"/>
        <v/>
      </c>
    </row>
    <row r="436" spans="1:9" x14ac:dyDescent="0.25">
      <c r="A436" s="4" t="s">
        <v>2165</v>
      </c>
      <c r="B436" s="5" t="s">
        <v>1</v>
      </c>
      <c r="C436" s="5">
        <v>0.20469999999999999</v>
      </c>
      <c r="D436">
        <v>-5.7202999999999999</v>
      </c>
      <c r="E436">
        <v>0.49220000000000003</v>
      </c>
      <c r="F436" s="5">
        <v>435</v>
      </c>
      <c r="G436" s="8">
        <f>ROWS($A$2:A436)</f>
        <v>435</v>
      </c>
      <c r="H436" s="8" t="str">
        <f>IF(A436=PUBLIC!$C$12,G436,"")</f>
        <v/>
      </c>
      <c r="I436" s="8" t="str">
        <f t="shared" si="6"/>
        <v/>
      </c>
    </row>
    <row r="437" spans="1:9" x14ac:dyDescent="0.25">
      <c r="A437" s="4" t="s">
        <v>2165</v>
      </c>
      <c r="B437" s="5" t="s">
        <v>2</v>
      </c>
      <c r="C437" s="5">
        <v>-7.7999999999999996E-3</v>
      </c>
      <c r="D437">
        <v>-9.2999999999999992E-3</v>
      </c>
      <c r="E437">
        <v>-1.4E-3</v>
      </c>
      <c r="F437" s="5">
        <v>436</v>
      </c>
      <c r="G437" s="8">
        <f>ROWS($A$2:A437)</f>
        <v>436</v>
      </c>
      <c r="H437" s="8" t="str">
        <f>IF(A437=PUBLIC!$C$12,G437,"")</f>
        <v/>
      </c>
      <c r="I437" s="8" t="str">
        <f t="shared" si="6"/>
        <v/>
      </c>
    </row>
    <row r="438" spans="1:9" x14ac:dyDescent="0.25">
      <c r="A438" s="4" t="s">
        <v>2165</v>
      </c>
      <c r="B438" s="5" t="s">
        <v>3</v>
      </c>
      <c r="C438" s="5">
        <v>-1.6000000000000001E-3</v>
      </c>
      <c r="D438">
        <v>0.16300000000000001</v>
      </c>
      <c r="E438">
        <v>-5.5300000000000002E-2</v>
      </c>
      <c r="F438" s="5">
        <v>437</v>
      </c>
      <c r="G438" s="8">
        <f>ROWS($A$2:A438)</f>
        <v>437</v>
      </c>
      <c r="H438" s="8" t="str">
        <f>IF(A438=PUBLIC!$C$12,G438,"")</f>
        <v/>
      </c>
      <c r="I438" s="8" t="str">
        <f t="shared" si="6"/>
        <v/>
      </c>
    </row>
    <row r="439" spans="1:9" x14ac:dyDescent="0.25">
      <c r="A439" s="4" t="s">
        <v>2165</v>
      </c>
      <c r="B439" s="5" t="s">
        <v>4</v>
      </c>
      <c r="C439" s="5">
        <v>9.4000000000000004E-3</v>
      </c>
      <c r="D439">
        <v>3.8100000000000002E-2</v>
      </c>
      <c r="E439">
        <v>-2.4E-2</v>
      </c>
      <c r="F439" s="5">
        <v>438</v>
      </c>
      <c r="G439" s="8">
        <f>ROWS($A$2:A439)</f>
        <v>438</v>
      </c>
      <c r="H439" s="8" t="str">
        <f>IF(A439=PUBLIC!$C$12,G439,"")</f>
        <v/>
      </c>
      <c r="I439" s="8" t="str">
        <f t="shared" si="6"/>
        <v/>
      </c>
    </row>
    <row r="440" spans="1:9" x14ac:dyDescent="0.25">
      <c r="A440" s="4" t="s">
        <v>2165</v>
      </c>
      <c r="B440" s="5" t="s">
        <v>5</v>
      </c>
      <c r="C440" s="5">
        <v>-7.7000000000000002E-3</v>
      </c>
      <c r="D440">
        <v>0.1487</v>
      </c>
      <c r="E440">
        <v>-7.7000000000000002E-3</v>
      </c>
      <c r="F440" s="5">
        <v>439</v>
      </c>
      <c r="G440" s="8">
        <f>ROWS($A$2:A440)</f>
        <v>439</v>
      </c>
      <c r="H440" s="8" t="str">
        <f>IF(A440=PUBLIC!$C$12,G440,"")</f>
        <v/>
      </c>
      <c r="I440" s="8" t="str">
        <f t="shared" si="6"/>
        <v/>
      </c>
    </row>
    <row r="441" spans="1:9" x14ac:dyDescent="0.25">
      <c r="A441" s="4" t="s">
        <v>2165</v>
      </c>
      <c r="B441" s="5" t="s">
        <v>6</v>
      </c>
      <c r="C441" s="5">
        <v>1.04E-2</v>
      </c>
      <c r="D441">
        <v>1.2800000000000001E-2</v>
      </c>
      <c r="E441">
        <v>1.18E-2</v>
      </c>
      <c r="F441" s="5">
        <v>440</v>
      </c>
      <c r="G441" s="8">
        <f>ROWS($A$2:A441)</f>
        <v>440</v>
      </c>
      <c r="H441" s="8" t="str">
        <f>IF(A441=PUBLIC!$C$12,G441,"")</f>
        <v/>
      </c>
      <c r="I441" s="8" t="str">
        <f t="shared" si="6"/>
        <v/>
      </c>
    </row>
    <row r="442" spans="1:9" x14ac:dyDescent="0.25">
      <c r="A442" s="4" t="s">
        <v>2165</v>
      </c>
      <c r="B442" s="5" t="s">
        <v>7</v>
      </c>
      <c r="C442" s="5">
        <v>3.7900000000000003E-2</v>
      </c>
      <c r="D442">
        <v>-7.2800000000000004E-2</v>
      </c>
      <c r="E442">
        <v>5.9200000000000003E-2</v>
      </c>
      <c r="F442" s="5">
        <v>441</v>
      </c>
      <c r="G442" s="8">
        <f>ROWS($A$2:A442)</f>
        <v>441</v>
      </c>
      <c r="H442" s="8" t="str">
        <f>IF(A442=PUBLIC!$C$12,G442,"")</f>
        <v/>
      </c>
      <c r="I442" s="8" t="str">
        <f t="shared" si="6"/>
        <v/>
      </c>
    </row>
    <row r="443" spans="1:9" x14ac:dyDescent="0.25">
      <c r="A443" s="4" t="s">
        <v>2165</v>
      </c>
      <c r="B443" s="5" t="s">
        <v>8</v>
      </c>
      <c r="C443" s="5">
        <v>1.5800000000000002E-2</v>
      </c>
      <c r="D443">
        <v>4.9200000000000001E-2</v>
      </c>
      <c r="E443">
        <v>9.7999999999999997E-3</v>
      </c>
      <c r="F443" s="5">
        <v>442</v>
      </c>
      <c r="G443" s="8">
        <f>ROWS($A$2:A443)</f>
        <v>442</v>
      </c>
      <c r="H443" s="8" t="str">
        <f>IF(A443=PUBLIC!$C$12,G443,"")</f>
        <v/>
      </c>
      <c r="I443" s="8" t="str">
        <f t="shared" si="6"/>
        <v/>
      </c>
    </row>
    <row r="444" spans="1:9" x14ac:dyDescent="0.25">
      <c r="A444" s="4" t="s">
        <v>2165</v>
      </c>
      <c r="B444" s="5" t="s">
        <v>9</v>
      </c>
      <c r="C444" s="5">
        <v>4.9599999999999998E-2</v>
      </c>
      <c r="D444">
        <v>-1.49E-2</v>
      </c>
      <c r="E444">
        <v>6.3E-3</v>
      </c>
      <c r="F444" s="5">
        <v>443</v>
      </c>
      <c r="G444" s="8">
        <f>ROWS($A$2:A444)</f>
        <v>443</v>
      </c>
      <c r="H444" s="8" t="str">
        <f>IF(A444=PUBLIC!$C$12,G444,"")</f>
        <v/>
      </c>
      <c r="I444" s="8" t="str">
        <f t="shared" si="6"/>
        <v/>
      </c>
    </row>
    <row r="445" spans="1:9" x14ac:dyDescent="0.25">
      <c r="A445" s="4" t="s">
        <v>2165</v>
      </c>
      <c r="B445" s="5" t="s">
        <v>10</v>
      </c>
      <c r="C445" s="5">
        <v>-2.9999999999999997E-4</v>
      </c>
      <c r="D445">
        <v>2.3E-3</v>
      </c>
      <c r="E445">
        <v>-8.0000000000000004E-4</v>
      </c>
      <c r="F445" s="5">
        <v>444</v>
      </c>
      <c r="G445" s="8">
        <f>ROWS($A$2:A445)</f>
        <v>444</v>
      </c>
      <c r="H445" s="8" t="str">
        <f>IF(A445=PUBLIC!$C$12,G445,"")</f>
        <v/>
      </c>
      <c r="I445" s="8" t="str">
        <f t="shared" si="6"/>
        <v/>
      </c>
    </row>
    <row r="446" spans="1:9" x14ac:dyDescent="0.25">
      <c r="A446" s="4" t="s">
        <v>2165</v>
      </c>
      <c r="B446" s="5" t="s">
        <v>11</v>
      </c>
      <c r="C446" s="5">
        <v>2.3999999999999998E-3</v>
      </c>
      <c r="D446">
        <v>1.3899999999999999E-2</v>
      </c>
      <c r="E446">
        <v>2.7000000000000001E-3</v>
      </c>
      <c r="F446" s="5">
        <v>445</v>
      </c>
      <c r="G446" s="8">
        <f>ROWS($A$2:A446)</f>
        <v>445</v>
      </c>
      <c r="H446" s="8" t="str">
        <f>IF(A446=PUBLIC!$C$12,G446,"")</f>
        <v/>
      </c>
      <c r="I446" s="8" t="str">
        <f t="shared" si="6"/>
        <v/>
      </c>
    </row>
    <row r="447" spans="1:9" x14ac:dyDescent="0.25">
      <c r="A447" s="4" t="s">
        <v>2165</v>
      </c>
      <c r="B447" s="5" t="s">
        <v>12</v>
      </c>
      <c r="C447" s="5">
        <v>1.09E-2</v>
      </c>
      <c r="D447">
        <v>1E-3</v>
      </c>
      <c r="E447">
        <v>-4.4000000000000003E-3</v>
      </c>
      <c r="F447" s="5">
        <v>446</v>
      </c>
      <c r="G447" s="8">
        <f>ROWS($A$2:A447)</f>
        <v>446</v>
      </c>
      <c r="H447" s="8" t="str">
        <f>IF(A447=PUBLIC!$C$12,G447,"")</f>
        <v/>
      </c>
      <c r="I447" s="8" t="str">
        <f t="shared" si="6"/>
        <v/>
      </c>
    </row>
    <row r="448" spans="1:9" x14ac:dyDescent="0.25">
      <c r="A448" s="4" t="s">
        <v>2165</v>
      </c>
      <c r="B448" s="5" t="s">
        <v>13</v>
      </c>
      <c r="C448" s="5">
        <v>4.0000000000000002E-4</v>
      </c>
      <c r="D448">
        <v>-4.0000000000000002E-4</v>
      </c>
      <c r="E448">
        <v>0</v>
      </c>
      <c r="F448" s="5">
        <v>447</v>
      </c>
      <c r="G448" s="8">
        <f>ROWS($A$2:A448)</f>
        <v>447</v>
      </c>
      <c r="H448" s="8" t="str">
        <f>IF(A448=PUBLIC!$C$12,G448,"")</f>
        <v/>
      </c>
      <c r="I448" s="8" t="str">
        <f t="shared" si="6"/>
        <v/>
      </c>
    </row>
    <row r="449" spans="1:9" x14ac:dyDescent="0.25">
      <c r="A449" s="4" t="s">
        <v>2165</v>
      </c>
      <c r="B449" s="5" t="s">
        <v>14</v>
      </c>
      <c r="C449" s="5">
        <v>1.7000000000000001E-2</v>
      </c>
      <c r="D449">
        <v>-9.2999999999999992E-3</v>
      </c>
      <c r="E449">
        <v>-4.7199999999999999E-2</v>
      </c>
      <c r="F449" s="5">
        <v>448</v>
      </c>
      <c r="G449" s="8">
        <f>ROWS($A$2:A449)</f>
        <v>448</v>
      </c>
      <c r="H449" s="8" t="str">
        <f>IF(A449=PUBLIC!$C$12,G449,"")</f>
        <v/>
      </c>
      <c r="I449" s="8" t="str">
        <f t="shared" si="6"/>
        <v/>
      </c>
    </row>
    <row r="450" spans="1:9" x14ac:dyDescent="0.25">
      <c r="A450" s="4" t="s">
        <v>2165</v>
      </c>
      <c r="B450" s="5" t="s">
        <v>15</v>
      </c>
      <c r="C450" s="5">
        <v>6.2700000000000006E-2</v>
      </c>
      <c r="D450">
        <v>-1.5900000000000001E-2</v>
      </c>
      <c r="E450">
        <v>1.09E-2</v>
      </c>
      <c r="F450" s="5">
        <v>449</v>
      </c>
      <c r="G450" s="8">
        <f>ROWS($A$2:A450)</f>
        <v>449</v>
      </c>
      <c r="H450" s="8" t="str">
        <f>IF(A450=PUBLIC!$C$12,G450,"")</f>
        <v/>
      </c>
      <c r="I450" s="8" t="str">
        <f t="shared" si="6"/>
        <v/>
      </c>
    </row>
    <row r="451" spans="1:9" x14ac:dyDescent="0.25">
      <c r="A451" s="4" t="s">
        <v>2165</v>
      </c>
      <c r="B451" s="5" t="s">
        <v>16</v>
      </c>
      <c r="C451" s="5">
        <v>6.9900000000000004E-2</v>
      </c>
      <c r="D451">
        <v>5.0000000000000001E-4</v>
      </c>
      <c r="E451">
        <v>1.01E-2</v>
      </c>
      <c r="F451" s="5">
        <v>450</v>
      </c>
      <c r="G451" s="8">
        <f>ROWS($A$2:A451)</f>
        <v>450</v>
      </c>
      <c r="H451" s="8" t="str">
        <f>IF(A451=PUBLIC!$C$12,G451,"")</f>
        <v/>
      </c>
      <c r="I451" s="8" t="str">
        <f t="shared" ref="I451:I514" si="7">IFERROR(SMALL($H$2:$H$1427,G451),"")</f>
        <v/>
      </c>
    </row>
    <row r="452" spans="1:9" x14ac:dyDescent="0.25">
      <c r="A452" s="4" t="s">
        <v>2165</v>
      </c>
      <c r="B452" s="5" t="s">
        <v>17</v>
      </c>
      <c r="C452" s="5">
        <v>-6.4000000000000003E-3</v>
      </c>
      <c r="D452">
        <v>5.4999999999999997E-3</v>
      </c>
      <c r="E452">
        <v>1.4E-3</v>
      </c>
      <c r="F452" s="5">
        <v>451</v>
      </c>
      <c r="G452" s="8">
        <f>ROWS($A$2:A452)</f>
        <v>451</v>
      </c>
      <c r="H452" s="8" t="str">
        <f>IF(A452=PUBLIC!$C$12,G452,"")</f>
        <v/>
      </c>
      <c r="I452" s="8" t="str">
        <f t="shared" si="7"/>
        <v/>
      </c>
    </row>
    <row r="453" spans="1:9" x14ac:dyDescent="0.25">
      <c r="A453" s="4" t="s">
        <v>2165</v>
      </c>
      <c r="B453" s="5" t="s">
        <v>18</v>
      </c>
      <c r="C453" s="5">
        <v>7.7600000000000002E-2</v>
      </c>
      <c r="D453">
        <v>0.1522</v>
      </c>
      <c r="E453">
        <v>0.30320000000000003</v>
      </c>
      <c r="F453" s="5">
        <v>452</v>
      </c>
      <c r="G453" s="8">
        <f>ROWS($A$2:A453)</f>
        <v>452</v>
      </c>
      <c r="H453" s="8" t="str">
        <f>IF(A453=PUBLIC!$C$12,G453,"")</f>
        <v/>
      </c>
      <c r="I453" s="8" t="str">
        <f t="shared" si="7"/>
        <v/>
      </c>
    </row>
    <row r="454" spans="1:9" x14ac:dyDescent="0.25">
      <c r="A454" s="4" t="s">
        <v>2165</v>
      </c>
      <c r="B454" s="5" t="s">
        <v>19</v>
      </c>
      <c r="C454" s="5">
        <v>-1.5E-3</v>
      </c>
      <c r="D454">
        <v>-5.16E-2</v>
      </c>
      <c r="E454">
        <v>1.6400000000000001E-2</v>
      </c>
      <c r="F454" s="5">
        <v>453</v>
      </c>
      <c r="G454" s="8">
        <f>ROWS($A$2:A454)</f>
        <v>453</v>
      </c>
      <c r="H454" s="8" t="str">
        <f>IF(A454=PUBLIC!$C$12,G454,"")</f>
        <v/>
      </c>
      <c r="I454" s="8" t="str">
        <f t="shared" si="7"/>
        <v/>
      </c>
    </row>
    <row r="455" spans="1:9" x14ac:dyDescent="0.25">
      <c r="A455" s="4" t="s">
        <v>2165</v>
      </c>
      <c r="B455" s="5" t="s">
        <v>20</v>
      </c>
      <c r="C455" s="5">
        <v>1.1000000000000001E-3</v>
      </c>
      <c r="D455">
        <v>-5.9999999999999995E-4</v>
      </c>
      <c r="E455">
        <v>-1E-3</v>
      </c>
      <c r="F455" s="5">
        <v>454</v>
      </c>
      <c r="G455" s="8">
        <f>ROWS($A$2:A455)</f>
        <v>454</v>
      </c>
      <c r="H455" s="8" t="str">
        <f>IF(A455=PUBLIC!$C$12,G455,"")</f>
        <v/>
      </c>
      <c r="I455" s="8" t="str">
        <f t="shared" si="7"/>
        <v/>
      </c>
    </row>
    <row r="456" spans="1:9" x14ac:dyDescent="0.25">
      <c r="A456" s="4" t="s">
        <v>2165</v>
      </c>
      <c r="B456" s="5" t="s">
        <v>21</v>
      </c>
      <c r="C456" s="5">
        <v>1.5E-3</v>
      </c>
      <c r="D456">
        <v>-1.6E-2</v>
      </c>
      <c r="E456">
        <v>-2.5999999999999999E-3</v>
      </c>
      <c r="F456" s="5">
        <v>455</v>
      </c>
      <c r="G456" s="8">
        <f>ROWS($A$2:A456)</f>
        <v>455</v>
      </c>
      <c r="H456" s="8" t="str">
        <f>IF(A456=PUBLIC!$C$12,G456,"")</f>
        <v/>
      </c>
      <c r="I456" s="8" t="str">
        <f t="shared" si="7"/>
        <v/>
      </c>
    </row>
    <row r="457" spans="1:9" x14ac:dyDescent="0.25">
      <c r="A457" s="4" t="s">
        <v>2165</v>
      </c>
      <c r="B457" s="5" t="s">
        <v>22</v>
      </c>
      <c r="C457" s="5">
        <v>-5.1000000000000004E-3</v>
      </c>
      <c r="D457">
        <v>1.6999999999999999E-3</v>
      </c>
      <c r="E457">
        <v>-3.0999999999999999E-3</v>
      </c>
      <c r="F457" s="5">
        <v>456</v>
      </c>
      <c r="G457" s="8">
        <f>ROWS($A$2:A457)</f>
        <v>456</v>
      </c>
      <c r="H457" s="8" t="str">
        <f>IF(A457=PUBLIC!$C$12,G457,"")</f>
        <v/>
      </c>
      <c r="I457" s="8" t="str">
        <f t="shared" si="7"/>
        <v/>
      </c>
    </row>
    <row r="458" spans="1:9" x14ac:dyDescent="0.25">
      <c r="A458" s="4" t="s">
        <v>2165</v>
      </c>
      <c r="B458" s="5" t="s">
        <v>23</v>
      </c>
      <c r="C458" s="5">
        <v>-0.1162</v>
      </c>
      <c r="D458">
        <v>-5.0500000000000003E-2</v>
      </c>
      <c r="E458">
        <v>-0.1153</v>
      </c>
      <c r="F458" s="5">
        <v>457</v>
      </c>
      <c r="G458" s="8">
        <f>ROWS($A$2:A458)</f>
        <v>457</v>
      </c>
      <c r="H458" s="8" t="str">
        <f>IF(A458=PUBLIC!$C$12,G458,"")</f>
        <v/>
      </c>
      <c r="I458" s="8" t="str">
        <f t="shared" si="7"/>
        <v/>
      </c>
    </row>
    <row r="459" spans="1:9" x14ac:dyDescent="0.25">
      <c r="A459" s="4" t="s">
        <v>2165</v>
      </c>
      <c r="B459" s="5" t="s">
        <v>24</v>
      </c>
      <c r="C459" s="5">
        <v>-1.3100000000000001E-2</v>
      </c>
      <c r="D459">
        <v>3.49E-2</v>
      </c>
      <c r="E459">
        <v>-3.0700000000000002E-2</v>
      </c>
      <c r="F459" s="5">
        <v>458</v>
      </c>
      <c r="G459" s="8">
        <f>ROWS($A$2:A459)</f>
        <v>458</v>
      </c>
      <c r="H459" s="8" t="str">
        <f>IF(A459=PUBLIC!$C$12,G459,"")</f>
        <v/>
      </c>
      <c r="I459" s="8" t="str">
        <f t="shared" si="7"/>
        <v/>
      </c>
    </row>
    <row r="460" spans="1:9" x14ac:dyDescent="0.25">
      <c r="A460" s="4" t="s">
        <v>2165</v>
      </c>
      <c r="B460" s="5" t="s">
        <v>25</v>
      </c>
      <c r="C460" s="5">
        <v>-1.44E-2</v>
      </c>
      <c r="D460">
        <v>-2.9899999999999999E-2</v>
      </c>
      <c r="E460">
        <v>1.24E-2</v>
      </c>
      <c r="F460" s="5">
        <v>459</v>
      </c>
      <c r="G460" s="8">
        <f>ROWS($A$2:A460)</f>
        <v>459</v>
      </c>
      <c r="H460" s="8" t="str">
        <f>IF(A460=PUBLIC!$C$12,G460,"")</f>
        <v/>
      </c>
      <c r="I460" s="8" t="str">
        <f t="shared" si="7"/>
        <v/>
      </c>
    </row>
    <row r="461" spans="1:9" x14ac:dyDescent="0.25">
      <c r="A461" s="4" t="s">
        <v>2165</v>
      </c>
      <c r="B461" s="5" t="s">
        <v>26</v>
      </c>
      <c r="C461" s="5">
        <v>-0.1244</v>
      </c>
      <c r="D461">
        <v>7.8700000000000006E-2</v>
      </c>
      <c r="E461">
        <v>0.1084</v>
      </c>
      <c r="F461" s="5">
        <v>460</v>
      </c>
      <c r="G461" s="8">
        <f>ROWS($A$2:A461)</f>
        <v>460</v>
      </c>
      <c r="H461" s="8" t="str">
        <f>IF(A461=PUBLIC!$C$12,G461,"")</f>
        <v/>
      </c>
      <c r="I461" s="8" t="str">
        <f t="shared" si="7"/>
        <v/>
      </c>
    </row>
    <row r="462" spans="1:9" x14ac:dyDescent="0.25">
      <c r="A462" s="4" t="s">
        <v>2165</v>
      </c>
      <c r="B462" s="5" t="s">
        <v>27</v>
      </c>
      <c r="C462" s="5">
        <v>5.9299999999999999E-2</v>
      </c>
      <c r="D462">
        <v>0.1237</v>
      </c>
      <c r="E462">
        <v>-1.78E-2</v>
      </c>
      <c r="F462" s="5">
        <v>461</v>
      </c>
      <c r="G462" s="8">
        <f>ROWS($A$2:A462)</f>
        <v>461</v>
      </c>
      <c r="H462" s="8" t="str">
        <f>IF(A462=PUBLIC!$C$12,G462,"")</f>
        <v/>
      </c>
      <c r="I462" s="8" t="str">
        <f t="shared" si="7"/>
        <v/>
      </c>
    </row>
    <row r="463" spans="1:9" x14ac:dyDescent="0.25">
      <c r="A463" s="4" t="s">
        <v>2165</v>
      </c>
      <c r="B463" s="5" t="s">
        <v>28</v>
      </c>
      <c r="C463" s="5">
        <v>0.1802</v>
      </c>
      <c r="D463">
        <v>0.13669999999999999</v>
      </c>
      <c r="E463">
        <v>-3.5999999999999999E-3</v>
      </c>
      <c r="F463" s="5">
        <v>462</v>
      </c>
      <c r="G463" s="8">
        <f>ROWS($A$2:A463)</f>
        <v>462</v>
      </c>
      <c r="H463" s="8" t="str">
        <f>IF(A463=PUBLIC!$C$12,G463,"")</f>
        <v/>
      </c>
      <c r="I463" s="8" t="str">
        <f t="shared" si="7"/>
        <v/>
      </c>
    </row>
    <row r="464" spans="1:9" x14ac:dyDescent="0.25">
      <c r="A464" s="4" t="s">
        <v>2165</v>
      </c>
      <c r="B464" s="5" t="s">
        <v>29</v>
      </c>
      <c r="C464" s="5">
        <v>7.3700000000000002E-2</v>
      </c>
      <c r="D464">
        <v>0.32040000000000002</v>
      </c>
      <c r="E464">
        <v>-7.6700000000000004E-2</v>
      </c>
      <c r="F464" s="5">
        <v>463</v>
      </c>
      <c r="G464" s="8">
        <f>ROWS($A$2:A464)</f>
        <v>463</v>
      </c>
      <c r="H464" s="8" t="str">
        <f>IF(A464=PUBLIC!$C$12,G464,"")</f>
        <v/>
      </c>
      <c r="I464" s="8" t="str">
        <f t="shared" si="7"/>
        <v/>
      </c>
    </row>
    <row r="465" spans="1:9" x14ac:dyDescent="0.25">
      <c r="A465" s="4" t="s">
        <v>2165</v>
      </c>
      <c r="B465" s="5" t="s">
        <v>30</v>
      </c>
      <c r="C465" s="5">
        <v>4.5600000000000002E-2</v>
      </c>
      <c r="D465">
        <v>-0.18240000000000001</v>
      </c>
      <c r="E465">
        <v>0.17399999999999999</v>
      </c>
      <c r="F465" s="5">
        <v>464</v>
      </c>
      <c r="G465" s="8">
        <f>ROWS($A$2:A465)</f>
        <v>464</v>
      </c>
      <c r="H465" s="8" t="str">
        <f>IF(A465=PUBLIC!$C$12,G465,"")</f>
        <v/>
      </c>
      <c r="I465" s="8" t="str">
        <f t="shared" si="7"/>
        <v/>
      </c>
    </row>
    <row r="466" spans="1:9" x14ac:dyDescent="0.25">
      <c r="A466" s="4" t="s">
        <v>2165</v>
      </c>
      <c r="B466" s="5" t="s">
        <v>31</v>
      </c>
      <c r="C466" s="5">
        <v>2.7063000000000001</v>
      </c>
      <c r="D466">
        <v>9.5466999999999995</v>
      </c>
      <c r="E466">
        <v>3.5381999999999998</v>
      </c>
      <c r="F466" s="5">
        <v>465</v>
      </c>
      <c r="G466" s="8">
        <f>ROWS($A$2:A466)</f>
        <v>465</v>
      </c>
      <c r="H466" s="8" t="str">
        <f>IF(A466=PUBLIC!$C$12,G466,"")</f>
        <v/>
      </c>
      <c r="I466" s="8" t="str">
        <f t="shared" si="7"/>
        <v/>
      </c>
    </row>
    <row r="467" spans="1:9" x14ac:dyDescent="0.25">
      <c r="A467" s="4" t="s">
        <v>2167</v>
      </c>
      <c r="B467" s="5" t="s">
        <v>1</v>
      </c>
      <c r="C467" s="5">
        <v>0.20469999999999999</v>
      </c>
      <c r="D467">
        <v>-5.7202999999999999</v>
      </c>
      <c r="E467">
        <v>0.49220000000000003</v>
      </c>
      <c r="F467" s="5">
        <v>466</v>
      </c>
      <c r="G467" s="8">
        <f>ROWS($A$2:A467)</f>
        <v>466</v>
      </c>
      <c r="H467" s="8" t="str">
        <f>IF(A467=PUBLIC!$C$12,G467,"")</f>
        <v/>
      </c>
      <c r="I467" s="8" t="str">
        <f t="shared" si="7"/>
        <v/>
      </c>
    </row>
    <row r="468" spans="1:9" x14ac:dyDescent="0.25">
      <c r="A468" s="4" t="s">
        <v>2167</v>
      </c>
      <c r="B468" s="5" t="s">
        <v>2</v>
      </c>
      <c r="C468" s="5">
        <v>-7.7999999999999996E-3</v>
      </c>
      <c r="D468">
        <v>-9.2999999999999992E-3</v>
      </c>
      <c r="E468">
        <v>-1.4E-3</v>
      </c>
      <c r="F468" s="5">
        <v>467</v>
      </c>
      <c r="G468" s="8">
        <f>ROWS($A$2:A468)</f>
        <v>467</v>
      </c>
      <c r="H468" s="8" t="str">
        <f>IF(A468=PUBLIC!$C$12,G468,"")</f>
        <v/>
      </c>
      <c r="I468" s="8" t="str">
        <f t="shared" si="7"/>
        <v/>
      </c>
    </row>
    <row r="469" spans="1:9" x14ac:dyDescent="0.25">
      <c r="A469" s="4" t="s">
        <v>2167</v>
      </c>
      <c r="B469" s="5" t="s">
        <v>3</v>
      </c>
      <c r="C469" s="5">
        <v>-1.6000000000000001E-3</v>
      </c>
      <c r="D469">
        <v>0.16300000000000001</v>
      </c>
      <c r="E469">
        <v>-5.5300000000000002E-2</v>
      </c>
      <c r="F469" s="5">
        <v>468</v>
      </c>
      <c r="G469" s="8">
        <f>ROWS($A$2:A469)</f>
        <v>468</v>
      </c>
      <c r="H469" s="8" t="str">
        <f>IF(A469=PUBLIC!$C$12,G469,"")</f>
        <v/>
      </c>
      <c r="I469" s="8" t="str">
        <f t="shared" si="7"/>
        <v/>
      </c>
    </row>
    <row r="470" spans="1:9" x14ac:dyDescent="0.25">
      <c r="A470" s="4" t="s">
        <v>2167</v>
      </c>
      <c r="B470" s="5" t="s">
        <v>4</v>
      </c>
      <c r="C470" s="5">
        <v>9.4000000000000004E-3</v>
      </c>
      <c r="D470">
        <v>3.8100000000000002E-2</v>
      </c>
      <c r="E470">
        <v>-2.4E-2</v>
      </c>
      <c r="F470" s="5">
        <v>469</v>
      </c>
      <c r="G470" s="8">
        <f>ROWS($A$2:A470)</f>
        <v>469</v>
      </c>
      <c r="H470" s="8" t="str">
        <f>IF(A470=PUBLIC!$C$12,G470,"")</f>
        <v/>
      </c>
      <c r="I470" s="8" t="str">
        <f t="shared" si="7"/>
        <v/>
      </c>
    </row>
    <row r="471" spans="1:9" x14ac:dyDescent="0.25">
      <c r="A471" s="4" t="s">
        <v>2167</v>
      </c>
      <c r="B471" s="5" t="s">
        <v>5</v>
      </c>
      <c r="C471" s="5">
        <v>-7.7000000000000002E-3</v>
      </c>
      <c r="D471">
        <v>0.1487</v>
      </c>
      <c r="E471">
        <v>-7.7000000000000002E-3</v>
      </c>
      <c r="F471" s="5">
        <v>470</v>
      </c>
      <c r="G471" s="8">
        <f>ROWS($A$2:A471)</f>
        <v>470</v>
      </c>
      <c r="H471" s="8" t="str">
        <f>IF(A471=PUBLIC!$C$12,G471,"")</f>
        <v/>
      </c>
      <c r="I471" s="8" t="str">
        <f t="shared" si="7"/>
        <v/>
      </c>
    </row>
    <row r="472" spans="1:9" x14ac:dyDescent="0.25">
      <c r="A472" s="4" t="s">
        <v>2167</v>
      </c>
      <c r="B472" s="5" t="s">
        <v>6</v>
      </c>
      <c r="C472" s="5">
        <v>1.04E-2</v>
      </c>
      <c r="D472">
        <v>1.2800000000000001E-2</v>
      </c>
      <c r="E472">
        <v>1.18E-2</v>
      </c>
      <c r="F472" s="5">
        <v>471</v>
      </c>
      <c r="G472" s="8">
        <f>ROWS($A$2:A472)</f>
        <v>471</v>
      </c>
      <c r="H472" s="8" t="str">
        <f>IF(A472=PUBLIC!$C$12,G472,"")</f>
        <v/>
      </c>
      <c r="I472" s="8" t="str">
        <f t="shared" si="7"/>
        <v/>
      </c>
    </row>
    <row r="473" spans="1:9" x14ac:dyDescent="0.25">
      <c r="A473" s="4" t="s">
        <v>2167</v>
      </c>
      <c r="B473" s="5" t="s">
        <v>7</v>
      </c>
      <c r="C473" s="5">
        <v>3.7900000000000003E-2</v>
      </c>
      <c r="D473">
        <v>-7.2800000000000004E-2</v>
      </c>
      <c r="E473">
        <v>5.9200000000000003E-2</v>
      </c>
      <c r="F473" s="5">
        <v>472</v>
      </c>
      <c r="G473" s="8">
        <f>ROWS($A$2:A473)</f>
        <v>472</v>
      </c>
      <c r="H473" s="8" t="str">
        <f>IF(A473=PUBLIC!$C$12,G473,"")</f>
        <v/>
      </c>
      <c r="I473" s="8" t="str">
        <f t="shared" si="7"/>
        <v/>
      </c>
    </row>
    <row r="474" spans="1:9" x14ac:dyDescent="0.25">
      <c r="A474" s="4" t="s">
        <v>2167</v>
      </c>
      <c r="B474" s="5" t="s">
        <v>8</v>
      </c>
      <c r="C474" s="5">
        <v>1.5800000000000002E-2</v>
      </c>
      <c r="D474">
        <v>4.9200000000000001E-2</v>
      </c>
      <c r="E474">
        <v>9.7999999999999997E-3</v>
      </c>
      <c r="F474" s="5">
        <v>473</v>
      </c>
      <c r="G474" s="8">
        <f>ROWS($A$2:A474)</f>
        <v>473</v>
      </c>
      <c r="H474" s="8" t="str">
        <f>IF(A474=PUBLIC!$C$12,G474,"")</f>
        <v/>
      </c>
      <c r="I474" s="8" t="str">
        <f t="shared" si="7"/>
        <v/>
      </c>
    </row>
    <row r="475" spans="1:9" x14ac:dyDescent="0.25">
      <c r="A475" s="4" t="s">
        <v>2167</v>
      </c>
      <c r="B475" s="5" t="s">
        <v>9</v>
      </c>
      <c r="C475" s="5">
        <v>4.9599999999999998E-2</v>
      </c>
      <c r="D475">
        <v>-1.49E-2</v>
      </c>
      <c r="E475">
        <v>6.3E-3</v>
      </c>
      <c r="F475" s="5">
        <v>474</v>
      </c>
      <c r="G475" s="8">
        <f>ROWS($A$2:A475)</f>
        <v>474</v>
      </c>
      <c r="H475" s="8" t="str">
        <f>IF(A475=PUBLIC!$C$12,G475,"")</f>
        <v/>
      </c>
      <c r="I475" s="8" t="str">
        <f t="shared" si="7"/>
        <v/>
      </c>
    </row>
    <row r="476" spans="1:9" x14ac:dyDescent="0.25">
      <c r="A476" s="4" t="s">
        <v>2167</v>
      </c>
      <c r="B476" s="5" t="s">
        <v>10</v>
      </c>
      <c r="C476" s="5">
        <v>-2.9999999999999997E-4</v>
      </c>
      <c r="D476">
        <v>2.3E-3</v>
      </c>
      <c r="E476">
        <v>-8.0000000000000004E-4</v>
      </c>
      <c r="F476" s="5">
        <v>475</v>
      </c>
      <c r="G476" s="8">
        <f>ROWS($A$2:A476)</f>
        <v>475</v>
      </c>
      <c r="H476" s="8" t="str">
        <f>IF(A476=PUBLIC!$C$12,G476,"")</f>
        <v/>
      </c>
      <c r="I476" s="8" t="str">
        <f t="shared" si="7"/>
        <v/>
      </c>
    </row>
    <row r="477" spans="1:9" x14ac:dyDescent="0.25">
      <c r="A477" s="4" t="s">
        <v>2167</v>
      </c>
      <c r="B477" s="5" t="s">
        <v>11</v>
      </c>
      <c r="C477" s="5">
        <v>2.3999999999999998E-3</v>
      </c>
      <c r="D477">
        <v>1.3899999999999999E-2</v>
      </c>
      <c r="E477">
        <v>2.7000000000000001E-3</v>
      </c>
      <c r="F477" s="5">
        <v>476</v>
      </c>
      <c r="G477" s="8">
        <f>ROWS($A$2:A477)</f>
        <v>476</v>
      </c>
      <c r="H477" s="8" t="str">
        <f>IF(A477=PUBLIC!$C$12,G477,"")</f>
        <v/>
      </c>
      <c r="I477" s="8" t="str">
        <f t="shared" si="7"/>
        <v/>
      </c>
    </row>
    <row r="478" spans="1:9" x14ac:dyDescent="0.25">
      <c r="A478" s="4" t="s">
        <v>2167</v>
      </c>
      <c r="B478" s="5" t="s">
        <v>12</v>
      </c>
      <c r="C478" s="5">
        <v>1.09E-2</v>
      </c>
      <c r="D478">
        <v>1E-3</v>
      </c>
      <c r="E478">
        <v>-4.4000000000000003E-3</v>
      </c>
      <c r="F478" s="5">
        <v>477</v>
      </c>
      <c r="G478" s="8">
        <f>ROWS($A$2:A478)</f>
        <v>477</v>
      </c>
      <c r="H478" s="8" t="str">
        <f>IF(A478=PUBLIC!$C$12,G478,"")</f>
        <v/>
      </c>
      <c r="I478" s="8" t="str">
        <f t="shared" si="7"/>
        <v/>
      </c>
    </row>
    <row r="479" spans="1:9" x14ac:dyDescent="0.25">
      <c r="A479" s="4" t="s">
        <v>2167</v>
      </c>
      <c r="B479" s="5" t="s">
        <v>13</v>
      </c>
      <c r="C479" s="5">
        <v>4.0000000000000002E-4</v>
      </c>
      <c r="D479">
        <v>-4.0000000000000002E-4</v>
      </c>
      <c r="E479">
        <v>0</v>
      </c>
      <c r="F479" s="5">
        <v>478</v>
      </c>
      <c r="G479" s="8">
        <f>ROWS($A$2:A479)</f>
        <v>478</v>
      </c>
      <c r="H479" s="8" t="str">
        <f>IF(A479=PUBLIC!$C$12,G479,"")</f>
        <v/>
      </c>
      <c r="I479" s="8" t="str">
        <f t="shared" si="7"/>
        <v/>
      </c>
    </row>
    <row r="480" spans="1:9" x14ac:dyDescent="0.25">
      <c r="A480" s="4" t="s">
        <v>2167</v>
      </c>
      <c r="B480" s="5" t="s">
        <v>14</v>
      </c>
      <c r="C480" s="5">
        <v>1.7000000000000001E-2</v>
      </c>
      <c r="D480">
        <v>-9.2999999999999992E-3</v>
      </c>
      <c r="E480">
        <v>-4.7199999999999999E-2</v>
      </c>
      <c r="F480" s="5">
        <v>479</v>
      </c>
      <c r="G480" s="8">
        <f>ROWS($A$2:A480)</f>
        <v>479</v>
      </c>
      <c r="H480" s="8" t="str">
        <f>IF(A480=PUBLIC!$C$12,G480,"")</f>
        <v/>
      </c>
      <c r="I480" s="8" t="str">
        <f t="shared" si="7"/>
        <v/>
      </c>
    </row>
    <row r="481" spans="1:9" x14ac:dyDescent="0.25">
      <c r="A481" s="4" t="s">
        <v>2167</v>
      </c>
      <c r="B481" s="5" t="s">
        <v>15</v>
      </c>
      <c r="C481" s="5">
        <v>6.2700000000000006E-2</v>
      </c>
      <c r="D481">
        <v>-1.5900000000000001E-2</v>
      </c>
      <c r="E481">
        <v>1.09E-2</v>
      </c>
      <c r="F481" s="5">
        <v>480</v>
      </c>
      <c r="G481" s="8">
        <f>ROWS($A$2:A481)</f>
        <v>480</v>
      </c>
      <c r="H481" s="8" t="str">
        <f>IF(A481=PUBLIC!$C$12,G481,"")</f>
        <v/>
      </c>
      <c r="I481" s="8" t="str">
        <f t="shared" si="7"/>
        <v/>
      </c>
    </row>
    <row r="482" spans="1:9" x14ac:dyDescent="0.25">
      <c r="A482" s="4" t="s">
        <v>2167</v>
      </c>
      <c r="B482" s="5" t="s">
        <v>16</v>
      </c>
      <c r="C482" s="5">
        <v>6.9900000000000004E-2</v>
      </c>
      <c r="D482">
        <v>5.0000000000000001E-4</v>
      </c>
      <c r="E482">
        <v>1.01E-2</v>
      </c>
      <c r="F482" s="5">
        <v>481</v>
      </c>
      <c r="G482" s="8">
        <f>ROWS($A$2:A482)</f>
        <v>481</v>
      </c>
      <c r="H482" s="8" t="str">
        <f>IF(A482=PUBLIC!$C$12,G482,"")</f>
        <v/>
      </c>
      <c r="I482" s="8" t="str">
        <f t="shared" si="7"/>
        <v/>
      </c>
    </row>
    <row r="483" spans="1:9" x14ac:dyDescent="0.25">
      <c r="A483" s="4" t="s">
        <v>2167</v>
      </c>
      <c r="B483" s="5" t="s">
        <v>17</v>
      </c>
      <c r="C483" s="5">
        <v>-6.4000000000000003E-3</v>
      </c>
      <c r="D483">
        <v>5.4999999999999997E-3</v>
      </c>
      <c r="E483">
        <v>1.4E-3</v>
      </c>
      <c r="F483" s="5">
        <v>482</v>
      </c>
      <c r="G483" s="8">
        <f>ROWS($A$2:A483)</f>
        <v>482</v>
      </c>
      <c r="H483" s="8" t="str">
        <f>IF(A483=PUBLIC!$C$12,G483,"")</f>
        <v/>
      </c>
      <c r="I483" s="8" t="str">
        <f t="shared" si="7"/>
        <v/>
      </c>
    </row>
    <row r="484" spans="1:9" x14ac:dyDescent="0.25">
      <c r="A484" s="4" t="s">
        <v>2167</v>
      </c>
      <c r="B484" s="5" t="s">
        <v>18</v>
      </c>
      <c r="C484" s="5">
        <v>7.7600000000000002E-2</v>
      </c>
      <c r="D484">
        <v>0.1522</v>
      </c>
      <c r="E484">
        <v>0.30320000000000003</v>
      </c>
      <c r="F484" s="5">
        <v>483</v>
      </c>
      <c r="G484" s="8">
        <f>ROWS($A$2:A484)</f>
        <v>483</v>
      </c>
      <c r="H484" s="8" t="str">
        <f>IF(A484=PUBLIC!$C$12,G484,"")</f>
        <v/>
      </c>
      <c r="I484" s="8" t="str">
        <f t="shared" si="7"/>
        <v/>
      </c>
    </row>
    <row r="485" spans="1:9" x14ac:dyDescent="0.25">
      <c r="A485" s="4" t="s">
        <v>2167</v>
      </c>
      <c r="B485" s="5" t="s">
        <v>19</v>
      </c>
      <c r="C485" s="5">
        <v>-1.5E-3</v>
      </c>
      <c r="D485">
        <v>-5.16E-2</v>
      </c>
      <c r="E485">
        <v>1.6400000000000001E-2</v>
      </c>
      <c r="F485" s="5">
        <v>484</v>
      </c>
      <c r="G485" s="8">
        <f>ROWS($A$2:A485)</f>
        <v>484</v>
      </c>
      <c r="H485" s="8" t="str">
        <f>IF(A485=PUBLIC!$C$12,G485,"")</f>
        <v/>
      </c>
      <c r="I485" s="8" t="str">
        <f t="shared" si="7"/>
        <v/>
      </c>
    </row>
    <row r="486" spans="1:9" x14ac:dyDescent="0.25">
      <c r="A486" s="4" t="s">
        <v>2167</v>
      </c>
      <c r="B486" s="5" t="s">
        <v>20</v>
      </c>
      <c r="C486" s="5">
        <v>1.1000000000000001E-3</v>
      </c>
      <c r="D486">
        <v>-5.9999999999999995E-4</v>
      </c>
      <c r="E486">
        <v>-1E-3</v>
      </c>
      <c r="F486" s="5">
        <v>485</v>
      </c>
      <c r="G486" s="8">
        <f>ROWS($A$2:A486)</f>
        <v>485</v>
      </c>
      <c r="H486" s="8" t="str">
        <f>IF(A486=PUBLIC!$C$12,G486,"")</f>
        <v/>
      </c>
      <c r="I486" s="8" t="str">
        <f t="shared" si="7"/>
        <v/>
      </c>
    </row>
    <row r="487" spans="1:9" x14ac:dyDescent="0.25">
      <c r="A487" s="4" t="s">
        <v>2167</v>
      </c>
      <c r="B487" s="5" t="s">
        <v>21</v>
      </c>
      <c r="C487" s="5">
        <v>1.5E-3</v>
      </c>
      <c r="D487">
        <v>-1.6E-2</v>
      </c>
      <c r="E487">
        <v>-2.5999999999999999E-3</v>
      </c>
      <c r="F487" s="5">
        <v>486</v>
      </c>
      <c r="G487" s="8">
        <f>ROWS($A$2:A487)</f>
        <v>486</v>
      </c>
      <c r="H487" s="8" t="str">
        <f>IF(A487=PUBLIC!$C$12,G487,"")</f>
        <v/>
      </c>
      <c r="I487" s="8" t="str">
        <f t="shared" si="7"/>
        <v/>
      </c>
    </row>
    <row r="488" spans="1:9" x14ac:dyDescent="0.25">
      <c r="A488" s="4" t="s">
        <v>2167</v>
      </c>
      <c r="B488" s="5" t="s">
        <v>22</v>
      </c>
      <c r="C488" s="5">
        <v>-5.1000000000000004E-3</v>
      </c>
      <c r="D488">
        <v>1.6999999999999999E-3</v>
      </c>
      <c r="E488">
        <v>-3.0999999999999999E-3</v>
      </c>
      <c r="F488" s="5">
        <v>487</v>
      </c>
      <c r="G488" s="8">
        <f>ROWS($A$2:A488)</f>
        <v>487</v>
      </c>
      <c r="H488" s="8" t="str">
        <f>IF(A488=PUBLIC!$C$12,G488,"")</f>
        <v/>
      </c>
      <c r="I488" s="8" t="str">
        <f t="shared" si="7"/>
        <v/>
      </c>
    </row>
    <row r="489" spans="1:9" x14ac:dyDescent="0.25">
      <c r="A489" s="4" t="s">
        <v>2167</v>
      </c>
      <c r="B489" s="5" t="s">
        <v>23</v>
      </c>
      <c r="C489" s="5">
        <v>-0.1162</v>
      </c>
      <c r="D489">
        <v>-5.0500000000000003E-2</v>
      </c>
      <c r="E489">
        <v>-0.1153</v>
      </c>
      <c r="F489" s="5">
        <v>488</v>
      </c>
      <c r="G489" s="8">
        <f>ROWS($A$2:A489)</f>
        <v>488</v>
      </c>
      <c r="H489" s="8" t="str">
        <f>IF(A489=PUBLIC!$C$12,G489,"")</f>
        <v/>
      </c>
      <c r="I489" s="8" t="str">
        <f t="shared" si="7"/>
        <v/>
      </c>
    </row>
    <row r="490" spans="1:9" x14ac:dyDescent="0.25">
      <c r="A490" s="4" t="s">
        <v>2167</v>
      </c>
      <c r="B490" s="5" t="s">
        <v>24</v>
      </c>
      <c r="C490" s="5">
        <v>-1.3100000000000001E-2</v>
      </c>
      <c r="D490">
        <v>3.49E-2</v>
      </c>
      <c r="E490">
        <v>-3.0700000000000002E-2</v>
      </c>
      <c r="F490" s="5">
        <v>489</v>
      </c>
      <c r="G490" s="8">
        <f>ROWS($A$2:A490)</f>
        <v>489</v>
      </c>
      <c r="H490" s="8" t="str">
        <f>IF(A490=PUBLIC!$C$12,G490,"")</f>
        <v/>
      </c>
      <c r="I490" s="8" t="str">
        <f t="shared" si="7"/>
        <v/>
      </c>
    </row>
    <row r="491" spans="1:9" x14ac:dyDescent="0.25">
      <c r="A491" s="4" t="s">
        <v>2167</v>
      </c>
      <c r="B491" s="5" t="s">
        <v>25</v>
      </c>
      <c r="C491" s="5">
        <v>-1.44E-2</v>
      </c>
      <c r="D491">
        <v>-2.9899999999999999E-2</v>
      </c>
      <c r="E491">
        <v>1.24E-2</v>
      </c>
      <c r="F491" s="5">
        <v>490</v>
      </c>
      <c r="G491" s="8">
        <f>ROWS($A$2:A491)</f>
        <v>490</v>
      </c>
      <c r="H491" s="8" t="str">
        <f>IF(A491=PUBLIC!$C$12,G491,"")</f>
        <v/>
      </c>
      <c r="I491" s="8" t="str">
        <f t="shared" si="7"/>
        <v/>
      </c>
    </row>
    <row r="492" spans="1:9" x14ac:dyDescent="0.25">
      <c r="A492" s="4" t="s">
        <v>2167</v>
      </c>
      <c r="B492" s="5" t="s">
        <v>26</v>
      </c>
      <c r="C492" s="5">
        <v>-0.1244</v>
      </c>
      <c r="D492">
        <v>7.8700000000000006E-2</v>
      </c>
      <c r="E492">
        <v>0.1084</v>
      </c>
      <c r="F492" s="5">
        <v>491</v>
      </c>
      <c r="G492" s="8">
        <f>ROWS($A$2:A492)</f>
        <v>491</v>
      </c>
      <c r="H492" s="8" t="str">
        <f>IF(A492=PUBLIC!$C$12,G492,"")</f>
        <v/>
      </c>
      <c r="I492" s="8" t="str">
        <f t="shared" si="7"/>
        <v/>
      </c>
    </row>
    <row r="493" spans="1:9" x14ac:dyDescent="0.25">
      <c r="A493" s="4" t="s">
        <v>2167</v>
      </c>
      <c r="B493" s="5" t="s">
        <v>27</v>
      </c>
      <c r="C493" s="5">
        <v>5.9299999999999999E-2</v>
      </c>
      <c r="D493">
        <v>0.1237</v>
      </c>
      <c r="E493">
        <v>-1.78E-2</v>
      </c>
      <c r="F493" s="5">
        <v>492</v>
      </c>
      <c r="G493" s="8">
        <f>ROWS($A$2:A493)</f>
        <v>492</v>
      </c>
      <c r="H493" s="8" t="str">
        <f>IF(A493=PUBLIC!$C$12,G493,"")</f>
        <v/>
      </c>
      <c r="I493" s="8" t="str">
        <f t="shared" si="7"/>
        <v/>
      </c>
    </row>
    <row r="494" spans="1:9" x14ac:dyDescent="0.25">
      <c r="A494" s="4" t="s">
        <v>2167</v>
      </c>
      <c r="B494" s="5" t="s">
        <v>28</v>
      </c>
      <c r="C494" s="5">
        <v>0.1802</v>
      </c>
      <c r="D494">
        <v>0.13669999999999999</v>
      </c>
      <c r="E494">
        <v>-3.5999999999999999E-3</v>
      </c>
      <c r="F494" s="5">
        <v>493</v>
      </c>
      <c r="G494" s="8">
        <f>ROWS($A$2:A494)</f>
        <v>493</v>
      </c>
      <c r="H494" s="8" t="str">
        <f>IF(A494=PUBLIC!$C$12,G494,"")</f>
        <v/>
      </c>
      <c r="I494" s="8" t="str">
        <f t="shared" si="7"/>
        <v/>
      </c>
    </row>
    <row r="495" spans="1:9" x14ac:dyDescent="0.25">
      <c r="A495" s="4" t="s">
        <v>2167</v>
      </c>
      <c r="B495" s="5" t="s">
        <v>29</v>
      </c>
      <c r="C495" s="5">
        <v>7.3700000000000002E-2</v>
      </c>
      <c r="D495">
        <v>0.32040000000000002</v>
      </c>
      <c r="E495">
        <v>-7.6700000000000004E-2</v>
      </c>
      <c r="F495" s="5">
        <v>494</v>
      </c>
      <c r="G495" s="8">
        <f>ROWS($A$2:A495)</f>
        <v>494</v>
      </c>
      <c r="H495" s="8" t="str">
        <f>IF(A495=PUBLIC!$C$12,G495,"")</f>
        <v/>
      </c>
      <c r="I495" s="8" t="str">
        <f t="shared" si="7"/>
        <v/>
      </c>
    </row>
    <row r="496" spans="1:9" x14ac:dyDescent="0.25">
      <c r="A496" s="4" t="s">
        <v>2167</v>
      </c>
      <c r="B496" s="5" t="s">
        <v>30</v>
      </c>
      <c r="C496" s="5">
        <v>4.5600000000000002E-2</v>
      </c>
      <c r="D496">
        <v>-0.18240000000000001</v>
      </c>
      <c r="E496">
        <v>0.17399999999999999</v>
      </c>
      <c r="F496" s="5">
        <v>495</v>
      </c>
      <c r="G496" s="8">
        <f>ROWS($A$2:A496)</f>
        <v>495</v>
      </c>
      <c r="H496" s="8" t="str">
        <f>IF(A496=PUBLIC!$C$12,G496,"")</f>
        <v/>
      </c>
      <c r="I496" s="8" t="str">
        <f t="shared" si="7"/>
        <v/>
      </c>
    </row>
    <row r="497" spans="1:9" x14ac:dyDescent="0.25">
      <c r="A497" s="4" t="s">
        <v>2167</v>
      </c>
      <c r="B497" s="5" t="s">
        <v>31</v>
      </c>
      <c r="C497" s="5">
        <v>2.7063000000000001</v>
      </c>
      <c r="D497">
        <v>9.5466999999999995</v>
      </c>
      <c r="E497">
        <v>3.5381999999999998</v>
      </c>
      <c r="F497" s="5">
        <v>496</v>
      </c>
      <c r="G497" s="8">
        <f>ROWS($A$2:A497)</f>
        <v>496</v>
      </c>
      <c r="H497" s="8" t="str">
        <f>IF(A497=PUBLIC!$C$12,G497,"")</f>
        <v/>
      </c>
      <c r="I497" s="8" t="str">
        <f t="shared" si="7"/>
        <v/>
      </c>
    </row>
    <row r="498" spans="1:9" x14ac:dyDescent="0.25">
      <c r="A498" s="4" t="s">
        <v>2193</v>
      </c>
      <c r="B498" s="5" t="s">
        <v>1</v>
      </c>
      <c r="C498" s="5">
        <v>0.20469999999999999</v>
      </c>
      <c r="D498">
        <v>-5.7202999999999999</v>
      </c>
      <c r="E498">
        <v>0.49220000000000003</v>
      </c>
      <c r="F498" s="5">
        <v>497</v>
      </c>
      <c r="G498" s="8">
        <f>ROWS($A$2:A498)</f>
        <v>497</v>
      </c>
      <c r="H498" s="8" t="str">
        <f>IF(A498=PUBLIC!$C$12,G498,"")</f>
        <v/>
      </c>
      <c r="I498" s="8" t="str">
        <f t="shared" si="7"/>
        <v/>
      </c>
    </row>
    <row r="499" spans="1:9" x14ac:dyDescent="0.25">
      <c r="A499" s="4" t="s">
        <v>2193</v>
      </c>
      <c r="B499" s="5" t="s">
        <v>2</v>
      </c>
      <c r="C499" s="5">
        <v>-7.7999999999999996E-3</v>
      </c>
      <c r="D499">
        <v>-9.2999999999999992E-3</v>
      </c>
      <c r="E499">
        <v>-1.4E-3</v>
      </c>
      <c r="F499" s="5">
        <v>498</v>
      </c>
      <c r="G499" s="8">
        <f>ROWS($A$2:A499)</f>
        <v>498</v>
      </c>
      <c r="H499" s="8" t="str">
        <f>IF(A499=PUBLIC!$C$12,G499,"")</f>
        <v/>
      </c>
      <c r="I499" s="8" t="str">
        <f t="shared" si="7"/>
        <v/>
      </c>
    </row>
    <row r="500" spans="1:9" x14ac:dyDescent="0.25">
      <c r="A500" s="4" t="s">
        <v>2193</v>
      </c>
      <c r="B500" s="5" t="s">
        <v>3</v>
      </c>
      <c r="C500" s="5">
        <v>-1.6000000000000001E-3</v>
      </c>
      <c r="D500">
        <v>0.16300000000000001</v>
      </c>
      <c r="E500">
        <v>-5.5300000000000002E-2</v>
      </c>
      <c r="F500" s="5">
        <v>499</v>
      </c>
      <c r="G500" s="8">
        <f>ROWS($A$2:A500)</f>
        <v>499</v>
      </c>
      <c r="H500" s="8" t="str">
        <f>IF(A500=PUBLIC!$C$12,G500,"")</f>
        <v/>
      </c>
      <c r="I500" s="8" t="str">
        <f t="shared" si="7"/>
        <v/>
      </c>
    </row>
    <row r="501" spans="1:9" x14ac:dyDescent="0.25">
      <c r="A501" s="4" t="s">
        <v>2193</v>
      </c>
      <c r="B501" s="5" t="s">
        <v>4</v>
      </c>
      <c r="C501" s="5">
        <v>9.4000000000000004E-3</v>
      </c>
      <c r="D501">
        <v>3.8100000000000002E-2</v>
      </c>
      <c r="E501">
        <v>-2.4E-2</v>
      </c>
      <c r="F501" s="5">
        <v>500</v>
      </c>
      <c r="G501" s="8">
        <f>ROWS($A$2:A501)</f>
        <v>500</v>
      </c>
      <c r="H501" s="8" t="str">
        <f>IF(A501=PUBLIC!$C$12,G501,"")</f>
        <v/>
      </c>
      <c r="I501" s="8" t="str">
        <f t="shared" si="7"/>
        <v/>
      </c>
    </row>
    <row r="502" spans="1:9" x14ac:dyDescent="0.25">
      <c r="A502" s="4" t="s">
        <v>2193</v>
      </c>
      <c r="B502" s="5" t="s">
        <v>5</v>
      </c>
      <c r="C502" s="5">
        <v>-7.7000000000000002E-3</v>
      </c>
      <c r="D502">
        <v>0.1487</v>
      </c>
      <c r="E502">
        <v>-7.7000000000000002E-3</v>
      </c>
      <c r="F502" s="5">
        <v>501</v>
      </c>
      <c r="G502" s="8">
        <f>ROWS($A$2:A502)</f>
        <v>501</v>
      </c>
      <c r="H502" s="8" t="str">
        <f>IF(A502=PUBLIC!$C$12,G502,"")</f>
        <v/>
      </c>
      <c r="I502" s="8" t="str">
        <f t="shared" si="7"/>
        <v/>
      </c>
    </row>
    <row r="503" spans="1:9" x14ac:dyDescent="0.25">
      <c r="A503" s="4" t="s">
        <v>2193</v>
      </c>
      <c r="B503" s="5" t="s">
        <v>6</v>
      </c>
      <c r="C503" s="5">
        <v>1.04E-2</v>
      </c>
      <c r="D503">
        <v>1.2800000000000001E-2</v>
      </c>
      <c r="E503">
        <v>1.18E-2</v>
      </c>
      <c r="F503" s="5">
        <v>502</v>
      </c>
      <c r="G503" s="8">
        <f>ROWS($A$2:A503)</f>
        <v>502</v>
      </c>
      <c r="H503" s="8" t="str">
        <f>IF(A503=PUBLIC!$C$12,G503,"")</f>
        <v/>
      </c>
      <c r="I503" s="8" t="str">
        <f t="shared" si="7"/>
        <v/>
      </c>
    </row>
    <row r="504" spans="1:9" x14ac:dyDescent="0.25">
      <c r="A504" s="4" t="s">
        <v>2193</v>
      </c>
      <c r="B504" s="5" t="s">
        <v>7</v>
      </c>
      <c r="C504" s="5">
        <v>3.7900000000000003E-2</v>
      </c>
      <c r="D504">
        <v>-7.2800000000000004E-2</v>
      </c>
      <c r="E504">
        <v>5.9200000000000003E-2</v>
      </c>
      <c r="F504" s="5">
        <v>503</v>
      </c>
      <c r="G504" s="8">
        <f>ROWS($A$2:A504)</f>
        <v>503</v>
      </c>
      <c r="H504" s="8" t="str">
        <f>IF(A504=PUBLIC!$C$12,G504,"")</f>
        <v/>
      </c>
      <c r="I504" s="8" t="str">
        <f t="shared" si="7"/>
        <v/>
      </c>
    </row>
    <row r="505" spans="1:9" x14ac:dyDescent="0.25">
      <c r="A505" s="4" t="s">
        <v>2193</v>
      </c>
      <c r="B505" s="5" t="s">
        <v>8</v>
      </c>
      <c r="C505" s="5">
        <v>1.5800000000000002E-2</v>
      </c>
      <c r="D505">
        <v>4.9200000000000001E-2</v>
      </c>
      <c r="E505">
        <v>9.7999999999999997E-3</v>
      </c>
      <c r="F505" s="5">
        <v>504</v>
      </c>
      <c r="G505" s="8">
        <f>ROWS($A$2:A505)</f>
        <v>504</v>
      </c>
      <c r="H505" s="8" t="str">
        <f>IF(A505=PUBLIC!$C$12,G505,"")</f>
        <v/>
      </c>
      <c r="I505" s="8" t="str">
        <f t="shared" si="7"/>
        <v/>
      </c>
    </row>
    <row r="506" spans="1:9" x14ac:dyDescent="0.25">
      <c r="A506" s="4" t="s">
        <v>2193</v>
      </c>
      <c r="B506" s="5" t="s">
        <v>9</v>
      </c>
      <c r="C506" s="5">
        <v>4.9599999999999998E-2</v>
      </c>
      <c r="D506">
        <v>-1.49E-2</v>
      </c>
      <c r="E506">
        <v>6.3E-3</v>
      </c>
      <c r="F506" s="5">
        <v>505</v>
      </c>
      <c r="G506" s="8">
        <f>ROWS($A$2:A506)</f>
        <v>505</v>
      </c>
      <c r="H506" s="8" t="str">
        <f>IF(A506=PUBLIC!$C$12,G506,"")</f>
        <v/>
      </c>
      <c r="I506" s="8" t="str">
        <f t="shared" si="7"/>
        <v/>
      </c>
    </row>
    <row r="507" spans="1:9" x14ac:dyDescent="0.25">
      <c r="A507" s="4" t="s">
        <v>2193</v>
      </c>
      <c r="B507" s="5" t="s">
        <v>10</v>
      </c>
      <c r="C507" s="5">
        <v>-2.9999999999999997E-4</v>
      </c>
      <c r="D507">
        <v>2.3E-3</v>
      </c>
      <c r="E507">
        <v>-8.0000000000000004E-4</v>
      </c>
      <c r="F507" s="5">
        <v>506</v>
      </c>
      <c r="G507" s="8">
        <f>ROWS($A$2:A507)</f>
        <v>506</v>
      </c>
      <c r="H507" s="8" t="str">
        <f>IF(A507=PUBLIC!$C$12,G507,"")</f>
        <v/>
      </c>
      <c r="I507" s="8" t="str">
        <f t="shared" si="7"/>
        <v/>
      </c>
    </row>
    <row r="508" spans="1:9" x14ac:dyDescent="0.25">
      <c r="A508" s="4" t="s">
        <v>2193</v>
      </c>
      <c r="B508" s="5" t="s">
        <v>11</v>
      </c>
      <c r="C508" s="5">
        <v>2.3999999999999998E-3</v>
      </c>
      <c r="D508">
        <v>1.3899999999999999E-2</v>
      </c>
      <c r="E508">
        <v>2.7000000000000001E-3</v>
      </c>
      <c r="F508" s="5">
        <v>507</v>
      </c>
      <c r="G508" s="8">
        <f>ROWS($A$2:A508)</f>
        <v>507</v>
      </c>
      <c r="H508" s="8" t="str">
        <f>IF(A508=PUBLIC!$C$12,G508,"")</f>
        <v/>
      </c>
      <c r="I508" s="8" t="str">
        <f t="shared" si="7"/>
        <v/>
      </c>
    </row>
    <row r="509" spans="1:9" x14ac:dyDescent="0.25">
      <c r="A509" s="4" t="s">
        <v>2193</v>
      </c>
      <c r="B509" s="5" t="s">
        <v>12</v>
      </c>
      <c r="C509" s="5">
        <v>1.09E-2</v>
      </c>
      <c r="D509">
        <v>1E-3</v>
      </c>
      <c r="E509">
        <v>-4.4000000000000003E-3</v>
      </c>
      <c r="F509" s="5">
        <v>508</v>
      </c>
      <c r="G509" s="8">
        <f>ROWS($A$2:A509)</f>
        <v>508</v>
      </c>
      <c r="H509" s="8" t="str">
        <f>IF(A509=PUBLIC!$C$12,G509,"")</f>
        <v/>
      </c>
      <c r="I509" s="8" t="str">
        <f t="shared" si="7"/>
        <v/>
      </c>
    </row>
    <row r="510" spans="1:9" x14ac:dyDescent="0.25">
      <c r="A510" s="4" t="s">
        <v>2193</v>
      </c>
      <c r="B510" s="5" t="s">
        <v>13</v>
      </c>
      <c r="C510" s="5">
        <v>4.0000000000000002E-4</v>
      </c>
      <c r="D510">
        <v>-4.0000000000000002E-4</v>
      </c>
      <c r="E510">
        <v>0</v>
      </c>
      <c r="F510" s="5">
        <v>509</v>
      </c>
      <c r="G510" s="8">
        <f>ROWS($A$2:A510)</f>
        <v>509</v>
      </c>
      <c r="H510" s="8" t="str">
        <f>IF(A510=PUBLIC!$C$12,G510,"")</f>
        <v/>
      </c>
      <c r="I510" s="8" t="str">
        <f t="shared" si="7"/>
        <v/>
      </c>
    </row>
    <row r="511" spans="1:9" x14ac:dyDescent="0.25">
      <c r="A511" s="4" t="s">
        <v>2193</v>
      </c>
      <c r="B511" s="5" t="s">
        <v>14</v>
      </c>
      <c r="C511" s="5">
        <v>1.7000000000000001E-2</v>
      </c>
      <c r="D511">
        <v>-9.2999999999999992E-3</v>
      </c>
      <c r="E511">
        <v>-4.7199999999999999E-2</v>
      </c>
      <c r="F511" s="5">
        <v>510</v>
      </c>
      <c r="G511" s="8">
        <f>ROWS($A$2:A511)</f>
        <v>510</v>
      </c>
      <c r="H511" s="8" t="str">
        <f>IF(A511=PUBLIC!$C$12,G511,"")</f>
        <v/>
      </c>
      <c r="I511" s="8" t="str">
        <f t="shared" si="7"/>
        <v/>
      </c>
    </row>
    <row r="512" spans="1:9" x14ac:dyDescent="0.25">
      <c r="A512" s="4" t="s">
        <v>2193</v>
      </c>
      <c r="B512" s="5" t="s">
        <v>15</v>
      </c>
      <c r="C512" s="5">
        <v>6.2700000000000006E-2</v>
      </c>
      <c r="D512">
        <v>-1.5900000000000001E-2</v>
      </c>
      <c r="E512">
        <v>1.09E-2</v>
      </c>
      <c r="F512" s="5">
        <v>511</v>
      </c>
      <c r="G512" s="8">
        <f>ROWS($A$2:A512)</f>
        <v>511</v>
      </c>
      <c r="H512" s="8" t="str">
        <f>IF(A512=PUBLIC!$C$12,G512,"")</f>
        <v/>
      </c>
      <c r="I512" s="8" t="str">
        <f t="shared" si="7"/>
        <v/>
      </c>
    </row>
    <row r="513" spans="1:9" x14ac:dyDescent="0.25">
      <c r="A513" s="4" t="s">
        <v>2193</v>
      </c>
      <c r="B513" s="5" t="s">
        <v>16</v>
      </c>
      <c r="C513" s="5">
        <v>6.9900000000000004E-2</v>
      </c>
      <c r="D513">
        <v>5.0000000000000001E-4</v>
      </c>
      <c r="E513">
        <v>1.01E-2</v>
      </c>
      <c r="F513" s="5">
        <v>512</v>
      </c>
      <c r="G513" s="8">
        <f>ROWS($A$2:A513)</f>
        <v>512</v>
      </c>
      <c r="H513" s="8" t="str">
        <f>IF(A513=PUBLIC!$C$12,G513,"")</f>
        <v/>
      </c>
      <c r="I513" s="8" t="str">
        <f t="shared" si="7"/>
        <v/>
      </c>
    </row>
    <row r="514" spans="1:9" x14ac:dyDescent="0.25">
      <c r="A514" s="4" t="s">
        <v>2193</v>
      </c>
      <c r="B514" s="5" t="s">
        <v>17</v>
      </c>
      <c r="C514" s="5">
        <v>-6.4000000000000003E-3</v>
      </c>
      <c r="D514">
        <v>5.4999999999999997E-3</v>
      </c>
      <c r="E514">
        <v>1.4E-3</v>
      </c>
      <c r="F514" s="5">
        <v>513</v>
      </c>
      <c r="G514" s="8">
        <f>ROWS($A$2:A514)</f>
        <v>513</v>
      </c>
      <c r="H514" s="8" t="str">
        <f>IF(A514=PUBLIC!$C$12,G514,"")</f>
        <v/>
      </c>
      <c r="I514" s="8" t="str">
        <f t="shared" si="7"/>
        <v/>
      </c>
    </row>
    <row r="515" spans="1:9" x14ac:dyDescent="0.25">
      <c r="A515" s="4" t="s">
        <v>2193</v>
      </c>
      <c r="B515" s="5" t="s">
        <v>18</v>
      </c>
      <c r="C515" s="5">
        <v>7.7600000000000002E-2</v>
      </c>
      <c r="D515">
        <v>0.1522</v>
      </c>
      <c r="E515">
        <v>0.30320000000000003</v>
      </c>
      <c r="F515" s="5">
        <v>514</v>
      </c>
      <c r="G515" s="8">
        <f>ROWS($A$2:A515)</f>
        <v>514</v>
      </c>
      <c r="H515" s="8" t="str">
        <f>IF(A515=PUBLIC!$C$12,G515,"")</f>
        <v/>
      </c>
      <c r="I515" s="8" t="str">
        <f t="shared" ref="I515:I578" si="8">IFERROR(SMALL($H$2:$H$1427,G515),"")</f>
        <v/>
      </c>
    </row>
    <row r="516" spans="1:9" x14ac:dyDescent="0.25">
      <c r="A516" s="4" t="s">
        <v>2193</v>
      </c>
      <c r="B516" s="5" t="s">
        <v>19</v>
      </c>
      <c r="C516" s="5">
        <v>-1.5E-3</v>
      </c>
      <c r="D516">
        <v>-5.16E-2</v>
      </c>
      <c r="E516">
        <v>1.6400000000000001E-2</v>
      </c>
      <c r="F516" s="5">
        <v>515</v>
      </c>
      <c r="G516" s="8">
        <f>ROWS($A$2:A516)</f>
        <v>515</v>
      </c>
      <c r="H516" s="8" t="str">
        <f>IF(A516=PUBLIC!$C$12,G516,"")</f>
        <v/>
      </c>
      <c r="I516" s="8" t="str">
        <f t="shared" si="8"/>
        <v/>
      </c>
    </row>
    <row r="517" spans="1:9" x14ac:dyDescent="0.25">
      <c r="A517" s="4" t="s">
        <v>2193</v>
      </c>
      <c r="B517" s="5" t="s">
        <v>20</v>
      </c>
      <c r="C517" s="5">
        <v>1.1000000000000001E-3</v>
      </c>
      <c r="D517">
        <v>-5.9999999999999995E-4</v>
      </c>
      <c r="E517">
        <v>-1E-3</v>
      </c>
      <c r="F517" s="5">
        <v>516</v>
      </c>
      <c r="G517" s="8">
        <f>ROWS($A$2:A517)</f>
        <v>516</v>
      </c>
      <c r="H517" s="8" t="str">
        <f>IF(A517=PUBLIC!$C$12,G517,"")</f>
        <v/>
      </c>
      <c r="I517" s="8" t="str">
        <f t="shared" si="8"/>
        <v/>
      </c>
    </row>
    <row r="518" spans="1:9" x14ac:dyDescent="0.25">
      <c r="A518" s="4" t="s">
        <v>2193</v>
      </c>
      <c r="B518" s="5" t="s">
        <v>21</v>
      </c>
      <c r="C518" s="5">
        <v>1.5E-3</v>
      </c>
      <c r="D518">
        <v>-1.6E-2</v>
      </c>
      <c r="E518">
        <v>-2.5999999999999999E-3</v>
      </c>
      <c r="F518" s="5">
        <v>517</v>
      </c>
      <c r="G518" s="8">
        <f>ROWS($A$2:A518)</f>
        <v>517</v>
      </c>
      <c r="H518" s="8" t="str">
        <f>IF(A518=PUBLIC!$C$12,G518,"")</f>
        <v/>
      </c>
      <c r="I518" s="8" t="str">
        <f t="shared" si="8"/>
        <v/>
      </c>
    </row>
    <row r="519" spans="1:9" x14ac:dyDescent="0.25">
      <c r="A519" s="4" t="s">
        <v>2193</v>
      </c>
      <c r="B519" s="5" t="s">
        <v>22</v>
      </c>
      <c r="C519" s="5">
        <v>-5.1000000000000004E-3</v>
      </c>
      <c r="D519">
        <v>1.6999999999999999E-3</v>
      </c>
      <c r="E519">
        <v>-3.0999999999999999E-3</v>
      </c>
      <c r="F519" s="5">
        <v>518</v>
      </c>
      <c r="G519" s="8">
        <f>ROWS($A$2:A519)</f>
        <v>518</v>
      </c>
      <c r="H519" s="8" t="str">
        <f>IF(A519=PUBLIC!$C$12,G519,"")</f>
        <v/>
      </c>
      <c r="I519" s="8" t="str">
        <f t="shared" si="8"/>
        <v/>
      </c>
    </row>
    <row r="520" spans="1:9" x14ac:dyDescent="0.25">
      <c r="A520" s="4" t="s">
        <v>2193</v>
      </c>
      <c r="B520" s="5" t="s">
        <v>23</v>
      </c>
      <c r="C520" s="5">
        <v>-0.1162</v>
      </c>
      <c r="D520">
        <v>-5.0500000000000003E-2</v>
      </c>
      <c r="E520">
        <v>-0.1153</v>
      </c>
      <c r="F520" s="5">
        <v>519</v>
      </c>
      <c r="G520" s="8">
        <f>ROWS($A$2:A520)</f>
        <v>519</v>
      </c>
      <c r="H520" s="8" t="str">
        <f>IF(A520=PUBLIC!$C$12,G520,"")</f>
        <v/>
      </c>
      <c r="I520" s="8" t="str">
        <f t="shared" si="8"/>
        <v/>
      </c>
    </row>
    <row r="521" spans="1:9" x14ac:dyDescent="0.25">
      <c r="A521" s="4" t="s">
        <v>2193</v>
      </c>
      <c r="B521" s="5" t="s">
        <v>24</v>
      </c>
      <c r="C521" s="5">
        <v>-1.3100000000000001E-2</v>
      </c>
      <c r="D521">
        <v>3.49E-2</v>
      </c>
      <c r="E521">
        <v>-3.0700000000000002E-2</v>
      </c>
      <c r="F521" s="5">
        <v>520</v>
      </c>
      <c r="G521" s="8">
        <f>ROWS($A$2:A521)</f>
        <v>520</v>
      </c>
      <c r="H521" s="8" t="str">
        <f>IF(A521=PUBLIC!$C$12,G521,"")</f>
        <v/>
      </c>
      <c r="I521" s="8" t="str">
        <f t="shared" si="8"/>
        <v/>
      </c>
    </row>
    <row r="522" spans="1:9" x14ac:dyDescent="0.25">
      <c r="A522" s="4" t="s">
        <v>2193</v>
      </c>
      <c r="B522" s="5" t="s">
        <v>25</v>
      </c>
      <c r="C522" s="5">
        <v>-1.44E-2</v>
      </c>
      <c r="D522">
        <v>-2.9899999999999999E-2</v>
      </c>
      <c r="E522">
        <v>1.24E-2</v>
      </c>
      <c r="F522" s="5">
        <v>521</v>
      </c>
      <c r="G522" s="8">
        <f>ROWS($A$2:A522)</f>
        <v>521</v>
      </c>
      <c r="H522" s="8" t="str">
        <f>IF(A522=PUBLIC!$C$12,G522,"")</f>
        <v/>
      </c>
      <c r="I522" s="8" t="str">
        <f t="shared" si="8"/>
        <v/>
      </c>
    </row>
    <row r="523" spans="1:9" x14ac:dyDescent="0.25">
      <c r="A523" s="4" t="s">
        <v>2193</v>
      </c>
      <c r="B523" s="5" t="s">
        <v>26</v>
      </c>
      <c r="C523" s="5">
        <v>-0.1244</v>
      </c>
      <c r="D523">
        <v>7.8700000000000006E-2</v>
      </c>
      <c r="E523">
        <v>0.1084</v>
      </c>
      <c r="F523" s="5">
        <v>522</v>
      </c>
      <c r="G523" s="8">
        <f>ROWS($A$2:A523)</f>
        <v>522</v>
      </c>
      <c r="H523" s="8" t="str">
        <f>IF(A523=PUBLIC!$C$12,G523,"")</f>
        <v/>
      </c>
      <c r="I523" s="8" t="str">
        <f t="shared" si="8"/>
        <v/>
      </c>
    </row>
    <row r="524" spans="1:9" x14ac:dyDescent="0.25">
      <c r="A524" s="4" t="s">
        <v>2193</v>
      </c>
      <c r="B524" s="5" t="s">
        <v>27</v>
      </c>
      <c r="C524" s="5">
        <v>5.9299999999999999E-2</v>
      </c>
      <c r="D524">
        <v>0.1237</v>
      </c>
      <c r="E524">
        <v>-1.78E-2</v>
      </c>
      <c r="F524" s="5">
        <v>523</v>
      </c>
      <c r="G524" s="8">
        <f>ROWS($A$2:A524)</f>
        <v>523</v>
      </c>
      <c r="H524" s="8" t="str">
        <f>IF(A524=PUBLIC!$C$12,G524,"")</f>
        <v/>
      </c>
      <c r="I524" s="8" t="str">
        <f t="shared" si="8"/>
        <v/>
      </c>
    </row>
    <row r="525" spans="1:9" x14ac:dyDescent="0.25">
      <c r="A525" s="4" t="s">
        <v>2193</v>
      </c>
      <c r="B525" s="5" t="s">
        <v>28</v>
      </c>
      <c r="C525" s="5">
        <v>0.1802</v>
      </c>
      <c r="D525">
        <v>0.13669999999999999</v>
      </c>
      <c r="E525">
        <v>-3.5999999999999999E-3</v>
      </c>
      <c r="F525" s="5">
        <v>524</v>
      </c>
      <c r="G525" s="8">
        <f>ROWS($A$2:A525)</f>
        <v>524</v>
      </c>
      <c r="H525" s="8" t="str">
        <f>IF(A525=PUBLIC!$C$12,G525,"")</f>
        <v/>
      </c>
      <c r="I525" s="8" t="str">
        <f t="shared" si="8"/>
        <v/>
      </c>
    </row>
    <row r="526" spans="1:9" x14ac:dyDescent="0.25">
      <c r="A526" s="4" t="s">
        <v>2193</v>
      </c>
      <c r="B526" s="5" t="s">
        <v>29</v>
      </c>
      <c r="C526" s="5">
        <v>7.3700000000000002E-2</v>
      </c>
      <c r="D526">
        <v>0.32040000000000002</v>
      </c>
      <c r="E526">
        <v>-7.6700000000000004E-2</v>
      </c>
      <c r="F526" s="5">
        <v>525</v>
      </c>
      <c r="G526" s="8">
        <f>ROWS($A$2:A526)</f>
        <v>525</v>
      </c>
      <c r="H526" s="8" t="str">
        <f>IF(A526=PUBLIC!$C$12,G526,"")</f>
        <v/>
      </c>
      <c r="I526" s="8" t="str">
        <f t="shared" si="8"/>
        <v/>
      </c>
    </row>
    <row r="527" spans="1:9" x14ac:dyDescent="0.25">
      <c r="A527" s="4" t="s">
        <v>2193</v>
      </c>
      <c r="B527" s="5" t="s">
        <v>30</v>
      </c>
      <c r="C527" s="5">
        <v>4.5600000000000002E-2</v>
      </c>
      <c r="D527">
        <v>-0.18240000000000001</v>
      </c>
      <c r="E527">
        <v>0.17399999999999999</v>
      </c>
      <c r="F527" s="5">
        <v>526</v>
      </c>
      <c r="G527" s="8">
        <f>ROWS($A$2:A527)</f>
        <v>526</v>
      </c>
      <c r="H527" s="8" t="str">
        <f>IF(A527=PUBLIC!$C$12,G527,"")</f>
        <v/>
      </c>
      <c r="I527" s="8" t="str">
        <f t="shared" si="8"/>
        <v/>
      </c>
    </row>
    <row r="528" spans="1:9" x14ac:dyDescent="0.25">
      <c r="A528" s="4" t="s">
        <v>2193</v>
      </c>
      <c r="B528" s="5" t="s">
        <v>31</v>
      </c>
      <c r="C528" s="5">
        <v>2.7063000000000001</v>
      </c>
      <c r="D528">
        <v>9.5466999999999995</v>
      </c>
      <c r="E528">
        <v>3.5381999999999998</v>
      </c>
      <c r="F528" s="5">
        <v>527</v>
      </c>
      <c r="G528" s="8">
        <f>ROWS($A$2:A528)</f>
        <v>527</v>
      </c>
      <c r="H528" s="8" t="str">
        <f>IF(A528=PUBLIC!$C$12,G528,"")</f>
        <v/>
      </c>
      <c r="I528" s="8" t="str">
        <f t="shared" si="8"/>
        <v/>
      </c>
    </row>
    <row r="529" spans="1:9" x14ac:dyDescent="0.25">
      <c r="A529" s="4" t="s">
        <v>2195</v>
      </c>
      <c r="B529" s="5" t="s">
        <v>1</v>
      </c>
      <c r="C529" s="5">
        <v>0.20469999999999999</v>
      </c>
      <c r="D529">
        <v>-5.7202999999999999</v>
      </c>
      <c r="E529">
        <v>0.49220000000000003</v>
      </c>
      <c r="F529" s="5">
        <v>528</v>
      </c>
      <c r="G529" s="8">
        <f>ROWS($A$2:A529)</f>
        <v>528</v>
      </c>
      <c r="H529" s="8" t="str">
        <f>IF(A529=PUBLIC!$C$12,G529,"")</f>
        <v/>
      </c>
      <c r="I529" s="8" t="str">
        <f t="shared" si="8"/>
        <v/>
      </c>
    </row>
    <row r="530" spans="1:9" x14ac:dyDescent="0.25">
      <c r="A530" s="4" t="s">
        <v>2195</v>
      </c>
      <c r="B530" s="5" t="s">
        <v>2</v>
      </c>
      <c r="C530" s="5">
        <v>-7.7999999999999996E-3</v>
      </c>
      <c r="D530">
        <v>-9.2999999999999992E-3</v>
      </c>
      <c r="E530">
        <v>-1.4E-3</v>
      </c>
      <c r="F530" s="5">
        <v>529</v>
      </c>
      <c r="G530" s="8">
        <f>ROWS($A$2:A530)</f>
        <v>529</v>
      </c>
      <c r="H530" s="8" t="str">
        <f>IF(A530=PUBLIC!$C$12,G530,"")</f>
        <v/>
      </c>
      <c r="I530" s="8" t="str">
        <f t="shared" si="8"/>
        <v/>
      </c>
    </row>
    <row r="531" spans="1:9" x14ac:dyDescent="0.25">
      <c r="A531" s="4" t="s">
        <v>2195</v>
      </c>
      <c r="B531" s="5" t="s">
        <v>3</v>
      </c>
      <c r="C531" s="5">
        <v>-1.6000000000000001E-3</v>
      </c>
      <c r="D531">
        <v>0.16300000000000001</v>
      </c>
      <c r="E531">
        <v>-5.5300000000000002E-2</v>
      </c>
      <c r="F531" s="5">
        <v>530</v>
      </c>
      <c r="G531" s="8">
        <f>ROWS($A$2:A531)</f>
        <v>530</v>
      </c>
      <c r="H531" s="8" t="str">
        <f>IF(A531=PUBLIC!$C$12,G531,"")</f>
        <v/>
      </c>
      <c r="I531" s="8" t="str">
        <f t="shared" si="8"/>
        <v/>
      </c>
    </row>
    <row r="532" spans="1:9" x14ac:dyDescent="0.25">
      <c r="A532" s="4" t="s">
        <v>2195</v>
      </c>
      <c r="B532" s="5" t="s">
        <v>4</v>
      </c>
      <c r="C532" s="5">
        <v>9.4000000000000004E-3</v>
      </c>
      <c r="D532">
        <v>3.8100000000000002E-2</v>
      </c>
      <c r="E532">
        <v>-2.4E-2</v>
      </c>
      <c r="F532" s="5">
        <v>531</v>
      </c>
      <c r="G532" s="8">
        <f>ROWS($A$2:A532)</f>
        <v>531</v>
      </c>
      <c r="H532" s="8" t="str">
        <f>IF(A532=PUBLIC!$C$12,G532,"")</f>
        <v/>
      </c>
      <c r="I532" s="8" t="str">
        <f t="shared" si="8"/>
        <v/>
      </c>
    </row>
    <row r="533" spans="1:9" x14ac:dyDescent="0.25">
      <c r="A533" s="4" t="s">
        <v>2195</v>
      </c>
      <c r="B533" s="5" t="s">
        <v>5</v>
      </c>
      <c r="C533" s="5">
        <v>-7.7000000000000002E-3</v>
      </c>
      <c r="D533">
        <v>0.1487</v>
      </c>
      <c r="E533">
        <v>-7.7000000000000002E-3</v>
      </c>
      <c r="F533" s="5">
        <v>532</v>
      </c>
      <c r="G533" s="8">
        <f>ROWS($A$2:A533)</f>
        <v>532</v>
      </c>
      <c r="H533" s="8" t="str">
        <f>IF(A533=PUBLIC!$C$12,G533,"")</f>
        <v/>
      </c>
      <c r="I533" s="8" t="str">
        <f t="shared" si="8"/>
        <v/>
      </c>
    </row>
    <row r="534" spans="1:9" x14ac:dyDescent="0.25">
      <c r="A534" s="4" t="s">
        <v>2195</v>
      </c>
      <c r="B534" s="5" t="s">
        <v>6</v>
      </c>
      <c r="C534" s="5">
        <v>1.04E-2</v>
      </c>
      <c r="D534">
        <v>1.2800000000000001E-2</v>
      </c>
      <c r="E534">
        <v>1.18E-2</v>
      </c>
      <c r="F534" s="5">
        <v>533</v>
      </c>
      <c r="G534" s="8">
        <f>ROWS($A$2:A534)</f>
        <v>533</v>
      </c>
      <c r="H534" s="8" t="str">
        <f>IF(A534=PUBLIC!$C$12,G534,"")</f>
        <v/>
      </c>
      <c r="I534" s="8" t="str">
        <f t="shared" si="8"/>
        <v/>
      </c>
    </row>
    <row r="535" spans="1:9" x14ac:dyDescent="0.25">
      <c r="A535" s="4" t="s">
        <v>2195</v>
      </c>
      <c r="B535" s="5" t="s">
        <v>7</v>
      </c>
      <c r="C535" s="5">
        <v>3.7900000000000003E-2</v>
      </c>
      <c r="D535">
        <v>-7.2800000000000004E-2</v>
      </c>
      <c r="E535">
        <v>5.9200000000000003E-2</v>
      </c>
      <c r="F535" s="5">
        <v>534</v>
      </c>
      <c r="G535" s="8">
        <f>ROWS($A$2:A535)</f>
        <v>534</v>
      </c>
      <c r="H535" s="8" t="str">
        <f>IF(A535=PUBLIC!$C$12,G535,"")</f>
        <v/>
      </c>
      <c r="I535" s="8" t="str">
        <f t="shared" si="8"/>
        <v/>
      </c>
    </row>
    <row r="536" spans="1:9" x14ac:dyDescent="0.25">
      <c r="A536" s="4" t="s">
        <v>2195</v>
      </c>
      <c r="B536" s="5" t="s">
        <v>8</v>
      </c>
      <c r="C536" s="5">
        <v>1.5800000000000002E-2</v>
      </c>
      <c r="D536">
        <v>4.9200000000000001E-2</v>
      </c>
      <c r="E536">
        <v>9.7999999999999997E-3</v>
      </c>
      <c r="F536" s="5">
        <v>535</v>
      </c>
      <c r="G536" s="8">
        <f>ROWS($A$2:A536)</f>
        <v>535</v>
      </c>
      <c r="H536" s="8" t="str">
        <f>IF(A536=PUBLIC!$C$12,G536,"")</f>
        <v/>
      </c>
      <c r="I536" s="8" t="str">
        <f t="shared" si="8"/>
        <v/>
      </c>
    </row>
    <row r="537" spans="1:9" x14ac:dyDescent="0.25">
      <c r="A537" s="4" t="s">
        <v>2195</v>
      </c>
      <c r="B537" s="5" t="s">
        <v>9</v>
      </c>
      <c r="C537" s="5">
        <v>4.9599999999999998E-2</v>
      </c>
      <c r="D537">
        <v>-1.49E-2</v>
      </c>
      <c r="E537">
        <v>6.3E-3</v>
      </c>
      <c r="F537" s="5">
        <v>536</v>
      </c>
      <c r="G537" s="8">
        <f>ROWS($A$2:A537)</f>
        <v>536</v>
      </c>
      <c r="H537" s="8" t="str">
        <f>IF(A537=PUBLIC!$C$12,G537,"")</f>
        <v/>
      </c>
      <c r="I537" s="8" t="str">
        <f t="shared" si="8"/>
        <v/>
      </c>
    </row>
    <row r="538" spans="1:9" x14ac:dyDescent="0.25">
      <c r="A538" s="4" t="s">
        <v>2195</v>
      </c>
      <c r="B538" s="5" t="s">
        <v>10</v>
      </c>
      <c r="C538" s="5">
        <v>-2.9999999999999997E-4</v>
      </c>
      <c r="D538">
        <v>2.3E-3</v>
      </c>
      <c r="E538">
        <v>-8.0000000000000004E-4</v>
      </c>
      <c r="F538" s="5">
        <v>537</v>
      </c>
      <c r="G538" s="8">
        <f>ROWS($A$2:A538)</f>
        <v>537</v>
      </c>
      <c r="H538" s="8" t="str">
        <f>IF(A538=PUBLIC!$C$12,G538,"")</f>
        <v/>
      </c>
      <c r="I538" s="8" t="str">
        <f t="shared" si="8"/>
        <v/>
      </c>
    </row>
    <row r="539" spans="1:9" x14ac:dyDescent="0.25">
      <c r="A539" s="4" t="s">
        <v>2195</v>
      </c>
      <c r="B539" s="5" t="s">
        <v>11</v>
      </c>
      <c r="C539" s="5">
        <v>2.3999999999999998E-3</v>
      </c>
      <c r="D539">
        <v>1.3899999999999999E-2</v>
      </c>
      <c r="E539">
        <v>2.7000000000000001E-3</v>
      </c>
      <c r="F539" s="5">
        <v>538</v>
      </c>
      <c r="G539" s="8">
        <f>ROWS($A$2:A539)</f>
        <v>538</v>
      </c>
      <c r="H539" s="8" t="str">
        <f>IF(A539=PUBLIC!$C$12,G539,"")</f>
        <v/>
      </c>
      <c r="I539" s="8" t="str">
        <f t="shared" si="8"/>
        <v/>
      </c>
    </row>
    <row r="540" spans="1:9" x14ac:dyDescent="0.25">
      <c r="A540" s="4" t="s">
        <v>2195</v>
      </c>
      <c r="B540" s="5" t="s">
        <v>12</v>
      </c>
      <c r="C540" s="5">
        <v>1.09E-2</v>
      </c>
      <c r="D540">
        <v>1E-3</v>
      </c>
      <c r="E540">
        <v>-4.4000000000000003E-3</v>
      </c>
      <c r="F540" s="5">
        <v>539</v>
      </c>
      <c r="G540" s="8">
        <f>ROWS($A$2:A540)</f>
        <v>539</v>
      </c>
      <c r="H540" s="8" t="str">
        <f>IF(A540=PUBLIC!$C$12,G540,"")</f>
        <v/>
      </c>
      <c r="I540" s="8" t="str">
        <f t="shared" si="8"/>
        <v/>
      </c>
    </row>
    <row r="541" spans="1:9" x14ac:dyDescent="0.25">
      <c r="A541" s="4" t="s">
        <v>2195</v>
      </c>
      <c r="B541" s="5" t="s">
        <v>13</v>
      </c>
      <c r="C541" s="5">
        <v>4.0000000000000002E-4</v>
      </c>
      <c r="D541">
        <v>-4.0000000000000002E-4</v>
      </c>
      <c r="E541">
        <v>0</v>
      </c>
      <c r="F541" s="5">
        <v>540</v>
      </c>
      <c r="G541" s="8">
        <f>ROWS($A$2:A541)</f>
        <v>540</v>
      </c>
      <c r="H541" s="8" t="str">
        <f>IF(A541=PUBLIC!$C$12,G541,"")</f>
        <v/>
      </c>
      <c r="I541" s="8" t="str">
        <f t="shared" si="8"/>
        <v/>
      </c>
    </row>
    <row r="542" spans="1:9" x14ac:dyDescent="0.25">
      <c r="A542" s="4" t="s">
        <v>2195</v>
      </c>
      <c r="B542" s="5" t="s">
        <v>14</v>
      </c>
      <c r="C542" s="5">
        <v>1.7000000000000001E-2</v>
      </c>
      <c r="D542">
        <v>-9.2999999999999992E-3</v>
      </c>
      <c r="E542">
        <v>-4.7199999999999999E-2</v>
      </c>
      <c r="F542" s="5">
        <v>541</v>
      </c>
      <c r="G542" s="8">
        <f>ROWS($A$2:A542)</f>
        <v>541</v>
      </c>
      <c r="H542" s="8" t="str">
        <f>IF(A542=PUBLIC!$C$12,G542,"")</f>
        <v/>
      </c>
      <c r="I542" s="8" t="str">
        <f t="shared" si="8"/>
        <v/>
      </c>
    </row>
    <row r="543" spans="1:9" x14ac:dyDescent="0.25">
      <c r="A543" s="4" t="s">
        <v>2195</v>
      </c>
      <c r="B543" s="5" t="s">
        <v>15</v>
      </c>
      <c r="C543" s="5">
        <v>6.2700000000000006E-2</v>
      </c>
      <c r="D543">
        <v>-1.5900000000000001E-2</v>
      </c>
      <c r="E543">
        <v>1.09E-2</v>
      </c>
      <c r="F543" s="5">
        <v>542</v>
      </c>
      <c r="G543" s="8">
        <f>ROWS($A$2:A543)</f>
        <v>542</v>
      </c>
      <c r="H543" s="8" t="str">
        <f>IF(A543=PUBLIC!$C$12,G543,"")</f>
        <v/>
      </c>
      <c r="I543" s="8" t="str">
        <f t="shared" si="8"/>
        <v/>
      </c>
    </row>
    <row r="544" spans="1:9" x14ac:dyDescent="0.25">
      <c r="A544" s="4" t="s">
        <v>2195</v>
      </c>
      <c r="B544" s="5" t="s">
        <v>16</v>
      </c>
      <c r="C544" s="5">
        <v>6.9900000000000004E-2</v>
      </c>
      <c r="D544">
        <v>5.0000000000000001E-4</v>
      </c>
      <c r="E544">
        <v>1.01E-2</v>
      </c>
      <c r="F544" s="5">
        <v>543</v>
      </c>
      <c r="G544" s="8">
        <f>ROWS($A$2:A544)</f>
        <v>543</v>
      </c>
      <c r="H544" s="8" t="str">
        <f>IF(A544=PUBLIC!$C$12,G544,"")</f>
        <v/>
      </c>
      <c r="I544" s="8" t="str">
        <f t="shared" si="8"/>
        <v/>
      </c>
    </row>
    <row r="545" spans="1:9" x14ac:dyDescent="0.25">
      <c r="A545" s="4" t="s">
        <v>2195</v>
      </c>
      <c r="B545" s="5" t="s">
        <v>17</v>
      </c>
      <c r="C545" s="5">
        <v>-6.4000000000000003E-3</v>
      </c>
      <c r="D545">
        <v>5.4999999999999997E-3</v>
      </c>
      <c r="E545">
        <v>1.4E-3</v>
      </c>
      <c r="F545" s="5">
        <v>544</v>
      </c>
      <c r="G545" s="8">
        <f>ROWS($A$2:A545)</f>
        <v>544</v>
      </c>
      <c r="H545" s="8" t="str">
        <f>IF(A545=PUBLIC!$C$12,G545,"")</f>
        <v/>
      </c>
      <c r="I545" s="8" t="str">
        <f t="shared" si="8"/>
        <v/>
      </c>
    </row>
    <row r="546" spans="1:9" x14ac:dyDescent="0.25">
      <c r="A546" s="4" t="s">
        <v>2195</v>
      </c>
      <c r="B546" s="5" t="s">
        <v>18</v>
      </c>
      <c r="C546" s="5">
        <v>7.7600000000000002E-2</v>
      </c>
      <c r="D546">
        <v>0.1522</v>
      </c>
      <c r="E546">
        <v>0.30320000000000003</v>
      </c>
      <c r="F546" s="5">
        <v>545</v>
      </c>
      <c r="G546" s="8">
        <f>ROWS($A$2:A546)</f>
        <v>545</v>
      </c>
      <c r="H546" s="8" t="str">
        <f>IF(A546=PUBLIC!$C$12,G546,"")</f>
        <v/>
      </c>
      <c r="I546" s="8" t="str">
        <f t="shared" si="8"/>
        <v/>
      </c>
    </row>
    <row r="547" spans="1:9" x14ac:dyDescent="0.25">
      <c r="A547" s="4" t="s">
        <v>2195</v>
      </c>
      <c r="B547" s="5" t="s">
        <v>19</v>
      </c>
      <c r="C547" s="5">
        <v>-1.5E-3</v>
      </c>
      <c r="D547">
        <v>-5.16E-2</v>
      </c>
      <c r="E547">
        <v>1.6400000000000001E-2</v>
      </c>
      <c r="F547" s="5">
        <v>546</v>
      </c>
      <c r="G547" s="8">
        <f>ROWS($A$2:A547)</f>
        <v>546</v>
      </c>
      <c r="H547" s="8" t="str">
        <f>IF(A547=PUBLIC!$C$12,G547,"")</f>
        <v/>
      </c>
      <c r="I547" s="8" t="str">
        <f t="shared" si="8"/>
        <v/>
      </c>
    </row>
    <row r="548" spans="1:9" x14ac:dyDescent="0.25">
      <c r="A548" s="4" t="s">
        <v>2195</v>
      </c>
      <c r="B548" s="5" t="s">
        <v>20</v>
      </c>
      <c r="C548" s="5">
        <v>1.1000000000000001E-3</v>
      </c>
      <c r="D548">
        <v>-5.9999999999999995E-4</v>
      </c>
      <c r="E548">
        <v>-1E-3</v>
      </c>
      <c r="F548" s="5">
        <v>547</v>
      </c>
      <c r="G548" s="8">
        <f>ROWS($A$2:A548)</f>
        <v>547</v>
      </c>
      <c r="H548" s="8" t="str">
        <f>IF(A548=PUBLIC!$C$12,G548,"")</f>
        <v/>
      </c>
      <c r="I548" s="8" t="str">
        <f t="shared" si="8"/>
        <v/>
      </c>
    </row>
    <row r="549" spans="1:9" x14ac:dyDescent="0.25">
      <c r="A549" s="4" t="s">
        <v>2195</v>
      </c>
      <c r="B549" s="5" t="s">
        <v>21</v>
      </c>
      <c r="C549" s="5">
        <v>1.5E-3</v>
      </c>
      <c r="D549">
        <v>-1.6E-2</v>
      </c>
      <c r="E549">
        <v>-2.5999999999999999E-3</v>
      </c>
      <c r="F549" s="5">
        <v>548</v>
      </c>
      <c r="G549" s="8">
        <f>ROWS($A$2:A549)</f>
        <v>548</v>
      </c>
      <c r="H549" s="8" t="str">
        <f>IF(A549=PUBLIC!$C$12,G549,"")</f>
        <v/>
      </c>
      <c r="I549" s="8" t="str">
        <f t="shared" si="8"/>
        <v/>
      </c>
    </row>
    <row r="550" spans="1:9" x14ac:dyDescent="0.25">
      <c r="A550" s="4" t="s">
        <v>2195</v>
      </c>
      <c r="B550" s="5" t="s">
        <v>22</v>
      </c>
      <c r="C550" s="5">
        <v>-5.1000000000000004E-3</v>
      </c>
      <c r="D550">
        <v>1.6999999999999999E-3</v>
      </c>
      <c r="E550">
        <v>-3.0999999999999999E-3</v>
      </c>
      <c r="F550" s="5">
        <v>549</v>
      </c>
      <c r="G550" s="8">
        <f>ROWS($A$2:A550)</f>
        <v>549</v>
      </c>
      <c r="H550" s="8" t="str">
        <f>IF(A550=PUBLIC!$C$12,G550,"")</f>
        <v/>
      </c>
      <c r="I550" s="8" t="str">
        <f t="shared" si="8"/>
        <v/>
      </c>
    </row>
    <row r="551" spans="1:9" x14ac:dyDescent="0.25">
      <c r="A551" s="4" t="s">
        <v>2195</v>
      </c>
      <c r="B551" s="5" t="s">
        <v>23</v>
      </c>
      <c r="C551" s="5">
        <v>-0.1162</v>
      </c>
      <c r="D551">
        <v>-5.0500000000000003E-2</v>
      </c>
      <c r="E551">
        <v>-0.1153</v>
      </c>
      <c r="F551" s="5">
        <v>550</v>
      </c>
      <c r="G551" s="8">
        <f>ROWS($A$2:A551)</f>
        <v>550</v>
      </c>
      <c r="H551" s="8" t="str">
        <f>IF(A551=PUBLIC!$C$12,G551,"")</f>
        <v/>
      </c>
      <c r="I551" s="8" t="str">
        <f t="shared" si="8"/>
        <v/>
      </c>
    </row>
    <row r="552" spans="1:9" x14ac:dyDescent="0.25">
      <c r="A552" s="4" t="s">
        <v>2195</v>
      </c>
      <c r="B552" s="5" t="s">
        <v>24</v>
      </c>
      <c r="C552" s="5">
        <v>-1.3100000000000001E-2</v>
      </c>
      <c r="D552">
        <v>3.49E-2</v>
      </c>
      <c r="E552">
        <v>-3.0700000000000002E-2</v>
      </c>
      <c r="F552" s="5">
        <v>551</v>
      </c>
      <c r="G552" s="8">
        <f>ROWS($A$2:A552)</f>
        <v>551</v>
      </c>
      <c r="H552" s="8" t="str">
        <f>IF(A552=PUBLIC!$C$12,G552,"")</f>
        <v/>
      </c>
      <c r="I552" s="8" t="str">
        <f t="shared" si="8"/>
        <v/>
      </c>
    </row>
    <row r="553" spans="1:9" x14ac:dyDescent="0.25">
      <c r="A553" s="4" t="s">
        <v>2195</v>
      </c>
      <c r="B553" s="5" t="s">
        <v>25</v>
      </c>
      <c r="C553" s="5">
        <v>-1.44E-2</v>
      </c>
      <c r="D553">
        <v>-2.9899999999999999E-2</v>
      </c>
      <c r="E553">
        <v>1.24E-2</v>
      </c>
      <c r="F553" s="5">
        <v>552</v>
      </c>
      <c r="G553" s="8">
        <f>ROWS($A$2:A553)</f>
        <v>552</v>
      </c>
      <c r="H553" s="8" t="str">
        <f>IF(A553=PUBLIC!$C$12,G553,"")</f>
        <v/>
      </c>
      <c r="I553" s="8" t="str">
        <f t="shared" si="8"/>
        <v/>
      </c>
    </row>
    <row r="554" spans="1:9" x14ac:dyDescent="0.25">
      <c r="A554" s="4" t="s">
        <v>2195</v>
      </c>
      <c r="B554" s="5" t="s">
        <v>26</v>
      </c>
      <c r="C554" s="5">
        <v>-0.1244</v>
      </c>
      <c r="D554">
        <v>7.8700000000000006E-2</v>
      </c>
      <c r="E554">
        <v>0.1084</v>
      </c>
      <c r="F554" s="5">
        <v>553</v>
      </c>
      <c r="G554" s="8">
        <f>ROWS($A$2:A554)</f>
        <v>553</v>
      </c>
      <c r="H554" s="8" t="str">
        <f>IF(A554=PUBLIC!$C$12,G554,"")</f>
        <v/>
      </c>
      <c r="I554" s="8" t="str">
        <f t="shared" si="8"/>
        <v/>
      </c>
    </row>
    <row r="555" spans="1:9" x14ac:dyDescent="0.25">
      <c r="A555" s="4" t="s">
        <v>2195</v>
      </c>
      <c r="B555" s="5" t="s">
        <v>27</v>
      </c>
      <c r="C555" s="5">
        <v>5.9299999999999999E-2</v>
      </c>
      <c r="D555">
        <v>0.1237</v>
      </c>
      <c r="E555">
        <v>-1.78E-2</v>
      </c>
      <c r="F555" s="5">
        <v>554</v>
      </c>
      <c r="G555" s="8">
        <f>ROWS($A$2:A555)</f>
        <v>554</v>
      </c>
      <c r="H555" s="8" t="str">
        <f>IF(A555=PUBLIC!$C$12,G555,"")</f>
        <v/>
      </c>
      <c r="I555" s="8" t="str">
        <f t="shared" si="8"/>
        <v/>
      </c>
    </row>
    <row r="556" spans="1:9" x14ac:dyDescent="0.25">
      <c r="A556" s="4" t="s">
        <v>2195</v>
      </c>
      <c r="B556" s="5" t="s">
        <v>28</v>
      </c>
      <c r="C556" s="5">
        <v>0.1802</v>
      </c>
      <c r="D556">
        <v>0.13669999999999999</v>
      </c>
      <c r="E556">
        <v>-3.5999999999999999E-3</v>
      </c>
      <c r="F556" s="5">
        <v>555</v>
      </c>
      <c r="G556" s="8">
        <f>ROWS($A$2:A556)</f>
        <v>555</v>
      </c>
      <c r="H556" s="8" t="str">
        <f>IF(A556=PUBLIC!$C$12,G556,"")</f>
        <v/>
      </c>
      <c r="I556" s="8" t="str">
        <f t="shared" si="8"/>
        <v/>
      </c>
    </row>
    <row r="557" spans="1:9" x14ac:dyDescent="0.25">
      <c r="A557" s="4" t="s">
        <v>2195</v>
      </c>
      <c r="B557" s="5" t="s">
        <v>29</v>
      </c>
      <c r="C557" s="5">
        <v>7.3700000000000002E-2</v>
      </c>
      <c r="D557">
        <v>0.32040000000000002</v>
      </c>
      <c r="E557">
        <v>-7.6700000000000004E-2</v>
      </c>
      <c r="F557" s="5">
        <v>556</v>
      </c>
      <c r="G557" s="8">
        <f>ROWS($A$2:A557)</f>
        <v>556</v>
      </c>
      <c r="H557" s="8" t="str">
        <f>IF(A557=PUBLIC!$C$12,G557,"")</f>
        <v/>
      </c>
      <c r="I557" s="8" t="str">
        <f t="shared" si="8"/>
        <v/>
      </c>
    </row>
    <row r="558" spans="1:9" x14ac:dyDescent="0.25">
      <c r="A558" s="4" t="s">
        <v>2195</v>
      </c>
      <c r="B558" s="5" t="s">
        <v>30</v>
      </c>
      <c r="C558" s="5">
        <v>4.5600000000000002E-2</v>
      </c>
      <c r="D558">
        <v>-0.18240000000000001</v>
      </c>
      <c r="E558">
        <v>0.17399999999999999</v>
      </c>
      <c r="F558" s="5">
        <v>557</v>
      </c>
      <c r="G558" s="8">
        <f>ROWS($A$2:A558)</f>
        <v>557</v>
      </c>
      <c r="H558" s="8" t="str">
        <f>IF(A558=PUBLIC!$C$12,G558,"")</f>
        <v/>
      </c>
      <c r="I558" s="8" t="str">
        <f t="shared" si="8"/>
        <v/>
      </c>
    </row>
    <row r="559" spans="1:9" x14ac:dyDescent="0.25">
      <c r="A559" s="4" t="s">
        <v>2195</v>
      </c>
      <c r="B559" s="5" t="s">
        <v>31</v>
      </c>
      <c r="C559" s="5">
        <v>2.7063000000000001</v>
      </c>
      <c r="D559">
        <v>9.5466999999999995</v>
      </c>
      <c r="E559">
        <v>3.5381999999999998</v>
      </c>
      <c r="F559" s="5">
        <v>558</v>
      </c>
      <c r="G559" s="8">
        <f>ROWS($A$2:A559)</f>
        <v>558</v>
      </c>
      <c r="H559" s="8" t="str">
        <f>IF(A559=PUBLIC!$C$12,G559,"")</f>
        <v/>
      </c>
      <c r="I559" s="8" t="str">
        <f t="shared" si="8"/>
        <v/>
      </c>
    </row>
    <row r="560" spans="1:9" x14ac:dyDescent="0.25">
      <c r="A560" s="4" t="s">
        <v>2154</v>
      </c>
      <c r="B560" t="s">
        <v>1</v>
      </c>
      <c r="C560">
        <v>1.7841</v>
      </c>
      <c r="D560">
        <v>0.23749999999999999</v>
      </c>
      <c r="E560">
        <v>0.7853</v>
      </c>
      <c r="F560" s="5">
        <v>559</v>
      </c>
      <c r="G560" s="8">
        <f>ROWS($A$2:A560)</f>
        <v>559</v>
      </c>
      <c r="H560" s="8" t="str">
        <f>IF(A560=PUBLIC!$C$12,G560,"")</f>
        <v/>
      </c>
      <c r="I560" s="8" t="str">
        <f t="shared" si="8"/>
        <v/>
      </c>
    </row>
    <row r="561" spans="1:9" x14ac:dyDescent="0.25">
      <c r="A561" s="4" t="s">
        <v>2154</v>
      </c>
      <c r="B561" t="s">
        <v>2</v>
      </c>
      <c r="C561">
        <v>-1.4E-3</v>
      </c>
      <c r="D561">
        <v>1.5E-3</v>
      </c>
      <c r="E561">
        <v>3.8E-3</v>
      </c>
      <c r="F561" s="5">
        <v>560</v>
      </c>
      <c r="G561" s="8">
        <f>ROWS($A$2:A561)</f>
        <v>560</v>
      </c>
      <c r="H561" s="8" t="str">
        <f>IF(A561=PUBLIC!$C$12,G561,"")</f>
        <v/>
      </c>
      <c r="I561" s="8" t="str">
        <f t="shared" si="8"/>
        <v/>
      </c>
    </row>
    <row r="562" spans="1:9" x14ac:dyDescent="0.25">
      <c r="A562" s="4" t="s">
        <v>2154</v>
      </c>
      <c r="B562" t="s">
        <v>3</v>
      </c>
      <c r="C562">
        <v>-7.1400000000000005E-2</v>
      </c>
      <c r="D562">
        <v>5.7700000000000001E-2</v>
      </c>
      <c r="E562">
        <v>6.0999999999999999E-2</v>
      </c>
      <c r="F562" s="5">
        <v>561</v>
      </c>
      <c r="G562" s="8">
        <f>ROWS($A$2:A562)</f>
        <v>561</v>
      </c>
      <c r="H562" s="8" t="str">
        <f>IF(A562=PUBLIC!$C$12,G562,"")</f>
        <v/>
      </c>
      <c r="I562" s="8" t="str">
        <f t="shared" si="8"/>
        <v/>
      </c>
    </row>
    <row r="563" spans="1:9" x14ac:dyDescent="0.25">
      <c r="A563" s="4" t="s">
        <v>2154</v>
      </c>
      <c r="B563" t="s">
        <v>4</v>
      </c>
      <c r="C563">
        <v>1.2500000000000001E-2</v>
      </c>
      <c r="D563">
        <v>3.5299999999999998E-2</v>
      </c>
      <c r="E563">
        <v>7.7000000000000002E-3</v>
      </c>
      <c r="F563" s="5">
        <v>562</v>
      </c>
      <c r="G563" s="8">
        <f>ROWS($A$2:A563)</f>
        <v>562</v>
      </c>
      <c r="H563" s="8" t="str">
        <f>IF(A563=PUBLIC!$C$12,G563,"")</f>
        <v/>
      </c>
      <c r="I563" s="8" t="str">
        <f t="shared" si="8"/>
        <v/>
      </c>
    </row>
    <row r="564" spans="1:9" x14ac:dyDescent="0.25">
      <c r="A564" s="4" t="s">
        <v>2154</v>
      </c>
      <c r="B564" t="s">
        <v>5</v>
      </c>
      <c r="C564">
        <v>-4.53E-2</v>
      </c>
      <c r="D564">
        <v>4.3400000000000001E-2</v>
      </c>
      <c r="E564">
        <v>-3.5499999999999997E-2</v>
      </c>
      <c r="F564" s="5">
        <v>563</v>
      </c>
      <c r="G564" s="8">
        <f>ROWS($A$2:A564)</f>
        <v>563</v>
      </c>
      <c r="H564" s="8" t="str">
        <f>IF(A564=PUBLIC!$C$12,G564,"")</f>
        <v/>
      </c>
      <c r="I564" s="8" t="str">
        <f t="shared" si="8"/>
        <v/>
      </c>
    </row>
    <row r="565" spans="1:9" x14ac:dyDescent="0.25">
      <c r="A565" s="4" t="s">
        <v>2154</v>
      </c>
      <c r="B565" t="s">
        <v>6</v>
      </c>
      <c r="C565">
        <v>3.32E-2</v>
      </c>
      <c r="D565">
        <v>6.7000000000000002E-3</v>
      </c>
      <c r="E565">
        <v>2.8000000000000001E-2</v>
      </c>
      <c r="F565" s="5">
        <v>564</v>
      </c>
      <c r="G565" s="8">
        <f>ROWS($A$2:A565)</f>
        <v>564</v>
      </c>
      <c r="H565" s="8" t="str">
        <f>IF(A565=PUBLIC!$C$12,G565,"")</f>
        <v/>
      </c>
      <c r="I565" s="8" t="str">
        <f t="shared" si="8"/>
        <v/>
      </c>
    </row>
    <row r="566" spans="1:9" x14ac:dyDescent="0.25">
      <c r="A566" s="4" t="s">
        <v>2154</v>
      </c>
      <c r="B566" t="s">
        <v>7</v>
      </c>
      <c r="C566">
        <v>-7.5800000000000006E-2</v>
      </c>
      <c r="D566">
        <v>-6.8500000000000005E-2</v>
      </c>
      <c r="E566">
        <v>-2.9000000000000001E-2</v>
      </c>
      <c r="F566" s="5">
        <v>565</v>
      </c>
      <c r="G566" s="8">
        <f>ROWS($A$2:A566)</f>
        <v>565</v>
      </c>
      <c r="H566" s="8" t="str">
        <f>IF(A566=PUBLIC!$C$12,G566,"")</f>
        <v/>
      </c>
      <c r="I566" s="8" t="str">
        <f t="shared" si="8"/>
        <v/>
      </c>
    </row>
    <row r="567" spans="1:9" x14ac:dyDescent="0.25">
      <c r="A567" s="4" t="s">
        <v>2154</v>
      </c>
      <c r="B567" t="s">
        <v>8</v>
      </c>
      <c r="C567">
        <v>1.7299999999999999E-2</v>
      </c>
      <c r="D567">
        <v>2.7E-2</v>
      </c>
      <c r="E567">
        <v>3.4000000000000002E-2</v>
      </c>
      <c r="F567" s="5">
        <v>566</v>
      </c>
      <c r="G567" s="8">
        <f>ROWS($A$2:A567)</f>
        <v>566</v>
      </c>
      <c r="H567" s="8" t="str">
        <f>IF(A567=PUBLIC!$C$12,G567,"")</f>
        <v/>
      </c>
      <c r="I567" s="8" t="str">
        <f t="shared" si="8"/>
        <v/>
      </c>
    </row>
    <row r="568" spans="1:9" x14ac:dyDescent="0.25">
      <c r="A568" s="4" t="s">
        <v>2154</v>
      </c>
      <c r="B568" t="s">
        <v>9</v>
      </c>
      <c r="C568">
        <v>-4.7399999999999998E-2</v>
      </c>
      <c r="D568">
        <v>-2.53E-2</v>
      </c>
      <c r="E568">
        <v>-2.0000000000000001E-4</v>
      </c>
      <c r="F568" s="5">
        <v>567</v>
      </c>
      <c r="G568" s="8">
        <f>ROWS($A$2:A568)</f>
        <v>567</v>
      </c>
      <c r="H568" s="8" t="str">
        <f>IF(A568=PUBLIC!$C$12,G568,"")</f>
        <v/>
      </c>
      <c r="I568" s="8" t="str">
        <f t="shared" si="8"/>
        <v/>
      </c>
    </row>
    <row r="569" spans="1:9" x14ac:dyDescent="0.25">
      <c r="A569" s="4" t="s">
        <v>2154</v>
      </c>
      <c r="B569" t="s">
        <v>10</v>
      </c>
      <c r="C569">
        <v>0</v>
      </c>
      <c r="D569">
        <v>-1E-4</v>
      </c>
      <c r="E569">
        <v>0</v>
      </c>
      <c r="F569" s="5">
        <v>568</v>
      </c>
      <c r="G569" s="8">
        <f>ROWS($A$2:A569)</f>
        <v>568</v>
      </c>
      <c r="H569" s="8" t="str">
        <f>IF(A569=PUBLIC!$C$12,G569,"")</f>
        <v/>
      </c>
      <c r="I569" s="8" t="str">
        <f t="shared" si="8"/>
        <v/>
      </c>
    </row>
    <row r="570" spans="1:9" x14ac:dyDescent="0.25">
      <c r="A570" s="4" t="s">
        <v>2154</v>
      </c>
      <c r="B570" t="s">
        <v>11</v>
      </c>
      <c r="C570">
        <v>-5.1999999999999998E-3</v>
      </c>
      <c r="D570">
        <v>4.1000000000000003E-3</v>
      </c>
      <c r="E570">
        <v>-2.5000000000000001E-3</v>
      </c>
      <c r="F570" s="5">
        <v>569</v>
      </c>
      <c r="G570" s="8">
        <f>ROWS($A$2:A570)</f>
        <v>569</v>
      </c>
      <c r="H570" s="8" t="str">
        <f>IF(A570=PUBLIC!$C$12,G570,"")</f>
        <v/>
      </c>
      <c r="I570" s="8" t="str">
        <f t="shared" si="8"/>
        <v/>
      </c>
    </row>
    <row r="571" spans="1:9" x14ac:dyDescent="0.25">
      <c r="A571" s="4" t="s">
        <v>2154</v>
      </c>
      <c r="B571" t="s">
        <v>12</v>
      </c>
      <c r="C571">
        <v>5.9999999999999995E-4</v>
      </c>
      <c r="D571">
        <v>2.2000000000000001E-3</v>
      </c>
      <c r="E571">
        <v>-4.1999999999999997E-3</v>
      </c>
      <c r="F571" s="5">
        <v>570</v>
      </c>
      <c r="G571" s="8">
        <f>ROWS($A$2:A571)</f>
        <v>570</v>
      </c>
      <c r="H571" s="8" t="str">
        <f>IF(A571=PUBLIC!$C$12,G571,"")</f>
        <v/>
      </c>
      <c r="I571" s="8" t="str">
        <f t="shared" si="8"/>
        <v/>
      </c>
    </row>
    <row r="572" spans="1:9" x14ac:dyDescent="0.25">
      <c r="A572" s="4" t="s">
        <v>2154</v>
      </c>
      <c r="B572" t="s">
        <v>13</v>
      </c>
      <c r="C572">
        <v>2.9999999999999997E-4</v>
      </c>
      <c r="D572">
        <v>-8.9999999999999998E-4</v>
      </c>
      <c r="E572">
        <v>-2.9999999999999997E-4</v>
      </c>
      <c r="F572" s="5">
        <v>571</v>
      </c>
      <c r="G572" s="8">
        <f>ROWS($A$2:A572)</f>
        <v>571</v>
      </c>
      <c r="H572" s="8" t="str">
        <f>IF(A572=PUBLIC!$C$12,G572,"")</f>
        <v/>
      </c>
      <c r="I572" s="8" t="str">
        <f t="shared" si="8"/>
        <v/>
      </c>
    </row>
    <row r="573" spans="1:9" x14ac:dyDescent="0.25">
      <c r="A573" s="4" t="s">
        <v>2154</v>
      </c>
      <c r="B573" t="s">
        <v>14</v>
      </c>
      <c r="C573">
        <v>2.7900000000000001E-2</v>
      </c>
      <c r="D573">
        <v>3.8600000000000002E-2</v>
      </c>
      <c r="E573">
        <v>2.2200000000000001E-2</v>
      </c>
      <c r="F573" s="5">
        <v>572</v>
      </c>
      <c r="G573" s="8">
        <f>ROWS($A$2:A573)</f>
        <v>572</v>
      </c>
      <c r="H573" s="8" t="str">
        <f>IF(A573=PUBLIC!$C$12,G573,"")</f>
        <v/>
      </c>
      <c r="I573" s="8" t="str">
        <f t="shared" si="8"/>
        <v/>
      </c>
    </row>
    <row r="574" spans="1:9" x14ac:dyDescent="0.25">
      <c r="A574" s="4" t="s">
        <v>2154</v>
      </c>
      <c r="B574" t="s">
        <v>15</v>
      </c>
      <c r="C574">
        <v>1.8E-3</v>
      </c>
      <c r="D574">
        <v>1.4500000000000001E-2</v>
      </c>
      <c r="E574">
        <v>1.0200000000000001E-2</v>
      </c>
      <c r="F574" s="5">
        <v>573</v>
      </c>
      <c r="G574" s="8">
        <f>ROWS($A$2:A574)</f>
        <v>573</v>
      </c>
      <c r="H574" s="8" t="str">
        <f>IF(A574=PUBLIC!$C$12,G574,"")</f>
        <v/>
      </c>
      <c r="I574" s="8" t="str">
        <f t="shared" si="8"/>
        <v/>
      </c>
    </row>
    <row r="575" spans="1:9" x14ac:dyDescent="0.25">
      <c r="A575" s="4" t="s">
        <v>2154</v>
      </c>
      <c r="B575" t="s">
        <v>16</v>
      </c>
      <c r="C575">
        <v>5.5300000000000002E-2</v>
      </c>
      <c r="D575">
        <v>3.5000000000000003E-2</v>
      </c>
      <c r="E575">
        <v>3.0099999999999998E-2</v>
      </c>
      <c r="F575" s="5">
        <v>574</v>
      </c>
      <c r="G575" s="8">
        <f>ROWS($A$2:A575)</f>
        <v>574</v>
      </c>
      <c r="H575" s="8" t="str">
        <f>IF(A575=PUBLIC!$C$12,G575,"")</f>
        <v/>
      </c>
      <c r="I575" s="8" t="str">
        <f t="shared" si="8"/>
        <v/>
      </c>
    </row>
    <row r="576" spans="1:9" x14ac:dyDescent="0.25">
      <c r="A576" s="4" t="s">
        <v>2154</v>
      </c>
      <c r="B576" t="s">
        <v>17</v>
      </c>
      <c r="C576">
        <v>1.2999999999999999E-3</v>
      </c>
      <c r="D576">
        <v>2E-3</v>
      </c>
      <c r="E576">
        <v>4.7999999999999996E-3</v>
      </c>
      <c r="F576" s="5">
        <v>575</v>
      </c>
      <c r="G576" s="8">
        <f>ROWS($A$2:A576)</f>
        <v>575</v>
      </c>
      <c r="H576" s="8" t="str">
        <f>IF(A576=PUBLIC!$C$12,G576,"")</f>
        <v/>
      </c>
      <c r="I576" s="8" t="str">
        <f t="shared" si="8"/>
        <v/>
      </c>
    </row>
    <row r="577" spans="1:9" x14ac:dyDescent="0.25">
      <c r="A577" s="4" t="s">
        <v>2154</v>
      </c>
      <c r="B577" t="s">
        <v>18</v>
      </c>
      <c r="C577">
        <v>0.29010000000000002</v>
      </c>
      <c r="D577">
        <v>-0.15770000000000001</v>
      </c>
      <c r="E577">
        <v>2.5000000000000001E-3</v>
      </c>
      <c r="F577" s="5">
        <v>576</v>
      </c>
      <c r="G577" s="8">
        <f>ROWS($A$2:A577)</f>
        <v>576</v>
      </c>
      <c r="H577" s="8" t="str">
        <f>IF(A577=PUBLIC!$C$12,G577,"")</f>
        <v/>
      </c>
      <c r="I577" s="8" t="str">
        <f t="shared" si="8"/>
        <v/>
      </c>
    </row>
    <row r="578" spans="1:9" x14ac:dyDescent="0.25">
      <c r="A578" s="4" t="s">
        <v>2154</v>
      </c>
      <c r="B578" t="s">
        <v>19</v>
      </c>
      <c r="C578">
        <v>4.7000000000000002E-3</v>
      </c>
      <c r="D578">
        <v>7.9000000000000008E-3</v>
      </c>
      <c r="E578">
        <v>2.9999999999999997E-4</v>
      </c>
      <c r="F578" s="5">
        <v>577</v>
      </c>
      <c r="G578" s="8">
        <f>ROWS($A$2:A578)</f>
        <v>577</v>
      </c>
      <c r="H578" s="8" t="str">
        <f>IF(A578=PUBLIC!$C$12,G578,"")</f>
        <v/>
      </c>
      <c r="I578" s="8" t="str">
        <f t="shared" si="8"/>
        <v/>
      </c>
    </row>
    <row r="579" spans="1:9" x14ac:dyDescent="0.25">
      <c r="A579" s="4" t="s">
        <v>2154</v>
      </c>
      <c r="B579" t="s">
        <v>20</v>
      </c>
      <c r="C579">
        <v>3.5999999999999999E-3</v>
      </c>
      <c r="D579">
        <v>-8.9999999999999998E-4</v>
      </c>
      <c r="E579">
        <v>2.9999999999999997E-4</v>
      </c>
      <c r="F579" s="5">
        <v>578</v>
      </c>
      <c r="G579" s="8">
        <f>ROWS($A$2:A579)</f>
        <v>578</v>
      </c>
      <c r="H579" s="8" t="str">
        <f>IF(A579=PUBLIC!$C$12,G579,"")</f>
        <v/>
      </c>
      <c r="I579" s="8" t="str">
        <f t="shared" ref="I579:I642" si="9">IFERROR(SMALL($H$2:$H$1427,G579),"")</f>
        <v/>
      </c>
    </row>
    <row r="580" spans="1:9" x14ac:dyDescent="0.25">
      <c r="A580" s="4" t="s">
        <v>2154</v>
      </c>
      <c r="B580" t="s">
        <v>21</v>
      </c>
      <c r="C580">
        <v>-8.9999999999999998E-4</v>
      </c>
      <c r="D580">
        <v>-2.0000000000000001E-4</v>
      </c>
      <c r="E580">
        <v>-2.2000000000000001E-3</v>
      </c>
      <c r="F580" s="5">
        <v>579</v>
      </c>
      <c r="G580" s="8">
        <f>ROWS($A$2:A580)</f>
        <v>579</v>
      </c>
      <c r="H580" s="8" t="str">
        <f>IF(A580=PUBLIC!$C$12,G580,"")</f>
        <v/>
      </c>
      <c r="I580" s="8" t="str">
        <f t="shared" si="9"/>
        <v/>
      </c>
    </row>
    <row r="581" spans="1:9" x14ac:dyDescent="0.25">
      <c r="A581" s="4" t="s">
        <v>2154</v>
      </c>
      <c r="B581" t="s">
        <v>22</v>
      </c>
      <c r="C581">
        <v>-5.4999999999999997E-3</v>
      </c>
      <c r="D581">
        <v>5.0000000000000001E-4</v>
      </c>
      <c r="E581">
        <v>4.0000000000000002E-4</v>
      </c>
      <c r="F581" s="5">
        <v>580</v>
      </c>
      <c r="G581" s="8">
        <f>ROWS($A$2:A581)</f>
        <v>580</v>
      </c>
      <c r="H581" s="8" t="str">
        <f>IF(A581=PUBLIC!$C$12,G581,"")</f>
        <v/>
      </c>
      <c r="I581" s="8" t="str">
        <f t="shared" si="9"/>
        <v/>
      </c>
    </row>
    <row r="582" spans="1:9" x14ac:dyDescent="0.25">
      <c r="A582" s="4" t="s">
        <v>2154</v>
      </c>
      <c r="B582" t="s">
        <v>23</v>
      </c>
      <c r="C582">
        <v>7.7000000000000002E-3</v>
      </c>
      <c r="D582">
        <v>-1.7600000000000001E-2</v>
      </c>
      <c r="E582">
        <v>1.15E-2</v>
      </c>
      <c r="F582" s="5">
        <v>581</v>
      </c>
      <c r="G582" s="8">
        <f>ROWS($A$2:A582)</f>
        <v>581</v>
      </c>
      <c r="H582" s="8" t="str">
        <f>IF(A582=PUBLIC!$C$12,G582,"")</f>
        <v/>
      </c>
      <c r="I582" s="8" t="str">
        <f t="shared" si="9"/>
        <v/>
      </c>
    </row>
    <row r="583" spans="1:9" x14ac:dyDescent="0.25">
      <c r="A583" s="4" t="s">
        <v>2154</v>
      </c>
      <c r="B583" t="s">
        <v>24</v>
      </c>
      <c r="C583">
        <v>3.3300000000000003E-2</v>
      </c>
      <c r="D583">
        <v>-0.23300000000000001</v>
      </c>
      <c r="E583">
        <v>-0.1489</v>
      </c>
      <c r="F583" s="5">
        <v>582</v>
      </c>
      <c r="G583" s="8">
        <f>ROWS($A$2:A583)</f>
        <v>582</v>
      </c>
      <c r="H583" s="8" t="str">
        <f>IF(A583=PUBLIC!$C$12,G583,"")</f>
        <v/>
      </c>
      <c r="I583" s="8" t="str">
        <f t="shared" si="9"/>
        <v/>
      </c>
    </row>
    <row r="584" spans="1:9" x14ac:dyDescent="0.25">
      <c r="A584" s="4" t="s">
        <v>2154</v>
      </c>
      <c r="B584" t="s">
        <v>25</v>
      </c>
      <c r="C584">
        <v>-7.0000000000000001E-3</v>
      </c>
      <c r="D584">
        <v>-1.3899999999999999E-2</v>
      </c>
      <c r="E584">
        <v>-3.8999999999999998E-3</v>
      </c>
      <c r="F584" s="5">
        <v>583</v>
      </c>
      <c r="G584" s="8">
        <f>ROWS($A$2:A584)</f>
        <v>583</v>
      </c>
      <c r="H584" s="8" t="str">
        <f>IF(A584=PUBLIC!$C$12,G584,"")</f>
        <v/>
      </c>
      <c r="I584" s="8" t="str">
        <f t="shared" si="9"/>
        <v/>
      </c>
    </row>
    <row r="585" spans="1:9" x14ac:dyDescent="0.25">
      <c r="A585" s="4" t="s">
        <v>2154</v>
      </c>
      <c r="B585" t="s">
        <v>26</v>
      </c>
      <c r="C585">
        <v>3.0700000000000002E-2</v>
      </c>
      <c r="D585">
        <v>0.1024</v>
      </c>
      <c r="E585">
        <v>-1.83E-2</v>
      </c>
      <c r="F585" s="5">
        <v>584</v>
      </c>
      <c r="G585" s="8">
        <f>ROWS($A$2:A585)</f>
        <v>584</v>
      </c>
      <c r="H585" s="8" t="str">
        <f>IF(A585=PUBLIC!$C$12,G585,"")</f>
        <v/>
      </c>
      <c r="I585" s="8" t="str">
        <f t="shared" si="9"/>
        <v/>
      </c>
    </row>
    <row r="586" spans="1:9" x14ac:dyDescent="0.25">
      <c r="A586" s="4" t="s">
        <v>2154</v>
      </c>
      <c r="B586" t="s">
        <v>27</v>
      </c>
      <c r="C586">
        <v>2.3300000000000001E-2</v>
      </c>
      <c r="D586">
        <v>-4.2599999999999999E-2</v>
      </c>
      <c r="E586">
        <v>-8.6699999999999999E-2</v>
      </c>
      <c r="F586" s="5">
        <v>585</v>
      </c>
      <c r="G586" s="8">
        <f>ROWS($A$2:A586)</f>
        <v>585</v>
      </c>
      <c r="H586" s="8" t="str">
        <f>IF(A586=PUBLIC!$C$12,G586,"")</f>
        <v/>
      </c>
      <c r="I586" s="8" t="str">
        <f t="shared" si="9"/>
        <v/>
      </c>
    </row>
    <row r="587" spans="1:9" x14ac:dyDescent="0.25">
      <c r="A587" s="4" t="s">
        <v>2154</v>
      </c>
      <c r="B587" t="s">
        <v>28</v>
      </c>
      <c r="C587">
        <v>-1E-3</v>
      </c>
      <c r="D587">
        <v>2.0899999999999998E-2</v>
      </c>
      <c r="E587">
        <v>4.6699999999999998E-2</v>
      </c>
      <c r="F587" s="5">
        <v>586</v>
      </c>
      <c r="G587" s="8">
        <f>ROWS($A$2:A587)</f>
        <v>586</v>
      </c>
      <c r="H587" s="8" t="str">
        <f>IF(A587=PUBLIC!$C$12,G587,"")</f>
        <v/>
      </c>
      <c r="I587" s="8" t="str">
        <f t="shared" si="9"/>
        <v/>
      </c>
    </row>
    <row r="588" spans="1:9" x14ac:dyDescent="0.25">
      <c r="A588" s="4" t="s">
        <v>2154</v>
      </c>
      <c r="B588" t="s">
        <v>29</v>
      </c>
      <c r="C588">
        <v>1.78E-2</v>
      </c>
      <c r="D588">
        <v>-0.2253</v>
      </c>
      <c r="E588">
        <v>-0.25480000000000003</v>
      </c>
      <c r="F588" s="5">
        <v>587</v>
      </c>
      <c r="G588" s="8">
        <f>ROWS($A$2:A588)</f>
        <v>587</v>
      </c>
      <c r="H588" s="8" t="str">
        <f>IF(A588=PUBLIC!$C$12,G588,"")</f>
        <v/>
      </c>
      <c r="I588" s="8" t="str">
        <f t="shared" si="9"/>
        <v/>
      </c>
    </row>
    <row r="589" spans="1:9" x14ac:dyDescent="0.25">
      <c r="A589" s="4" t="s">
        <v>2154</v>
      </c>
      <c r="B589" t="s">
        <v>30</v>
      </c>
      <c r="C589">
        <v>-5.2600000000000001E-2</v>
      </c>
      <c r="D589">
        <v>0.25509999999999999</v>
      </c>
      <c r="E589">
        <v>0.31819999999999998</v>
      </c>
      <c r="F589" s="5">
        <v>588</v>
      </c>
      <c r="G589" s="8">
        <f>ROWS($A$2:A589)</f>
        <v>588</v>
      </c>
      <c r="H589" s="8" t="str">
        <f>IF(A589=PUBLIC!$C$12,G589,"")</f>
        <v/>
      </c>
      <c r="I589" s="8" t="str">
        <f t="shared" si="9"/>
        <v/>
      </c>
    </row>
    <row r="590" spans="1:9" x14ac:dyDescent="0.25">
      <c r="A590" s="4" t="s">
        <v>2154</v>
      </c>
      <c r="B590" t="s">
        <v>31</v>
      </c>
      <c r="C590">
        <v>0.40749999999999997</v>
      </c>
      <c r="D590">
        <v>0.82789999999999997</v>
      </c>
      <c r="E590">
        <v>0.35289999999999999</v>
      </c>
      <c r="F590" s="5">
        <v>589</v>
      </c>
      <c r="G590" s="8">
        <f>ROWS($A$2:A590)</f>
        <v>589</v>
      </c>
      <c r="H590" s="8" t="str">
        <f>IF(A590=PUBLIC!$C$12,G590,"")</f>
        <v/>
      </c>
      <c r="I590" s="8" t="str">
        <f t="shared" si="9"/>
        <v/>
      </c>
    </row>
    <row r="591" spans="1:9" x14ac:dyDescent="0.25">
      <c r="A591" s="4" t="s">
        <v>2155</v>
      </c>
      <c r="B591" t="s">
        <v>1</v>
      </c>
      <c r="C591">
        <v>1.7841</v>
      </c>
      <c r="D591">
        <v>0.23749999999999999</v>
      </c>
      <c r="E591">
        <v>0.7853</v>
      </c>
      <c r="F591" s="5">
        <v>590</v>
      </c>
      <c r="G591" s="8">
        <f>ROWS($A$2:A591)</f>
        <v>590</v>
      </c>
      <c r="H591" s="8" t="str">
        <f>IF(A591=PUBLIC!$C$12,G591,"")</f>
        <v/>
      </c>
      <c r="I591" s="8" t="str">
        <f t="shared" si="9"/>
        <v/>
      </c>
    </row>
    <row r="592" spans="1:9" x14ac:dyDescent="0.25">
      <c r="A592" s="4" t="s">
        <v>2155</v>
      </c>
      <c r="B592" t="s">
        <v>2</v>
      </c>
      <c r="C592">
        <v>-1.4E-3</v>
      </c>
      <c r="D592">
        <v>1.5E-3</v>
      </c>
      <c r="E592">
        <v>3.8E-3</v>
      </c>
      <c r="F592" s="5">
        <v>591</v>
      </c>
      <c r="G592" s="8">
        <f>ROWS($A$2:A592)</f>
        <v>591</v>
      </c>
      <c r="H592" s="8" t="str">
        <f>IF(A592=PUBLIC!$C$12,G592,"")</f>
        <v/>
      </c>
      <c r="I592" s="8" t="str">
        <f t="shared" si="9"/>
        <v/>
      </c>
    </row>
    <row r="593" spans="1:9" x14ac:dyDescent="0.25">
      <c r="A593" s="4" t="s">
        <v>2155</v>
      </c>
      <c r="B593" t="s">
        <v>3</v>
      </c>
      <c r="C593">
        <v>-7.1400000000000005E-2</v>
      </c>
      <c r="D593">
        <v>5.7700000000000001E-2</v>
      </c>
      <c r="E593">
        <v>6.0999999999999999E-2</v>
      </c>
      <c r="F593" s="5">
        <v>592</v>
      </c>
      <c r="G593" s="8">
        <f>ROWS($A$2:A593)</f>
        <v>592</v>
      </c>
      <c r="H593" s="8" t="str">
        <f>IF(A593=PUBLIC!$C$12,G593,"")</f>
        <v/>
      </c>
      <c r="I593" s="8" t="str">
        <f t="shared" si="9"/>
        <v/>
      </c>
    </row>
    <row r="594" spans="1:9" x14ac:dyDescent="0.25">
      <c r="A594" s="4" t="s">
        <v>2155</v>
      </c>
      <c r="B594" t="s">
        <v>4</v>
      </c>
      <c r="C594">
        <v>1.2500000000000001E-2</v>
      </c>
      <c r="D594">
        <v>3.5299999999999998E-2</v>
      </c>
      <c r="E594">
        <v>7.7000000000000002E-3</v>
      </c>
      <c r="F594" s="5">
        <v>593</v>
      </c>
      <c r="G594" s="8">
        <f>ROWS($A$2:A594)</f>
        <v>593</v>
      </c>
      <c r="H594" s="8" t="str">
        <f>IF(A594=PUBLIC!$C$12,G594,"")</f>
        <v/>
      </c>
      <c r="I594" s="8" t="str">
        <f t="shared" si="9"/>
        <v/>
      </c>
    </row>
    <row r="595" spans="1:9" x14ac:dyDescent="0.25">
      <c r="A595" s="4" t="s">
        <v>2155</v>
      </c>
      <c r="B595" t="s">
        <v>5</v>
      </c>
      <c r="C595">
        <v>-4.53E-2</v>
      </c>
      <c r="D595">
        <v>4.3400000000000001E-2</v>
      </c>
      <c r="E595">
        <v>-3.5499999999999997E-2</v>
      </c>
      <c r="F595" s="5">
        <v>594</v>
      </c>
      <c r="G595" s="8">
        <f>ROWS($A$2:A595)</f>
        <v>594</v>
      </c>
      <c r="H595" s="8" t="str">
        <f>IF(A595=PUBLIC!$C$12,G595,"")</f>
        <v/>
      </c>
      <c r="I595" s="8" t="str">
        <f t="shared" si="9"/>
        <v/>
      </c>
    </row>
    <row r="596" spans="1:9" x14ac:dyDescent="0.25">
      <c r="A596" s="4" t="s">
        <v>2155</v>
      </c>
      <c r="B596" t="s">
        <v>6</v>
      </c>
      <c r="C596">
        <v>3.32E-2</v>
      </c>
      <c r="D596">
        <v>6.7000000000000002E-3</v>
      </c>
      <c r="E596">
        <v>2.8000000000000001E-2</v>
      </c>
      <c r="F596" s="5">
        <v>595</v>
      </c>
      <c r="G596" s="8">
        <f>ROWS($A$2:A596)</f>
        <v>595</v>
      </c>
      <c r="H596" s="8" t="str">
        <f>IF(A596=PUBLIC!$C$12,G596,"")</f>
        <v/>
      </c>
      <c r="I596" s="8" t="str">
        <f t="shared" si="9"/>
        <v/>
      </c>
    </row>
    <row r="597" spans="1:9" x14ac:dyDescent="0.25">
      <c r="A597" s="4" t="s">
        <v>2155</v>
      </c>
      <c r="B597" t="s">
        <v>7</v>
      </c>
      <c r="C597">
        <v>-7.5800000000000006E-2</v>
      </c>
      <c r="D597">
        <v>-6.8500000000000005E-2</v>
      </c>
      <c r="E597">
        <v>-2.9000000000000001E-2</v>
      </c>
      <c r="F597" s="5">
        <v>596</v>
      </c>
      <c r="G597" s="8">
        <f>ROWS($A$2:A597)</f>
        <v>596</v>
      </c>
      <c r="H597" s="8" t="str">
        <f>IF(A597=PUBLIC!$C$12,G597,"")</f>
        <v/>
      </c>
      <c r="I597" s="8" t="str">
        <f t="shared" si="9"/>
        <v/>
      </c>
    </row>
    <row r="598" spans="1:9" x14ac:dyDescent="0.25">
      <c r="A598" s="4" t="s">
        <v>2155</v>
      </c>
      <c r="B598" t="s">
        <v>8</v>
      </c>
      <c r="C598">
        <v>1.7299999999999999E-2</v>
      </c>
      <c r="D598">
        <v>2.7E-2</v>
      </c>
      <c r="E598">
        <v>3.4000000000000002E-2</v>
      </c>
      <c r="F598" s="5">
        <v>597</v>
      </c>
      <c r="G598" s="8">
        <f>ROWS($A$2:A598)</f>
        <v>597</v>
      </c>
      <c r="H598" s="8" t="str">
        <f>IF(A598=PUBLIC!$C$12,G598,"")</f>
        <v/>
      </c>
      <c r="I598" s="8" t="str">
        <f t="shared" si="9"/>
        <v/>
      </c>
    </row>
    <row r="599" spans="1:9" x14ac:dyDescent="0.25">
      <c r="A599" s="4" t="s">
        <v>2155</v>
      </c>
      <c r="B599" t="s">
        <v>9</v>
      </c>
      <c r="C599">
        <v>-4.7399999999999998E-2</v>
      </c>
      <c r="D599">
        <v>-2.53E-2</v>
      </c>
      <c r="E599">
        <v>-2.0000000000000001E-4</v>
      </c>
      <c r="F599" s="5">
        <v>598</v>
      </c>
      <c r="G599" s="8">
        <f>ROWS($A$2:A599)</f>
        <v>598</v>
      </c>
      <c r="H599" s="8" t="str">
        <f>IF(A599=PUBLIC!$C$12,G599,"")</f>
        <v/>
      </c>
      <c r="I599" s="8" t="str">
        <f t="shared" si="9"/>
        <v/>
      </c>
    </row>
    <row r="600" spans="1:9" x14ac:dyDescent="0.25">
      <c r="A600" s="4" t="s">
        <v>2155</v>
      </c>
      <c r="B600" t="s">
        <v>10</v>
      </c>
      <c r="C600">
        <v>0</v>
      </c>
      <c r="D600">
        <v>-1E-4</v>
      </c>
      <c r="E600">
        <v>0</v>
      </c>
      <c r="F600" s="5">
        <v>599</v>
      </c>
      <c r="G600" s="8">
        <f>ROWS($A$2:A600)</f>
        <v>599</v>
      </c>
      <c r="H600" s="8" t="str">
        <f>IF(A600=PUBLIC!$C$12,G600,"")</f>
        <v/>
      </c>
      <c r="I600" s="8" t="str">
        <f t="shared" si="9"/>
        <v/>
      </c>
    </row>
    <row r="601" spans="1:9" x14ac:dyDescent="0.25">
      <c r="A601" s="4" t="s">
        <v>2155</v>
      </c>
      <c r="B601" t="s">
        <v>11</v>
      </c>
      <c r="C601">
        <v>-5.1999999999999998E-3</v>
      </c>
      <c r="D601">
        <v>4.1000000000000003E-3</v>
      </c>
      <c r="E601">
        <v>-2.5000000000000001E-3</v>
      </c>
      <c r="F601" s="5">
        <v>600</v>
      </c>
      <c r="G601" s="8">
        <f>ROWS($A$2:A601)</f>
        <v>600</v>
      </c>
      <c r="H601" s="8" t="str">
        <f>IF(A601=PUBLIC!$C$12,G601,"")</f>
        <v/>
      </c>
      <c r="I601" s="8" t="str">
        <f t="shared" si="9"/>
        <v/>
      </c>
    </row>
    <row r="602" spans="1:9" x14ac:dyDescent="0.25">
      <c r="A602" s="4" t="s">
        <v>2155</v>
      </c>
      <c r="B602" t="s">
        <v>12</v>
      </c>
      <c r="C602">
        <v>5.9999999999999995E-4</v>
      </c>
      <c r="D602">
        <v>2.2000000000000001E-3</v>
      </c>
      <c r="E602">
        <v>-4.1999999999999997E-3</v>
      </c>
      <c r="F602" s="5">
        <v>601</v>
      </c>
      <c r="G602" s="8">
        <f>ROWS($A$2:A602)</f>
        <v>601</v>
      </c>
      <c r="H602" s="8" t="str">
        <f>IF(A602=PUBLIC!$C$12,G602,"")</f>
        <v/>
      </c>
      <c r="I602" s="8" t="str">
        <f t="shared" si="9"/>
        <v/>
      </c>
    </row>
    <row r="603" spans="1:9" x14ac:dyDescent="0.25">
      <c r="A603" s="4" t="s">
        <v>2155</v>
      </c>
      <c r="B603" t="s">
        <v>13</v>
      </c>
      <c r="C603">
        <v>2.9999999999999997E-4</v>
      </c>
      <c r="D603">
        <v>-8.9999999999999998E-4</v>
      </c>
      <c r="E603">
        <v>-2.9999999999999997E-4</v>
      </c>
      <c r="F603" s="5">
        <v>602</v>
      </c>
      <c r="G603" s="8">
        <f>ROWS($A$2:A603)</f>
        <v>602</v>
      </c>
      <c r="H603" s="8" t="str">
        <f>IF(A603=PUBLIC!$C$12,G603,"")</f>
        <v/>
      </c>
      <c r="I603" s="8" t="str">
        <f t="shared" si="9"/>
        <v/>
      </c>
    </row>
    <row r="604" spans="1:9" x14ac:dyDescent="0.25">
      <c r="A604" s="4" t="s">
        <v>2155</v>
      </c>
      <c r="B604" t="s">
        <v>14</v>
      </c>
      <c r="C604">
        <v>2.7900000000000001E-2</v>
      </c>
      <c r="D604">
        <v>3.8600000000000002E-2</v>
      </c>
      <c r="E604">
        <v>2.2200000000000001E-2</v>
      </c>
      <c r="F604" s="5">
        <v>603</v>
      </c>
      <c r="G604" s="8">
        <f>ROWS($A$2:A604)</f>
        <v>603</v>
      </c>
      <c r="H604" s="8" t="str">
        <f>IF(A604=PUBLIC!$C$12,G604,"")</f>
        <v/>
      </c>
      <c r="I604" s="8" t="str">
        <f t="shared" si="9"/>
        <v/>
      </c>
    </row>
    <row r="605" spans="1:9" x14ac:dyDescent="0.25">
      <c r="A605" s="4" t="s">
        <v>2155</v>
      </c>
      <c r="B605" t="s">
        <v>15</v>
      </c>
      <c r="C605">
        <v>1.8E-3</v>
      </c>
      <c r="D605">
        <v>1.4500000000000001E-2</v>
      </c>
      <c r="E605">
        <v>1.0200000000000001E-2</v>
      </c>
      <c r="F605" s="5">
        <v>604</v>
      </c>
      <c r="G605" s="8">
        <f>ROWS($A$2:A605)</f>
        <v>604</v>
      </c>
      <c r="H605" s="8" t="str">
        <f>IF(A605=PUBLIC!$C$12,G605,"")</f>
        <v/>
      </c>
      <c r="I605" s="8" t="str">
        <f t="shared" si="9"/>
        <v/>
      </c>
    </row>
    <row r="606" spans="1:9" x14ac:dyDescent="0.25">
      <c r="A606" s="4" t="s">
        <v>2155</v>
      </c>
      <c r="B606" t="s">
        <v>16</v>
      </c>
      <c r="C606">
        <v>5.5300000000000002E-2</v>
      </c>
      <c r="D606">
        <v>3.5000000000000003E-2</v>
      </c>
      <c r="E606">
        <v>3.0099999999999998E-2</v>
      </c>
      <c r="F606" s="5">
        <v>605</v>
      </c>
      <c r="G606" s="8">
        <f>ROWS($A$2:A606)</f>
        <v>605</v>
      </c>
      <c r="H606" s="8" t="str">
        <f>IF(A606=PUBLIC!$C$12,G606,"")</f>
        <v/>
      </c>
      <c r="I606" s="8" t="str">
        <f t="shared" si="9"/>
        <v/>
      </c>
    </row>
    <row r="607" spans="1:9" x14ac:dyDescent="0.25">
      <c r="A607" s="4" t="s">
        <v>2155</v>
      </c>
      <c r="B607" t="s">
        <v>17</v>
      </c>
      <c r="C607">
        <v>1.2999999999999999E-3</v>
      </c>
      <c r="D607">
        <v>2E-3</v>
      </c>
      <c r="E607">
        <v>4.7999999999999996E-3</v>
      </c>
      <c r="F607" s="5">
        <v>606</v>
      </c>
      <c r="G607" s="8">
        <f>ROWS($A$2:A607)</f>
        <v>606</v>
      </c>
      <c r="H607" s="8" t="str">
        <f>IF(A607=PUBLIC!$C$12,G607,"")</f>
        <v/>
      </c>
      <c r="I607" s="8" t="str">
        <f t="shared" si="9"/>
        <v/>
      </c>
    </row>
    <row r="608" spans="1:9" x14ac:dyDescent="0.25">
      <c r="A608" s="4" t="s">
        <v>2155</v>
      </c>
      <c r="B608" t="s">
        <v>18</v>
      </c>
      <c r="C608">
        <v>0.29010000000000002</v>
      </c>
      <c r="D608">
        <v>-0.15770000000000001</v>
      </c>
      <c r="E608">
        <v>2.5000000000000001E-3</v>
      </c>
      <c r="F608" s="5">
        <v>607</v>
      </c>
      <c r="G608" s="8">
        <f>ROWS($A$2:A608)</f>
        <v>607</v>
      </c>
      <c r="H608" s="8" t="str">
        <f>IF(A608=PUBLIC!$C$12,G608,"")</f>
        <v/>
      </c>
      <c r="I608" s="8" t="str">
        <f t="shared" si="9"/>
        <v/>
      </c>
    </row>
    <row r="609" spans="1:9" x14ac:dyDescent="0.25">
      <c r="A609" s="4" t="s">
        <v>2155</v>
      </c>
      <c r="B609" t="s">
        <v>19</v>
      </c>
      <c r="C609">
        <v>4.7000000000000002E-3</v>
      </c>
      <c r="D609">
        <v>7.9000000000000008E-3</v>
      </c>
      <c r="E609">
        <v>2.9999999999999997E-4</v>
      </c>
      <c r="F609" s="5">
        <v>608</v>
      </c>
      <c r="G609" s="8">
        <f>ROWS($A$2:A609)</f>
        <v>608</v>
      </c>
      <c r="H609" s="8" t="str">
        <f>IF(A609=PUBLIC!$C$12,G609,"")</f>
        <v/>
      </c>
      <c r="I609" s="8" t="str">
        <f t="shared" si="9"/>
        <v/>
      </c>
    </row>
    <row r="610" spans="1:9" x14ac:dyDescent="0.25">
      <c r="A610" s="4" t="s">
        <v>2155</v>
      </c>
      <c r="B610" t="s">
        <v>20</v>
      </c>
      <c r="C610">
        <v>3.5999999999999999E-3</v>
      </c>
      <c r="D610">
        <v>-8.9999999999999998E-4</v>
      </c>
      <c r="E610">
        <v>2.9999999999999997E-4</v>
      </c>
      <c r="F610" s="5">
        <v>609</v>
      </c>
      <c r="G610" s="8">
        <f>ROWS($A$2:A610)</f>
        <v>609</v>
      </c>
      <c r="H610" s="8" t="str">
        <f>IF(A610=PUBLIC!$C$12,G610,"")</f>
        <v/>
      </c>
      <c r="I610" s="8" t="str">
        <f t="shared" si="9"/>
        <v/>
      </c>
    </row>
    <row r="611" spans="1:9" x14ac:dyDescent="0.25">
      <c r="A611" s="4" t="s">
        <v>2155</v>
      </c>
      <c r="B611" t="s">
        <v>21</v>
      </c>
      <c r="C611">
        <v>-8.9999999999999998E-4</v>
      </c>
      <c r="D611">
        <v>-2.0000000000000001E-4</v>
      </c>
      <c r="E611">
        <v>-2.2000000000000001E-3</v>
      </c>
      <c r="F611" s="5">
        <v>610</v>
      </c>
      <c r="G611" s="8">
        <f>ROWS($A$2:A611)</f>
        <v>610</v>
      </c>
      <c r="H611" s="8" t="str">
        <f>IF(A611=PUBLIC!$C$12,G611,"")</f>
        <v/>
      </c>
      <c r="I611" s="8" t="str">
        <f t="shared" si="9"/>
        <v/>
      </c>
    </row>
    <row r="612" spans="1:9" x14ac:dyDescent="0.25">
      <c r="A612" s="4" t="s">
        <v>2155</v>
      </c>
      <c r="B612" t="s">
        <v>22</v>
      </c>
      <c r="C612">
        <v>-5.4999999999999997E-3</v>
      </c>
      <c r="D612">
        <v>5.0000000000000001E-4</v>
      </c>
      <c r="E612">
        <v>4.0000000000000002E-4</v>
      </c>
      <c r="F612" s="5">
        <v>611</v>
      </c>
      <c r="G612" s="8">
        <f>ROWS($A$2:A612)</f>
        <v>611</v>
      </c>
      <c r="H612" s="8" t="str">
        <f>IF(A612=PUBLIC!$C$12,G612,"")</f>
        <v/>
      </c>
      <c r="I612" s="8" t="str">
        <f t="shared" si="9"/>
        <v/>
      </c>
    </row>
    <row r="613" spans="1:9" x14ac:dyDescent="0.25">
      <c r="A613" s="4" t="s">
        <v>2155</v>
      </c>
      <c r="B613" t="s">
        <v>23</v>
      </c>
      <c r="C613">
        <v>7.7000000000000002E-3</v>
      </c>
      <c r="D613">
        <v>-1.7600000000000001E-2</v>
      </c>
      <c r="E613">
        <v>1.15E-2</v>
      </c>
      <c r="F613" s="5">
        <v>612</v>
      </c>
      <c r="G613" s="8">
        <f>ROWS($A$2:A613)</f>
        <v>612</v>
      </c>
      <c r="H613" s="8" t="str">
        <f>IF(A613=PUBLIC!$C$12,G613,"")</f>
        <v/>
      </c>
      <c r="I613" s="8" t="str">
        <f t="shared" si="9"/>
        <v/>
      </c>
    </row>
    <row r="614" spans="1:9" x14ac:dyDescent="0.25">
      <c r="A614" s="4" t="s">
        <v>2155</v>
      </c>
      <c r="B614" t="s">
        <v>24</v>
      </c>
      <c r="C614">
        <v>3.3300000000000003E-2</v>
      </c>
      <c r="D614">
        <v>-0.23300000000000001</v>
      </c>
      <c r="E614">
        <v>-0.1489</v>
      </c>
      <c r="F614" s="5">
        <v>613</v>
      </c>
      <c r="G614" s="8">
        <f>ROWS($A$2:A614)</f>
        <v>613</v>
      </c>
      <c r="H614" s="8" t="str">
        <f>IF(A614=PUBLIC!$C$12,G614,"")</f>
        <v/>
      </c>
      <c r="I614" s="8" t="str">
        <f t="shared" si="9"/>
        <v/>
      </c>
    </row>
    <row r="615" spans="1:9" x14ac:dyDescent="0.25">
      <c r="A615" s="4" t="s">
        <v>2155</v>
      </c>
      <c r="B615" t="s">
        <v>25</v>
      </c>
      <c r="C615">
        <v>-7.0000000000000001E-3</v>
      </c>
      <c r="D615">
        <v>-1.3899999999999999E-2</v>
      </c>
      <c r="E615">
        <v>-3.8999999999999998E-3</v>
      </c>
      <c r="F615" s="5">
        <v>614</v>
      </c>
      <c r="G615" s="8">
        <f>ROWS($A$2:A615)</f>
        <v>614</v>
      </c>
      <c r="H615" s="8" t="str">
        <f>IF(A615=PUBLIC!$C$12,G615,"")</f>
        <v/>
      </c>
      <c r="I615" s="8" t="str">
        <f t="shared" si="9"/>
        <v/>
      </c>
    </row>
    <row r="616" spans="1:9" x14ac:dyDescent="0.25">
      <c r="A616" s="4" t="s">
        <v>2155</v>
      </c>
      <c r="B616" t="s">
        <v>26</v>
      </c>
      <c r="C616">
        <v>3.0700000000000002E-2</v>
      </c>
      <c r="D616">
        <v>0.1024</v>
      </c>
      <c r="E616">
        <v>-1.83E-2</v>
      </c>
      <c r="F616" s="5">
        <v>615</v>
      </c>
      <c r="G616" s="8">
        <f>ROWS($A$2:A616)</f>
        <v>615</v>
      </c>
      <c r="H616" s="8" t="str">
        <f>IF(A616=PUBLIC!$C$12,G616,"")</f>
        <v/>
      </c>
      <c r="I616" s="8" t="str">
        <f t="shared" si="9"/>
        <v/>
      </c>
    </row>
    <row r="617" spans="1:9" x14ac:dyDescent="0.25">
      <c r="A617" s="4" t="s">
        <v>2155</v>
      </c>
      <c r="B617" t="s">
        <v>27</v>
      </c>
      <c r="C617">
        <v>2.3300000000000001E-2</v>
      </c>
      <c r="D617">
        <v>-4.2599999999999999E-2</v>
      </c>
      <c r="E617">
        <v>-8.6699999999999999E-2</v>
      </c>
      <c r="F617" s="5">
        <v>616</v>
      </c>
      <c r="G617" s="8">
        <f>ROWS($A$2:A617)</f>
        <v>616</v>
      </c>
      <c r="H617" s="8" t="str">
        <f>IF(A617=PUBLIC!$C$12,G617,"")</f>
        <v/>
      </c>
      <c r="I617" s="8" t="str">
        <f t="shared" si="9"/>
        <v/>
      </c>
    </row>
    <row r="618" spans="1:9" x14ac:dyDescent="0.25">
      <c r="A618" s="4" t="s">
        <v>2155</v>
      </c>
      <c r="B618" t="s">
        <v>28</v>
      </c>
      <c r="C618">
        <v>-1E-3</v>
      </c>
      <c r="D618">
        <v>2.0899999999999998E-2</v>
      </c>
      <c r="E618">
        <v>4.6699999999999998E-2</v>
      </c>
      <c r="F618" s="5">
        <v>617</v>
      </c>
      <c r="G618" s="8">
        <f>ROWS($A$2:A618)</f>
        <v>617</v>
      </c>
      <c r="H618" s="8" t="str">
        <f>IF(A618=PUBLIC!$C$12,G618,"")</f>
        <v/>
      </c>
      <c r="I618" s="8" t="str">
        <f t="shared" si="9"/>
        <v/>
      </c>
    </row>
    <row r="619" spans="1:9" x14ac:dyDescent="0.25">
      <c r="A619" s="4" t="s">
        <v>2155</v>
      </c>
      <c r="B619" t="s">
        <v>29</v>
      </c>
      <c r="C619">
        <v>1.78E-2</v>
      </c>
      <c r="D619">
        <v>-0.2253</v>
      </c>
      <c r="E619">
        <v>-0.25480000000000003</v>
      </c>
      <c r="F619" s="5">
        <v>618</v>
      </c>
      <c r="G619" s="8">
        <f>ROWS($A$2:A619)</f>
        <v>618</v>
      </c>
      <c r="H619" s="8" t="str">
        <f>IF(A619=PUBLIC!$C$12,G619,"")</f>
        <v/>
      </c>
      <c r="I619" s="8" t="str">
        <f t="shared" si="9"/>
        <v/>
      </c>
    </row>
    <row r="620" spans="1:9" x14ac:dyDescent="0.25">
      <c r="A620" s="4" t="s">
        <v>2155</v>
      </c>
      <c r="B620" t="s">
        <v>30</v>
      </c>
      <c r="C620">
        <v>-5.2600000000000001E-2</v>
      </c>
      <c r="D620">
        <v>0.25509999999999999</v>
      </c>
      <c r="E620">
        <v>0.31819999999999998</v>
      </c>
      <c r="F620" s="5">
        <v>619</v>
      </c>
      <c r="G620" s="8">
        <f>ROWS($A$2:A620)</f>
        <v>619</v>
      </c>
      <c r="H620" s="8" t="str">
        <f>IF(A620=PUBLIC!$C$12,G620,"")</f>
        <v/>
      </c>
      <c r="I620" s="8" t="str">
        <f t="shared" si="9"/>
        <v/>
      </c>
    </row>
    <row r="621" spans="1:9" x14ac:dyDescent="0.25">
      <c r="A621" s="4" t="s">
        <v>2155</v>
      </c>
      <c r="B621" t="s">
        <v>31</v>
      </c>
      <c r="C621">
        <v>0.40749999999999997</v>
      </c>
      <c r="D621">
        <v>0.82789999999999997</v>
      </c>
      <c r="E621">
        <v>0.35289999999999999</v>
      </c>
      <c r="F621" s="5">
        <v>620</v>
      </c>
      <c r="G621" s="8">
        <f>ROWS($A$2:A621)</f>
        <v>620</v>
      </c>
      <c r="H621" s="8" t="str">
        <f>IF(A621=PUBLIC!$C$12,G621,"")</f>
        <v/>
      </c>
      <c r="I621" s="8" t="str">
        <f t="shared" si="9"/>
        <v/>
      </c>
    </row>
    <row r="622" spans="1:9" x14ac:dyDescent="0.25">
      <c r="A622" s="4" t="s">
        <v>2174</v>
      </c>
      <c r="B622" t="s">
        <v>1</v>
      </c>
      <c r="C622">
        <v>1.7841</v>
      </c>
      <c r="D622">
        <v>0.23749999999999999</v>
      </c>
      <c r="E622">
        <v>0.7853</v>
      </c>
      <c r="F622" s="5">
        <v>621</v>
      </c>
      <c r="G622" s="8">
        <f>ROWS($A$2:A622)</f>
        <v>621</v>
      </c>
      <c r="H622" s="8" t="str">
        <f>IF(A622=PUBLIC!$C$12,G622,"")</f>
        <v/>
      </c>
      <c r="I622" s="8" t="str">
        <f t="shared" si="9"/>
        <v/>
      </c>
    </row>
    <row r="623" spans="1:9" x14ac:dyDescent="0.25">
      <c r="A623" s="4" t="s">
        <v>2174</v>
      </c>
      <c r="B623" t="s">
        <v>2</v>
      </c>
      <c r="C623">
        <v>-1.4E-3</v>
      </c>
      <c r="D623">
        <v>1.5E-3</v>
      </c>
      <c r="E623">
        <v>3.8E-3</v>
      </c>
      <c r="F623" s="5">
        <v>622</v>
      </c>
      <c r="G623" s="8">
        <f>ROWS($A$2:A623)</f>
        <v>622</v>
      </c>
      <c r="H623" s="8" t="str">
        <f>IF(A623=PUBLIC!$C$12,G623,"")</f>
        <v/>
      </c>
      <c r="I623" s="8" t="str">
        <f t="shared" si="9"/>
        <v/>
      </c>
    </row>
    <row r="624" spans="1:9" x14ac:dyDescent="0.25">
      <c r="A624" s="4" t="s">
        <v>2174</v>
      </c>
      <c r="B624" t="s">
        <v>3</v>
      </c>
      <c r="C624">
        <v>-7.1400000000000005E-2</v>
      </c>
      <c r="D624">
        <v>5.7700000000000001E-2</v>
      </c>
      <c r="E624">
        <v>6.0999999999999999E-2</v>
      </c>
      <c r="F624" s="5">
        <v>623</v>
      </c>
      <c r="G624" s="8">
        <f>ROWS($A$2:A624)</f>
        <v>623</v>
      </c>
      <c r="H624" s="8" t="str">
        <f>IF(A624=PUBLIC!$C$12,G624,"")</f>
        <v/>
      </c>
      <c r="I624" s="8" t="str">
        <f t="shared" si="9"/>
        <v/>
      </c>
    </row>
    <row r="625" spans="1:9" x14ac:dyDescent="0.25">
      <c r="A625" s="4" t="s">
        <v>2174</v>
      </c>
      <c r="B625" t="s">
        <v>4</v>
      </c>
      <c r="C625">
        <v>1.2500000000000001E-2</v>
      </c>
      <c r="D625">
        <v>3.5299999999999998E-2</v>
      </c>
      <c r="E625">
        <v>7.7000000000000002E-3</v>
      </c>
      <c r="F625" s="5">
        <v>624</v>
      </c>
      <c r="G625" s="8">
        <f>ROWS($A$2:A625)</f>
        <v>624</v>
      </c>
      <c r="H625" s="8" t="str">
        <f>IF(A625=PUBLIC!$C$12,G625,"")</f>
        <v/>
      </c>
      <c r="I625" s="8" t="str">
        <f t="shared" si="9"/>
        <v/>
      </c>
    </row>
    <row r="626" spans="1:9" x14ac:dyDescent="0.25">
      <c r="A626" s="4" t="s">
        <v>2174</v>
      </c>
      <c r="B626" t="s">
        <v>5</v>
      </c>
      <c r="C626">
        <v>-4.53E-2</v>
      </c>
      <c r="D626">
        <v>4.3400000000000001E-2</v>
      </c>
      <c r="E626">
        <v>-3.5499999999999997E-2</v>
      </c>
      <c r="F626" s="5">
        <v>625</v>
      </c>
      <c r="G626" s="8">
        <f>ROWS($A$2:A626)</f>
        <v>625</v>
      </c>
      <c r="H626" s="8" t="str">
        <f>IF(A626=PUBLIC!$C$12,G626,"")</f>
        <v/>
      </c>
      <c r="I626" s="8" t="str">
        <f t="shared" si="9"/>
        <v/>
      </c>
    </row>
    <row r="627" spans="1:9" x14ac:dyDescent="0.25">
      <c r="A627" s="4" t="s">
        <v>2174</v>
      </c>
      <c r="B627" t="s">
        <v>6</v>
      </c>
      <c r="C627">
        <v>3.32E-2</v>
      </c>
      <c r="D627">
        <v>6.7000000000000002E-3</v>
      </c>
      <c r="E627">
        <v>2.8000000000000001E-2</v>
      </c>
      <c r="F627" s="5">
        <v>626</v>
      </c>
      <c r="G627" s="8">
        <f>ROWS($A$2:A627)</f>
        <v>626</v>
      </c>
      <c r="H627" s="8" t="str">
        <f>IF(A627=PUBLIC!$C$12,G627,"")</f>
        <v/>
      </c>
      <c r="I627" s="8" t="str">
        <f t="shared" si="9"/>
        <v/>
      </c>
    </row>
    <row r="628" spans="1:9" x14ac:dyDescent="0.25">
      <c r="A628" s="4" t="s">
        <v>2174</v>
      </c>
      <c r="B628" t="s">
        <v>7</v>
      </c>
      <c r="C628">
        <v>-7.5800000000000006E-2</v>
      </c>
      <c r="D628">
        <v>-6.8500000000000005E-2</v>
      </c>
      <c r="E628">
        <v>-2.9000000000000001E-2</v>
      </c>
      <c r="F628" s="5">
        <v>627</v>
      </c>
      <c r="G628" s="8">
        <f>ROWS($A$2:A628)</f>
        <v>627</v>
      </c>
      <c r="H628" s="8" t="str">
        <f>IF(A628=PUBLIC!$C$12,G628,"")</f>
        <v/>
      </c>
      <c r="I628" s="8" t="str">
        <f t="shared" si="9"/>
        <v/>
      </c>
    </row>
    <row r="629" spans="1:9" x14ac:dyDescent="0.25">
      <c r="A629" s="4" t="s">
        <v>2174</v>
      </c>
      <c r="B629" t="s">
        <v>8</v>
      </c>
      <c r="C629">
        <v>1.7299999999999999E-2</v>
      </c>
      <c r="D629">
        <v>2.7E-2</v>
      </c>
      <c r="E629">
        <v>3.4000000000000002E-2</v>
      </c>
      <c r="F629" s="5">
        <v>628</v>
      </c>
      <c r="G629" s="8">
        <f>ROWS($A$2:A629)</f>
        <v>628</v>
      </c>
      <c r="H629" s="8" t="str">
        <f>IF(A629=PUBLIC!$C$12,G629,"")</f>
        <v/>
      </c>
      <c r="I629" s="8" t="str">
        <f t="shared" si="9"/>
        <v/>
      </c>
    </row>
    <row r="630" spans="1:9" x14ac:dyDescent="0.25">
      <c r="A630" s="4" t="s">
        <v>2174</v>
      </c>
      <c r="B630" t="s">
        <v>9</v>
      </c>
      <c r="C630">
        <v>-4.7399999999999998E-2</v>
      </c>
      <c r="D630">
        <v>-2.53E-2</v>
      </c>
      <c r="E630">
        <v>-2.0000000000000001E-4</v>
      </c>
      <c r="F630" s="5">
        <v>629</v>
      </c>
      <c r="G630" s="8">
        <f>ROWS($A$2:A630)</f>
        <v>629</v>
      </c>
      <c r="H630" s="8" t="str">
        <f>IF(A630=PUBLIC!$C$12,G630,"")</f>
        <v/>
      </c>
      <c r="I630" s="8" t="str">
        <f t="shared" si="9"/>
        <v/>
      </c>
    </row>
    <row r="631" spans="1:9" x14ac:dyDescent="0.25">
      <c r="A631" s="4" t="s">
        <v>2174</v>
      </c>
      <c r="B631" t="s">
        <v>10</v>
      </c>
      <c r="C631">
        <v>0</v>
      </c>
      <c r="D631">
        <v>-1E-4</v>
      </c>
      <c r="E631">
        <v>0</v>
      </c>
      <c r="F631" s="5">
        <v>630</v>
      </c>
      <c r="G631" s="8">
        <f>ROWS($A$2:A631)</f>
        <v>630</v>
      </c>
      <c r="H631" s="8" t="str">
        <f>IF(A631=PUBLIC!$C$12,G631,"")</f>
        <v/>
      </c>
      <c r="I631" s="8" t="str">
        <f t="shared" si="9"/>
        <v/>
      </c>
    </row>
    <row r="632" spans="1:9" x14ac:dyDescent="0.25">
      <c r="A632" s="4" t="s">
        <v>2174</v>
      </c>
      <c r="B632" t="s">
        <v>11</v>
      </c>
      <c r="C632">
        <v>-5.1999999999999998E-3</v>
      </c>
      <c r="D632">
        <v>4.1000000000000003E-3</v>
      </c>
      <c r="E632">
        <v>-2.5000000000000001E-3</v>
      </c>
      <c r="F632" s="5">
        <v>631</v>
      </c>
      <c r="G632" s="8">
        <f>ROWS($A$2:A632)</f>
        <v>631</v>
      </c>
      <c r="H632" s="8" t="str">
        <f>IF(A632=PUBLIC!$C$12,G632,"")</f>
        <v/>
      </c>
      <c r="I632" s="8" t="str">
        <f t="shared" si="9"/>
        <v/>
      </c>
    </row>
    <row r="633" spans="1:9" x14ac:dyDescent="0.25">
      <c r="A633" s="4" t="s">
        <v>2174</v>
      </c>
      <c r="B633" t="s">
        <v>12</v>
      </c>
      <c r="C633">
        <v>5.9999999999999995E-4</v>
      </c>
      <c r="D633">
        <v>2.2000000000000001E-3</v>
      </c>
      <c r="E633">
        <v>-4.1999999999999997E-3</v>
      </c>
      <c r="F633" s="5">
        <v>632</v>
      </c>
      <c r="G633" s="8">
        <f>ROWS($A$2:A633)</f>
        <v>632</v>
      </c>
      <c r="H633" s="8" t="str">
        <f>IF(A633=PUBLIC!$C$12,G633,"")</f>
        <v/>
      </c>
      <c r="I633" s="8" t="str">
        <f t="shared" si="9"/>
        <v/>
      </c>
    </row>
    <row r="634" spans="1:9" x14ac:dyDescent="0.25">
      <c r="A634" s="4" t="s">
        <v>2174</v>
      </c>
      <c r="B634" t="s">
        <v>13</v>
      </c>
      <c r="C634">
        <v>2.9999999999999997E-4</v>
      </c>
      <c r="D634">
        <v>-8.9999999999999998E-4</v>
      </c>
      <c r="E634">
        <v>-2.9999999999999997E-4</v>
      </c>
      <c r="F634" s="5">
        <v>633</v>
      </c>
      <c r="G634" s="8">
        <f>ROWS($A$2:A634)</f>
        <v>633</v>
      </c>
      <c r="H634" s="8" t="str">
        <f>IF(A634=PUBLIC!$C$12,G634,"")</f>
        <v/>
      </c>
      <c r="I634" s="8" t="str">
        <f t="shared" si="9"/>
        <v/>
      </c>
    </row>
    <row r="635" spans="1:9" x14ac:dyDescent="0.25">
      <c r="A635" s="4" t="s">
        <v>2174</v>
      </c>
      <c r="B635" t="s">
        <v>14</v>
      </c>
      <c r="C635">
        <v>2.7900000000000001E-2</v>
      </c>
      <c r="D635">
        <v>3.8600000000000002E-2</v>
      </c>
      <c r="E635">
        <v>2.2200000000000001E-2</v>
      </c>
      <c r="F635" s="5">
        <v>634</v>
      </c>
      <c r="G635" s="8">
        <f>ROWS($A$2:A635)</f>
        <v>634</v>
      </c>
      <c r="H635" s="8" t="str">
        <f>IF(A635=PUBLIC!$C$12,G635,"")</f>
        <v/>
      </c>
      <c r="I635" s="8" t="str">
        <f t="shared" si="9"/>
        <v/>
      </c>
    </row>
    <row r="636" spans="1:9" x14ac:dyDescent="0.25">
      <c r="A636" s="4" t="s">
        <v>2174</v>
      </c>
      <c r="B636" t="s">
        <v>15</v>
      </c>
      <c r="C636">
        <v>1.8E-3</v>
      </c>
      <c r="D636">
        <v>1.4500000000000001E-2</v>
      </c>
      <c r="E636">
        <v>1.0200000000000001E-2</v>
      </c>
      <c r="F636" s="5">
        <v>635</v>
      </c>
      <c r="G636" s="8">
        <f>ROWS($A$2:A636)</f>
        <v>635</v>
      </c>
      <c r="H636" s="8" t="str">
        <f>IF(A636=PUBLIC!$C$12,G636,"")</f>
        <v/>
      </c>
      <c r="I636" s="8" t="str">
        <f t="shared" si="9"/>
        <v/>
      </c>
    </row>
    <row r="637" spans="1:9" x14ac:dyDescent="0.25">
      <c r="A637" s="4" t="s">
        <v>2174</v>
      </c>
      <c r="B637" t="s">
        <v>16</v>
      </c>
      <c r="C637">
        <v>5.5300000000000002E-2</v>
      </c>
      <c r="D637">
        <v>3.5000000000000003E-2</v>
      </c>
      <c r="E637">
        <v>3.0099999999999998E-2</v>
      </c>
      <c r="F637" s="5">
        <v>636</v>
      </c>
      <c r="G637" s="8">
        <f>ROWS($A$2:A637)</f>
        <v>636</v>
      </c>
      <c r="H637" s="8" t="str">
        <f>IF(A637=PUBLIC!$C$12,G637,"")</f>
        <v/>
      </c>
      <c r="I637" s="8" t="str">
        <f t="shared" si="9"/>
        <v/>
      </c>
    </row>
    <row r="638" spans="1:9" x14ac:dyDescent="0.25">
      <c r="A638" s="4" t="s">
        <v>2174</v>
      </c>
      <c r="B638" t="s">
        <v>17</v>
      </c>
      <c r="C638">
        <v>1.2999999999999999E-3</v>
      </c>
      <c r="D638">
        <v>2E-3</v>
      </c>
      <c r="E638">
        <v>4.7999999999999996E-3</v>
      </c>
      <c r="F638" s="5">
        <v>637</v>
      </c>
      <c r="G638" s="8">
        <f>ROWS($A$2:A638)</f>
        <v>637</v>
      </c>
      <c r="H638" s="8" t="str">
        <f>IF(A638=PUBLIC!$C$12,G638,"")</f>
        <v/>
      </c>
      <c r="I638" s="8" t="str">
        <f t="shared" si="9"/>
        <v/>
      </c>
    </row>
    <row r="639" spans="1:9" x14ac:dyDescent="0.25">
      <c r="A639" s="4" t="s">
        <v>2174</v>
      </c>
      <c r="B639" t="s">
        <v>18</v>
      </c>
      <c r="C639">
        <v>0.29010000000000002</v>
      </c>
      <c r="D639">
        <v>-0.15770000000000001</v>
      </c>
      <c r="E639">
        <v>2.5000000000000001E-3</v>
      </c>
      <c r="F639" s="5">
        <v>638</v>
      </c>
      <c r="G639" s="8">
        <f>ROWS($A$2:A639)</f>
        <v>638</v>
      </c>
      <c r="H639" s="8" t="str">
        <f>IF(A639=PUBLIC!$C$12,G639,"")</f>
        <v/>
      </c>
      <c r="I639" s="8" t="str">
        <f t="shared" si="9"/>
        <v/>
      </c>
    </row>
    <row r="640" spans="1:9" x14ac:dyDescent="0.25">
      <c r="A640" s="4" t="s">
        <v>2174</v>
      </c>
      <c r="B640" t="s">
        <v>19</v>
      </c>
      <c r="C640">
        <v>4.7000000000000002E-3</v>
      </c>
      <c r="D640">
        <v>7.9000000000000008E-3</v>
      </c>
      <c r="E640">
        <v>2.9999999999999997E-4</v>
      </c>
      <c r="F640" s="5">
        <v>639</v>
      </c>
      <c r="G640" s="8">
        <f>ROWS($A$2:A640)</f>
        <v>639</v>
      </c>
      <c r="H640" s="8" t="str">
        <f>IF(A640=PUBLIC!$C$12,G640,"")</f>
        <v/>
      </c>
      <c r="I640" s="8" t="str">
        <f t="shared" si="9"/>
        <v/>
      </c>
    </row>
    <row r="641" spans="1:9" x14ac:dyDescent="0.25">
      <c r="A641" s="4" t="s">
        <v>2174</v>
      </c>
      <c r="B641" t="s">
        <v>20</v>
      </c>
      <c r="C641">
        <v>3.5999999999999999E-3</v>
      </c>
      <c r="D641">
        <v>-8.9999999999999998E-4</v>
      </c>
      <c r="E641">
        <v>2.9999999999999997E-4</v>
      </c>
      <c r="F641" s="5">
        <v>640</v>
      </c>
      <c r="G641" s="8">
        <f>ROWS($A$2:A641)</f>
        <v>640</v>
      </c>
      <c r="H641" s="8" t="str">
        <f>IF(A641=PUBLIC!$C$12,G641,"")</f>
        <v/>
      </c>
      <c r="I641" s="8" t="str">
        <f t="shared" si="9"/>
        <v/>
      </c>
    </row>
    <row r="642" spans="1:9" x14ac:dyDescent="0.25">
      <c r="A642" s="4" t="s">
        <v>2174</v>
      </c>
      <c r="B642" t="s">
        <v>21</v>
      </c>
      <c r="C642">
        <v>-8.9999999999999998E-4</v>
      </c>
      <c r="D642">
        <v>-2.0000000000000001E-4</v>
      </c>
      <c r="E642">
        <v>-2.2000000000000001E-3</v>
      </c>
      <c r="F642" s="5">
        <v>641</v>
      </c>
      <c r="G642" s="8">
        <f>ROWS($A$2:A642)</f>
        <v>641</v>
      </c>
      <c r="H642" s="8" t="str">
        <f>IF(A642=PUBLIC!$C$12,G642,"")</f>
        <v/>
      </c>
      <c r="I642" s="8" t="str">
        <f t="shared" si="9"/>
        <v/>
      </c>
    </row>
    <row r="643" spans="1:9" x14ac:dyDescent="0.25">
      <c r="A643" s="4" t="s">
        <v>2174</v>
      </c>
      <c r="B643" t="s">
        <v>22</v>
      </c>
      <c r="C643">
        <v>-5.4999999999999997E-3</v>
      </c>
      <c r="D643">
        <v>5.0000000000000001E-4</v>
      </c>
      <c r="E643">
        <v>4.0000000000000002E-4</v>
      </c>
      <c r="F643" s="5">
        <v>642</v>
      </c>
      <c r="G643" s="8">
        <f>ROWS($A$2:A643)</f>
        <v>642</v>
      </c>
      <c r="H643" s="8" t="str">
        <f>IF(A643=PUBLIC!$C$12,G643,"")</f>
        <v/>
      </c>
      <c r="I643" s="8" t="str">
        <f t="shared" ref="I643:I706" si="10">IFERROR(SMALL($H$2:$H$1427,G643),"")</f>
        <v/>
      </c>
    </row>
    <row r="644" spans="1:9" x14ac:dyDescent="0.25">
      <c r="A644" s="4" t="s">
        <v>2174</v>
      </c>
      <c r="B644" t="s">
        <v>23</v>
      </c>
      <c r="C644">
        <v>7.7000000000000002E-3</v>
      </c>
      <c r="D644">
        <v>-1.7600000000000001E-2</v>
      </c>
      <c r="E644">
        <v>1.15E-2</v>
      </c>
      <c r="F644" s="5">
        <v>643</v>
      </c>
      <c r="G644" s="8">
        <f>ROWS($A$2:A644)</f>
        <v>643</v>
      </c>
      <c r="H644" s="8" t="str">
        <f>IF(A644=PUBLIC!$C$12,G644,"")</f>
        <v/>
      </c>
      <c r="I644" s="8" t="str">
        <f t="shared" si="10"/>
        <v/>
      </c>
    </row>
    <row r="645" spans="1:9" x14ac:dyDescent="0.25">
      <c r="A645" s="4" t="s">
        <v>2174</v>
      </c>
      <c r="B645" t="s">
        <v>24</v>
      </c>
      <c r="C645">
        <v>3.3300000000000003E-2</v>
      </c>
      <c r="D645">
        <v>-0.23300000000000001</v>
      </c>
      <c r="E645">
        <v>-0.1489</v>
      </c>
      <c r="F645" s="5">
        <v>644</v>
      </c>
      <c r="G645" s="8">
        <f>ROWS($A$2:A645)</f>
        <v>644</v>
      </c>
      <c r="H645" s="8" t="str">
        <f>IF(A645=PUBLIC!$C$12,G645,"")</f>
        <v/>
      </c>
      <c r="I645" s="8" t="str">
        <f t="shared" si="10"/>
        <v/>
      </c>
    </row>
    <row r="646" spans="1:9" x14ac:dyDescent="0.25">
      <c r="A646" s="4" t="s">
        <v>2174</v>
      </c>
      <c r="B646" t="s">
        <v>25</v>
      </c>
      <c r="C646">
        <v>-7.0000000000000001E-3</v>
      </c>
      <c r="D646">
        <v>-1.3899999999999999E-2</v>
      </c>
      <c r="E646">
        <v>-3.8999999999999998E-3</v>
      </c>
      <c r="F646" s="5">
        <v>645</v>
      </c>
      <c r="G646" s="8">
        <f>ROWS($A$2:A646)</f>
        <v>645</v>
      </c>
      <c r="H646" s="8" t="str">
        <f>IF(A646=PUBLIC!$C$12,G646,"")</f>
        <v/>
      </c>
      <c r="I646" s="8" t="str">
        <f t="shared" si="10"/>
        <v/>
      </c>
    </row>
    <row r="647" spans="1:9" x14ac:dyDescent="0.25">
      <c r="A647" s="4" t="s">
        <v>2174</v>
      </c>
      <c r="B647" t="s">
        <v>26</v>
      </c>
      <c r="C647">
        <v>3.0700000000000002E-2</v>
      </c>
      <c r="D647">
        <v>0.1024</v>
      </c>
      <c r="E647">
        <v>-1.83E-2</v>
      </c>
      <c r="F647" s="5">
        <v>646</v>
      </c>
      <c r="G647" s="8">
        <f>ROWS($A$2:A647)</f>
        <v>646</v>
      </c>
      <c r="H647" s="8" t="str">
        <f>IF(A647=PUBLIC!$C$12,G647,"")</f>
        <v/>
      </c>
      <c r="I647" s="8" t="str">
        <f t="shared" si="10"/>
        <v/>
      </c>
    </row>
    <row r="648" spans="1:9" x14ac:dyDescent="0.25">
      <c r="A648" s="4" t="s">
        <v>2174</v>
      </c>
      <c r="B648" t="s">
        <v>27</v>
      </c>
      <c r="C648">
        <v>2.3300000000000001E-2</v>
      </c>
      <c r="D648">
        <v>-4.2599999999999999E-2</v>
      </c>
      <c r="E648">
        <v>-8.6699999999999999E-2</v>
      </c>
      <c r="F648" s="5">
        <v>647</v>
      </c>
      <c r="G648" s="8">
        <f>ROWS($A$2:A648)</f>
        <v>647</v>
      </c>
      <c r="H648" s="8" t="str">
        <f>IF(A648=PUBLIC!$C$12,G648,"")</f>
        <v/>
      </c>
      <c r="I648" s="8" t="str">
        <f t="shared" si="10"/>
        <v/>
      </c>
    </row>
    <row r="649" spans="1:9" x14ac:dyDescent="0.25">
      <c r="A649" s="4" t="s">
        <v>2174</v>
      </c>
      <c r="B649" t="s">
        <v>28</v>
      </c>
      <c r="C649">
        <v>-1E-3</v>
      </c>
      <c r="D649">
        <v>2.0899999999999998E-2</v>
      </c>
      <c r="E649">
        <v>4.6699999999999998E-2</v>
      </c>
      <c r="F649" s="5">
        <v>648</v>
      </c>
      <c r="G649" s="8">
        <f>ROWS($A$2:A649)</f>
        <v>648</v>
      </c>
      <c r="H649" s="8" t="str">
        <f>IF(A649=PUBLIC!$C$12,G649,"")</f>
        <v/>
      </c>
      <c r="I649" s="8" t="str">
        <f t="shared" si="10"/>
        <v/>
      </c>
    </row>
    <row r="650" spans="1:9" x14ac:dyDescent="0.25">
      <c r="A650" s="4" t="s">
        <v>2174</v>
      </c>
      <c r="B650" t="s">
        <v>29</v>
      </c>
      <c r="C650">
        <v>1.78E-2</v>
      </c>
      <c r="D650">
        <v>-0.2253</v>
      </c>
      <c r="E650">
        <v>-0.25480000000000003</v>
      </c>
      <c r="F650" s="5">
        <v>649</v>
      </c>
      <c r="G650" s="8">
        <f>ROWS($A$2:A650)</f>
        <v>649</v>
      </c>
      <c r="H650" s="8" t="str">
        <f>IF(A650=PUBLIC!$C$12,G650,"")</f>
        <v/>
      </c>
      <c r="I650" s="8" t="str">
        <f t="shared" si="10"/>
        <v/>
      </c>
    </row>
    <row r="651" spans="1:9" x14ac:dyDescent="0.25">
      <c r="A651" s="4" t="s">
        <v>2174</v>
      </c>
      <c r="B651" t="s">
        <v>30</v>
      </c>
      <c r="C651">
        <v>-5.2600000000000001E-2</v>
      </c>
      <c r="D651">
        <v>0.25509999999999999</v>
      </c>
      <c r="E651">
        <v>0.31819999999999998</v>
      </c>
      <c r="F651" s="5">
        <v>650</v>
      </c>
      <c r="G651" s="8">
        <f>ROWS($A$2:A651)</f>
        <v>650</v>
      </c>
      <c r="H651" s="8" t="str">
        <f>IF(A651=PUBLIC!$C$12,G651,"")</f>
        <v/>
      </c>
      <c r="I651" s="8" t="str">
        <f t="shared" si="10"/>
        <v/>
      </c>
    </row>
    <row r="652" spans="1:9" x14ac:dyDescent="0.25">
      <c r="A652" s="4" t="s">
        <v>2174</v>
      </c>
      <c r="B652" t="s">
        <v>31</v>
      </c>
      <c r="C652">
        <v>0.40749999999999997</v>
      </c>
      <c r="D652">
        <v>0.82789999999999997</v>
      </c>
      <c r="E652">
        <v>0.35289999999999999</v>
      </c>
      <c r="F652" s="5">
        <v>651</v>
      </c>
      <c r="G652" s="8">
        <f>ROWS($A$2:A652)</f>
        <v>651</v>
      </c>
      <c r="H652" s="8" t="str">
        <f>IF(A652=PUBLIC!$C$12,G652,"")</f>
        <v/>
      </c>
      <c r="I652" s="8" t="str">
        <f t="shared" si="10"/>
        <v/>
      </c>
    </row>
    <row r="653" spans="1:9" x14ac:dyDescent="0.25">
      <c r="A653" s="4" t="s">
        <v>2162</v>
      </c>
      <c r="B653" t="s">
        <v>1</v>
      </c>
      <c r="C653">
        <v>1.7841</v>
      </c>
      <c r="D653">
        <v>0.23749999999999999</v>
      </c>
      <c r="E653">
        <v>0.7853</v>
      </c>
      <c r="F653" s="5">
        <v>652</v>
      </c>
      <c r="G653" s="8">
        <f>ROWS($A$2:A653)</f>
        <v>652</v>
      </c>
      <c r="H653" s="8" t="str">
        <f>IF(A653=PUBLIC!$C$12,G653,"")</f>
        <v/>
      </c>
      <c r="I653" s="8" t="str">
        <f t="shared" si="10"/>
        <v/>
      </c>
    </row>
    <row r="654" spans="1:9" x14ac:dyDescent="0.25">
      <c r="A654" s="4" t="s">
        <v>2162</v>
      </c>
      <c r="B654" t="s">
        <v>2</v>
      </c>
      <c r="C654">
        <v>-1.4E-3</v>
      </c>
      <c r="D654">
        <v>1.5E-3</v>
      </c>
      <c r="E654">
        <v>3.8E-3</v>
      </c>
      <c r="F654" s="5">
        <v>653</v>
      </c>
      <c r="G654" s="8">
        <f>ROWS($A$2:A654)</f>
        <v>653</v>
      </c>
      <c r="H654" s="8" t="str">
        <f>IF(A654=PUBLIC!$C$12,G654,"")</f>
        <v/>
      </c>
      <c r="I654" s="8" t="str">
        <f t="shared" si="10"/>
        <v/>
      </c>
    </row>
    <row r="655" spans="1:9" x14ac:dyDescent="0.25">
      <c r="A655" s="4" t="s">
        <v>2162</v>
      </c>
      <c r="B655" t="s">
        <v>3</v>
      </c>
      <c r="C655">
        <v>-7.1400000000000005E-2</v>
      </c>
      <c r="D655">
        <v>5.7700000000000001E-2</v>
      </c>
      <c r="E655">
        <v>6.0999999999999999E-2</v>
      </c>
      <c r="F655" s="5">
        <v>654</v>
      </c>
      <c r="G655" s="8">
        <f>ROWS($A$2:A655)</f>
        <v>654</v>
      </c>
      <c r="H655" s="8" t="str">
        <f>IF(A655=PUBLIC!$C$12,G655,"")</f>
        <v/>
      </c>
      <c r="I655" s="8" t="str">
        <f t="shared" si="10"/>
        <v/>
      </c>
    </row>
    <row r="656" spans="1:9" x14ac:dyDescent="0.25">
      <c r="A656" s="4" t="s">
        <v>2162</v>
      </c>
      <c r="B656" t="s">
        <v>4</v>
      </c>
      <c r="C656">
        <v>1.2500000000000001E-2</v>
      </c>
      <c r="D656">
        <v>3.5299999999999998E-2</v>
      </c>
      <c r="E656">
        <v>7.7000000000000002E-3</v>
      </c>
      <c r="F656" s="5">
        <v>655</v>
      </c>
      <c r="G656" s="8">
        <f>ROWS($A$2:A656)</f>
        <v>655</v>
      </c>
      <c r="H656" s="8" t="str">
        <f>IF(A656=PUBLIC!$C$12,G656,"")</f>
        <v/>
      </c>
      <c r="I656" s="8" t="str">
        <f t="shared" si="10"/>
        <v/>
      </c>
    </row>
    <row r="657" spans="1:9" x14ac:dyDescent="0.25">
      <c r="A657" s="4" t="s">
        <v>2162</v>
      </c>
      <c r="B657" t="s">
        <v>5</v>
      </c>
      <c r="C657">
        <v>-4.53E-2</v>
      </c>
      <c r="D657">
        <v>4.3400000000000001E-2</v>
      </c>
      <c r="E657">
        <v>-3.5499999999999997E-2</v>
      </c>
      <c r="F657" s="5">
        <v>656</v>
      </c>
      <c r="G657" s="8">
        <f>ROWS($A$2:A657)</f>
        <v>656</v>
      </c>
      <c r="H657" s="8" t="str">
        <f>IF(A657=PUBLIC!$C$12,G657,"")</f>
        <v/>
      </c>
      <c r="I657" s="8" t="str">
        <f t="shared" si="10"/>
        <v/>
      </c>
    </row>
    <row r="658" spans="1:9" x14ac:dyDescent="0.25">
      <c r="A658" s="4" t="s">
        <v>2162</v>
      </c>
      <c r="B658" t="s">
        <v>6</v>
      </c>
      <c r="C658">
        <v>3.32E-2</v>
      </c>
      <c r="D658">
        <v>6.7000000000000002E-3</v>
      </c>
      <c r="E658">
        <v>2.8000000000000001E-2</v>
      </c>
      <c r="F658" s="5">
        <v>657</v>
      </c>
      <c r="G658" s="8">
        <f>ROWS($A$2:A658)</f>
        <v>657</v>
      </c>
      <c r="H658" s="8" t="str">
        <f>IF(A658=PUBLIC!$C$12,G658,"")</f>
        <v/>
      </c>
      <c r="I658" s="8" t="str">
        <f t="shared" si="10"/>
        <v/>
      </c>
    </row>
    <row r="659" spans="1:9" x14ac:dyDescent="0.25">
      <c r="A659" s="4" t="s">
        <v>2162</v>
      </c>
      <c r="B659" t="s">
        <v>7</v>
      </c>
      <c r="C659">
        <v>-7.5800000000000006E-2</v>
      </c>
      <c r="D659">
        <v>-6.8500000000000005E-2</v>
      </c>
      <c r="E659">
        <v>-2.9000000000000001E-2</v>
      </c>
      <c r="F659" s="5">
        <v>658</v>
      </c>
      <c r="G659" s="8">
        <f>ROWS($A$2:A659)</f>
        <v>658</v>
      </c>
      <c r="H659" s="8" t="str">
        <f>IF(A659=PUBLIC!$C$12,G659,"")</f>
        <v/>
      </c>
      <c r="I659" s="8" t="str">
        <f t="shared" si="10"/>
        <v/>
      </c>
    </row>
    <row r="660" spans="1:9" x14ac:dyDescent="0.25">
      <c r="A660" s="4" t="s">
        <v>2162</v>
      </c>
      <c r="B660" t="s">
        <v>8</v>
      </c>
      <c r="C660">
        <v>1.7299999999999999E-2</v>
      </c>
      <c r="D660">
        <v>2.7E-2</v>
      </c>
      <c r="E660">
        <v>3.4000000000000002E-2</v>
      </c>
      <c r="F660" s="5">
        <v>659</v>
      </c>
      <c r="G660" s="8">
        <f>ROWS($A$2:A660)</f>
        <v>659</v>
      </c>
      <c r="H660" s="8" t="str">
        <f>IF(A660=PUBLIC!$C$12,G660,"")</f>
        <v/>
      </c>
      <c r="I660" s="8" t="str">
        <f t="shared" si="10"/>
        <v/>
      </c>
    </row>
    <row r="661" spans="1:9" x14ac:dyDescent="0.25">
      <c r="A661" s="4" t="s">
        <v>2162</v>
      </c>
      <c r="B661" t="s">
        <v>9</v>
      </c>
      <c r="C661">
        <v>-4.7399999999999998E-2</v>
      </c>
      <c r="D661">
        <v>-2.53E-2</v>
      </c>
      <c r="E661">
        <v>-2.0000000000000001E-4</v>
      </c>
      <c r="F661" s="5">
        <v>660</v>
      </c>
      <c r="G661" s="8">
        <f>ROWS($A$2:A661)</f>
        <v>660</v>
      </c>
      <c r="H661" s="8" t="str">
        <f>IF(A661=PUBLIC!$C$12,G661,"")</f>
        <v/>
      </c>
      <c r="I661" s="8" t="str">
        <f t="shared" si="10"/>
        <v/>
      </c>
    </row>
    <row r="662" spans="1:9" x14ac:dyDescent="0.25">
      <c r="A662" s="4" t="s">
        <v>2162</v>
      </c>
      <c r="B662" t="s">
        <v>10</v>
      </c>
      <c r="C662">
        <v>0</v>
      </c>
      <c r="D662">
        <v>-1E-4</v>
      </c>
      <c r="E662">
        <v>0</v>
      </c>
      <c r="F662" s="5">
        <v>661</v>
      </c>
      <c r="G662" s="8">
        <f>ROWS($A$2:A662)</f>
        <v>661</v>
      </c>
      <c r="H662" s="8" t="str">
        <f>IF(A662=PUBLIC!$C$12,G662,"")</f>
        <v/>
      </c>
      <c r="I662" s="8" t="str">
        <f t="shared" si="10"/>
        <v/>
      </c>
    </row>
    <row r="663" spans="1:9" x14ac:dyDescent="0.25">
      <c r="A663" s="4" t="s">
        <v>2162</v>
      </c>
      <c r="B663" t="s">
        <v>11</v>
      </c>
      <c r="C663">
        <v>-5.1999999999999998E-3</v>
      </c>
      <c r="D663">
        <v>4.1000000000000003E-3</v>
      </c>
      <c r="E663">
        <v>-2.5000000000000001E-3</v>
      </c>
      <c r="F663" s="5">
        <v>662</v>
      </c>
      <c r="G663" s="8">
        <f>ROWS($A$2:A663)</f>
        <v>662</v>
      </c>
      <c r="H663" s="8" t="str">
        <f>IF(A663=PUBLIC!$C$12,G663,"")</f>
        <v/>
      </c>
      <c r="I663" s="8" t="str">
        <f t="shared" si="10"/>
        <v/>
      </c>
    </row>
    <row r="664" spans="1:9" x14ac:dyDescent="0.25">
      <c r="A664" s="4" t="s">
        <v>2162</v>
      </c>
      <c r="B664" t="s">
        <v>12</v>
      </c>
      <c r="C664">
        <v>5.9999999999999995E-4</v>
      </c>
      <c r="D664">
        <v>2.2000000000000001E-3</v>
      </c>
      <c r="E664">
        <v>-4.1999999999999997E-3</v>
      </c>
      <c r="F664" s="5">
        <v>663</v>
      </c>
      <c r="G664" s="8">
        <f>ROWS($A$2:A664)</f>
        <v>663</v>
      </c>
      <c r="H664" s="8" t="str">
        <f>IF(A664=PUBLIC!$C$12,G664,"")</f>
        <v/>
      </c>
      <c r="I664" s="8" t="str">
        <f t="shared" si="10"/>
        <v/>
      </c>
    </row>
    <row r="665" spans="1:9" x14ac:dyDescent="0.25">
      <c r="A665" s="4" t="s">
        <v>2162</v>
      </c>
      <c r="B665" t="s">
        <v>13</v>
      </c>
      <c r="C665">
        <v>2.9999999999999997E-4</v>
      </c>
      <c r="D665">
        <v>-8.9999999999999998E-4</v>
      </c>
      <c r="E665">
        <v>-2.9999999999999997E-4</v>
      </c>
      <c r="F665" s="5">
        <v>664</v>
      </c>
      <c r="G665" s="8">
        <f>ROWS($A$2:A665)</f>
        <v>664</v>
      </c>
      <c r="H665" s="8" t="str">
        <f>IF(A665=PUBLIC!$C$12,G665,"")</f>
        <v/>
      </c>
      <c r="I665" s="8" t="str">
        <f t="shared" si="10"/>
        <v/>
      </c>
    </row>
    <row r="666" spans="1:9" x14ac:dyDescent="0.25">
      <c r="A666" s="4" t="s">
        <v>2162</v>
      </c>
      <c r="B666" t="s">
        <v>14</v>
      </c>
      <c r="C666">
        <v>2.7900000000000001E-2</v>
      </c>
      <c r="D666">
        <v>3.8600000000000002E-2</v>
      </c>
      <c r="E666">
        <v>2.2200000000000001E-2</v>
      </c>
      <c r="F666" s="5">
        <v>665</v>
      </c>
      <c r="G666" s="8">
        <f>ROWS($A$2:A666)</f>
        <v>665</v>
      </c>
      <c r="H666" s="8" t="str">
        <f>IF(A666=PUBLIC!$C$12,G666,"")</f>
        <v/>
      </c>
      <c r="I666" s="8" t="str">
        <f t="shared" si="10"/>
        <v/>
      </c>
    </row>
    <row r="667" spans="1:9" x14ac:dyDescent="0.25">
      <c r="A667" s="4" t="s">
        <v>2162</v>
      </c>
      <c r="B667" t="s">
        <v>15</v>
      </c>
      <c r="C667">
        <v>1.8E-3</v>
      </c>
      <c r="D667">
        <v>1.4500000000000001E-2</v>
      </c>
      <c r="E667">
        <v>1.0200000000000001E-2</v>
      </c>
      <c r="F667" s="5">
        <v>666</v>
      </c>
      <c r="G667" s="8">
        <f>ROWS($A$2:A667)</f>
        <v>666</v>
      </c>
      <c r="H667" s="8" t="str">
        <f>IF(A667=PUBLIC!$C$12,G667,"")</f>
        <v/>
      </c>
      <c r="I667" s="8" t="str">
        <f t="shared" si="10"/>
        <v/>
      </c>
    </row>
    <row r="668" spans="1:9" x14ac:dyDescent="0.25">
      <c r="A668" s="4" t="s">
        <v>2162</v>
      </c>
      <c r="B668" t="s">
        <v>16</v>
      </c>
      <c r="C668">
        <v>5.5300000000000002E-2</v>
      </c>
      <c r="D668">
        <v>3.5000000000000003E-2</v>
      </c>
      <c r="E668">
        <v>3.0099999999999998E-2</v>
      </c>
      <c r="F668" s="5">
        <v>667</v>
      </c>
      <c r="G668" s="8">
        <f>ROWS($A$2:A668)</f>
        <v>667</v>
      </c>
      <c r="H668" s="8" t="str">
        <f>IF(A668=PUBLIC!$C$12,G668,"")</f>
        <v/>
      </c>
      <c r="I668" s="8" t="str">
        <f t="shared" si="10"/>
        <v/>
      </c>
    </row>
    <row r="669" spans="1:9" x14ac:dyDescent="0.25">
      <c r="A669" s="4" t="s">
        <v>2162</v>
      </c>
      <c r="B669" t="s">
        <v>17</v>
      </c>
      <c r="C669">
        <v>1.2999999999999999E-3</v>
      </c>
      <c r="D669">
        <v>2E-3</v>
      </c>
      <c r="E669">
        <v>4.7999999999999996E-3</v>
      </c>
      <c r="F669" s="5">
        <v>668</v>
      </c>
      <c r="G669" s="8">
        <f>ROWS($A$2:A669)</f>
        <v>668</v>
      </c>
      <c r="H669" s="8" t="str">
        <f>IF(A669=PUBLIC!$C$12,G669,"")</f>
        <v/>
      </c>
      <c r="I669" s="8" t="str">
        <f t="shared" si="10"/>
        <v/>
      </c>
    </row>
    <row r="670" spans="1:9" x14ac:dyDescent="0.25">
      <c r="A670" s="4" t="s">
        <v>2162</v>
      </c>
      <c r="B670" t="s">
        <v>18</v>
      </c>
      <c r="C670">
        <v>0.29010000000000002</v>
      </c>
      <c r="D670">
        <v>-0.15770000000000001</v>
      </c>
      <c r="E670">
        <v>2.5000000000000001E-3</v>
      </c>
      <c r="F670" s="5">
        <v>669</v>
      </c>
      <c r="G670" s="8">
        <f>ROWS($A$2:A670)</f>
        <v>669</v>
      </c>
      <c r="H670" s="8" t="str">
        <f>IF(A670=PUBLIC!$C$12,G670,"")</f>
        <v/>
      </c>
      <c r="I670" s="8" t="str">
        <f t="shared" si="10"/>
        <v/>
      </c>
    </row>
    <row r="671" spans="1:9" x14ac:dyDescent="0.25">
      <c r="A671" s="4" t="s">
        <v>2162</v>
      </c>
      <c r="B671" t="s">
        <v>19</v>
      </c>
      <c r="C671">
        <v>4.7000000000000002E-3</v>
      </c>
      <c r="D671">
        <v>7.9000000000000008E-3</v>
      </c>
      <c r="E671">
        <v>2.9999999999999997E-4</v>
      </c>
      <c r="F671" s="5">
        <v>670</v>
      </c>
      <c r="G671" s="8">
        <f>ROWS($A$2:A671)</f>
        <v>670</v>
      </c>
      <c r="H671" s="8" t="str">
        <f>IF(A671=PUBLIC!$C$12,G671,"")</f>
        <v/>
      </c>
      <c r="I671" s="8" t="str">
        <f t="shared" si="10"/>
        <v/>
      </c>
    </row>
    <row r="672" spans="1:9" x14ac:dyDescent="0.25">
      <c r="A672" s="4" t="s">
        <v>2162</v>
      </c>
      <c r="B672" t="s">
        <v>20</v>
      </c>
      <c r="C672">
        <v>3.5999999999999999E-3</v>
      </c>
      <c r="D672">
        <v>-8.9999999999999998E-4</v>
      </c>
      <c r="E672">
        <v>2.9999999999999997E-4</v>
      </c>
      <c r="F672" s="5">
        <v>671</v>
      </c>
      <c r="G672" s="8">
        <f>ROWS($A$2:A672)</f>
        <v>671</v>
      </c>
      <c r="H672" s="8" t="str">
        <f>IF(A672=PUBLIC!$C$12,G672,"")</f>
        <v/>
      </c>
      <c r="I672" s="8" t="str">
        <f t="shared" si="10"/>
        <v/>
      </c>
    </row>
    <row r="673" spans="1:9" x14ac:dyDescent="0.25">
      <c r="A673" s="4" t="s">
        <v>2162</v>
      </c>
      <c r="B673" t="s">
        <v>21</v>
      </c>
      <c r="C673">
        <v>-8.9999999999999998E-4</v>
      </c>
      <c r="D673">
        <v>-2.0000000000000001E-4</v>
      </c>
      <c r="E673">
        <v>-2.2000000000000001E-3</v>
      </c>
      <c r="F673" s="5">
        <v>672</v>
      </c>
      <c r="G673" s="8">
        <f>ROWS($A$2:A673)</f>
        <v>672</v>
      </c>
      <c r="H673" s="8" t="str">
        <f>IF(A673=PUBLIC!$C$12,G673,"")</f>
        <v/>
      </c>
      <c r="I673" s="8" t="str">
        <f t="shared" si="10"/>
        <v/>
      </c>
    </row>
    <row r="674" spans="1:9" x14ac:dyDescent="0.25">
      <c r="A674" s="4" t="s">
        <v>2162</v>
      </c>
      <c r="B674" t="s">
        <v>22</v>
      </c>
      <c r="C674">
        <v>-5.4999999999999997E-3</v>
      </c>
      <c r="D674">
        <v>5.0000000000000001E-4</v>
      </c>
      <c r="E674">
        <v>4.0000000000000002E-4</v>
      </c>
      <c r="F674" s="5">
        <v>673</v>
      </c>
      <c r="G674" s="8">
        <f>ROWS($A$2:A674)</f>
        <v>673</v>
      </c>
      <c r="H674" s="8" t="str">
        <f>IF(A674=PUBLIC!$C$12,G674,"")</f>
        <v/>
      </c>
      <c r="I674" s="8" t="str">
        <f t="shared" si="10"/>
        <v/>
      </c>
    </row>
    <row r="675" spans="1:9" x14ac:dyDescent="0.25">
      <c r="A675" s="4" t="s">
        <v>2162</v>
      </c>
      <c r="B675" t="s">
        <v>23</v>
      </c>
      <c r="C675">
        <v>7.7000000000000002E-3</v>
      </c>
      <c r="D675">
        <v>-1.7600000000000001E-2</v>
      </c>
      <c r="E675">
        <v>1.15E-2</v>
      </c>
      <c r="F675" s="5">
        <v>674</v>
      </c>
      <c r="G675" s="8">
        <f>ROWS($A$2:A675)</f>
        <v>674</v>
      </c>
      <c r="H675" s="8" t="str">
        <f>IF(A675=PUBLIC!$C$12,G675,"")</f>
        <v/>
      </c>
      <c r="I675" s="8" t="str">
        <f t="shared" si="10"/>
        <v/>
      </c>
    </row>
    <row r="676" spans="1:9" x14ac:dyDescent="0.25">
      <c r="A676" s="4" t="s">
        <v>2162</v>
      </c>
      <c r="B676" t="s">
        <v>24</v>
      </c>
      <c r="C676">
        <v>3.3300000000000003E-2</v>
      </c>
      <c r="D676">
        <v>-0.23300000000000001</v>
      </c>
      <c r="E676">
        <v>-0.1489</v>
      </c>
      <c r="F676" s="5">
        <v>675</v>
      </c>
      <c r="G676" s="8">
        <f>ROWS($A$2:A676)</f>
        <v>675</v>
      </c>
      <c r="H676" s="8" t="str">
        <f>IF(A676=PUBLIC!$C$12,G676,"")</f>
        <v/>
      </c>
      <c r="I676" s="8" t="str">
        <f t="shared" si="10"/>
        <v/>
      </c>
    </row>
    <row r="677" spans="1:9" x14ac:dyDescent="0.25">
      <c r="A677" s="4" t="s">
        <v>2162</v>
      </c>
      <c r="B677" t="s">
        <v>25</v>
      </c>
      <c r="C677">
        <v>-7.0000000000000001E-3</v>
      </c>
      <c r="D677">
        <v>-1.3899999999999999E-2</v>
      </c>
      <c r="E677">
        <v>-3.8999999999999998E-3</v>
      </c>
      <c r="F677" s="5">
        <v>676</v>
      </c>
      <c r="G677" s="8">
        <f>ROWS($A$2:A677)</f>
        <v>676</v>
      </c>
      <c r="H677" s="8" t="str">
        <f>IF(A677=PUBLIC!$C$12,G677,"")</f>
        <v/>
      </c>
      <c r="I677" s="8" t="str">
        <f t="shared" si="10"/>
        <v/>
      </c>
    </row>
    <row r="678" spans="1:9" x14ac:dyDescent="0.25">
      <c r="A678" s="4" t="s">
        <v>2162</v>
      </c>
      <c r="B678" t="s">
        <v>26</v>
      </c>
      <c r="C678">
        <v>3.0700000000000002E-2</v>
      </c>
      <c r="D678">
        <v>0.1024</v>
      </c>
      <c r="E678">
        <v>-1.83E-2</v>
      </c>
      <c r="F678" s="5">
        <v>677</v>
      </c>
      <c r="G678" s="8">
        <f>ROWS($A$2:A678)</f>
        <v>677</v>
      </c>
      <c r="H678" s="8" t="str">
        <f>IF(A678=PUBLIC!$C$12,G678,"")</f>
        <v/>
      </c>
      <c r="I678" s="8" t="str">
        <f t="shared" si="10"/>
        <v/>
      </c>
    </row>
    <row r="679" spans="1:9" x14ac:dyDescent="0.25">
      <c r="A679" s="4" t="s">
        <v>2162</v>
      </c>
      <c r="B679" t="s">
        <v>27</v>
      </c>
      <c r="C679">
        <v>2.3300000000000001E-2</v>
      </c>
      <c r="D679">
        <v>-4.2599999999999999E-2</v>
      </c>
      <c r="E679">
        <v>-8.6699999999999999E-2</v>
      </c>
      <c r="F679" s="5">
        <v>678</v>
      </c>
      <c r="G679" s="8">
        <f>ROWS($A$2:A679)</f>
        <v>678</v>
      </c>
      <c r="H679" s="8" t="str">
        <f>IF(A679=PUBLIC!$C$12,G679,"")</f>
        <v/>
      </c>
      <c r="I679" s="8" t="str">
        <f t="shared" si="10"/>
        <v/>
      </c>
    </row>
    <row r="680" spans="1:9" x14ac:dyDescent="0.25">
      <c r="A680" s="4" t="s">
        <v>2162</v>
      </c>
      <c r="B680" t="s">
        <v>28</v>
      </c>
      <c r="C680">
        <v>-1E-3</v>
      </c>
      <c r="D680">
        <v>2.0899999999999998E-2</v>
      </c>
      <c r="E680">
        <v>4.6699999999999998E-2</v>
      </c>
      <c r="F680" s="5">
        <v>679</v>
      </c>
      <c r="G680" s="8">
        <f>ROWS($A$2:A680)</f>
        <v>679</v>
      </c>
      <c r="H680" s="8" t="str">
        <f>IF(A680=PUBLIC!$C$12,G680,"")</f>
        <v/>
      </c>
      <c r="I680" s="8" t="str">
        <f t="shared" si="10"/>
        <v/>
      </c>
    </row>
    <row r="681" spans="1:9" x14ac:dyDescent="0.25">
      <c r="A681" s="4" t="s">
        <v>2162</v>
      </c>
      <c r="B681" t="s">
        <v>29</v>
      </c>
      <c r="C681">
        <v>1.78E-2</v>
      </c>
      <c r="D681">
        <v>-0.2253</v>
      </c>
      <c r="E681">
        <v>-0.25480000000000003</v>
      </c>
      <c r="F681" s="5">
        <v>680</v>
      </c>
      <c r="G681" s="8">
        <f>ROWS($A$2:A681)</f>
        <v>680</v>
      </c>
      <c r="H681" s="8" t="str">
        <f>IF(A681=PUBLIC!$C$12,G681,"")</f>
        <v/>
      </c>
      <c r="I681" s="8" t="str">
        <f t="shared" si="10"/>
        <v/>
      </c>
    </row>
    <row r="682" spans="1:9" x14ac:dyDescent="0.25">
      <c r="A682" s="4" t="s">
        <v>2162</v>
      </c>
      <c r="B682" t="s">
        <v>30</v>
      </c>
      <c r="C682">
        <v>-5.2600000000000001E-2</v>
      </c>
      <c r="D682">
        <v>0.25509999999999999</v>
      </c>
      <c r="E682">
        <v>0.31819999999999998</v>
      </c>
      <c r="F682" s="5">
        <v>681</v>
      </c>
      <c r="G682" s="8">
        <f>ROWS($A$2:A682)</f>
        <v>681</v>
      </c>
      <c r="H682" s="8" t="str">
        <f>IF(A682=PUBLIC!$C$12,G682,"")</f>
        <v/>
      </c>
      <c r="I682" s="8" t="str">
        <f t="shared" si="10"/>
        <v/>
      </c>
    </row>
    <row r="683" spans="1:9" x14ac:dyDescent="0.25">
      <c r="A683" s="4" t="s">
        <v>2162</v>
      </c>
      <c r="B683" t="s">
        <v>31</v>
      </c>
      <c r="C683">
        <v>0.40749999999999997</v>
      </c>
      <c r="D683">
        <v>0.82789999999999997</v>
      </c>
      <c r="E683">
        <v>0.35289999999999999</v>
      </c>
      <c r="F683" s="5">
        <v>682</v>
      </c>
      <c r="G683" s="8">
        <f>ROWS($A$2:A683)</f>
        <v>682</v>
      </c>
      <c r="H683" s="8" t="str">
        <f>IF(A683=PUBLIC!$C$12,G683,"")</f>
        <v/>
      </c>
      <c r="I683" s="8" t="str">
        <f t="shared" si="10"/>
        <v/>
      </c>
    </row>
    <row r="684" spans="1:9" x14ac:dyDescent="0.25">
      <c r="A684" s="4" t="s">
        <v>2187</v>
      </c>
      <c r="B684" t="s">
        <v>1</v>
      </c>
      <c r="C684">
        <v>1.7841</v>
      </c>
      <c r="D684">
        <v>0.23749999999999999</v>
      </c>
      <c r="E684">
        <v>0.7853</v>
      </c>
      <c r="F684" s="5">
        <v>683</v>
      </c>
      <c r="G684" s="8">
        <f>ROWS($A$2:A684)</f>
        <v>683</v>
      </c>
      <c r="H684" s="8" t="str">
        <f>IF(A684=PUBLIC!$C$12,G684,"")</f>
        <v/>
      </c>
      <c r="I684" s="8" t="str">
        <f t="shared" si="10"/>
        <v/>
      </c>
    </row>
    <row r="685" spans="1:9" x14ac:dyDescent="0.25">
      <c r="A685" s="4" t="s">
        <v>2187</v>
      </c>
      <c r="B685" t="s">
        <v>2</v>
      </c>
      <c r="C685">
        <v>-1.4E-3</v>
      </c>
      <c r="D685">
        <v>1.5E-3</v>
      </c>
      <c r="E685">
        <v>3.8E-3</v>
      </c>
      <c r="F685" s="5">
        <v>684</v>
      </c>
      <c r="G685" s="8">
        <f>ROWS($A$2:A685)</f>
        <v>684</v>
      </c>
      <c r="H685" s="8" t="str">
        <f>IF(A685=PUBLIC!$C$12,G685,"")</f>
        <v/>
      </c>
      <c r="I685" s="8" t="str">
        <f t="shared" si="10"/>
        <v/>
      </c>
    </row>
    <row r="686" spans="1:9" x14ac:dyDescent="0.25">
      <c r="A686" s="4" t="s">
        <v>2187</v>
      </c>
      <c r="B686" t="s">
        <v>3</v>
      </c>
      <c r="C686">
        <v>-7.1400000000000005E-2</v>
      </c>
      <c r="D686">
        <v>5.7700000000000001E-2</v>
      </c>
      <c r="E686">
        <v>6.0999999999999999E-2</v>
      </c>
      <c r="F686" s="5">
        <v>685</v>
      </c>
      <c r="G686" s="8">
        <f>ROWS($A$2:A686)</f>
        <v>685</v>
      </c>
      <c r="H686" s="8" t="str">
        <f>IF(A686=PUBLIC!$C$12,G686,"")</f>
        <v/>
      </c>
      <c r="I686" s="8" t="str">
        <f t="shared" si="10"/>
        <v/>
      </c>
    </row>
    <row r="687" spans="1:9" x14ac:dyDescent="0.25">
      <c r="A687" s="4" t="s">
        <v>2187</v>
      </c>
      <c r="B687" t="s">
        <v>4</v>
      </c>
      <c r="C687">
        <v>1.2500000000000001E-2</v>
      </c>
      <c r="D687">
        <v>3.5299999999999998E-2</v>
      </c>
      <c r="E687">
        <v>7.7000000000000002E-3</v>
      </c>
      <c r="F687" s="5">
        <v>686</v>
      </c>
      <c r="G687" s="8">
        <f>ROWS($A$2:A687)</f>
        <v>686</v>
      </c>
      <c r="H687" s="8" t="str">
        <f>IF(A687=PUBLIC!$C$12,G687,"")</f>
        <v/>
      </c>
      <c r="I687" s="8" t="str">
        <f t="shared" si="10"/>
        <v/>
      </c>
    </row>
    <row r="688" spans="1:9" x14ac:dyDescent="0.25">
      <c r="A688" s="4" t="s">
        <v>2187</v>
      </c>
      <c r="B688" t="s">
        <v>5</v>
      </c>
      <c r="C688">
        <v>-4.53E-2</v>
      </c>
      <c r="D688">
        <v>4.3400000000000001E-2</v>
      </c>
      <c r="E688">
        <v>-3.5499999999999997E-2</v>
      </c>
      <c r="F688" s="5">
        <v>687</v>
      </c>
      <c r="G688" s="8">
        <f>ROWS($A$2:A688)</f>
        <v>687</v>
      </c>
      <c r="H688" s="8" t="str">
        <f>IF(A688=PUBLIC!$C$12,G688,"")</f>
        <v/>
      </c>
      <c r="I688" s="8" t="str">
        <f t="shared" si="10"/>
        <v/>
      </c>
    </row>
    <row r="689" spans="1:9" x14ac:dyDescent="0.25">
      <c r="A689" s="4" t="s">
        <v>2187</v>
      </c>
      <c r="B689" t="s">
        <v>6</v>
      </c>
      <c r="C689">
        <v>3.32E-2</v>
      </c>
      <c r="D689">
        <v>6.7000000000000002E-3</v>
      </c>
      <c r="E689">
        <v>2.8000000000000001E-2</v>
      </c>
      <c r="F689" s="5">
        <v>688</v>
      </c>
      <c r="G689" s="8">
        <f>ROWS($A$2:A689)</f>
        <v>688</v>
      </c>
      <c r="H689" s="8" t="str">
        <f>IF(A689=PUBLIC!$C$12,G689,"")</f>
        <v/>
      </c>
      <c r="I689" s="8" t="str">
        <f t="shared" si="10"/>
        <v/>
      </c>
    </row>
    <row r="690" spans="1:9" x14ac:dyDescent="0.25">
      <c r="A690" s="4" t="s">
        <v>2187</v>
      </c>
      <c r="B690" t="s">
        <v>7</v>
      </c>
      <c r="C690">
        <v>-7.5800000000000006E-2</v>
      </c>
      <c r="D690">
        <v>-6.8500000000000005E-2</v>
      </c>
      <c r="E690">
        <v>-2.9000000000000001E-2</v>
      </c>
      <c r="F690" s="5">
        <v>689</v>
      </c>
      <c r="G690" s="8">
        <f>ROWS($A$2:A690)</f>
        <v>689</v>
      </c>
      <c r="H690" s="8" t="str">
        <f>IF(A690=PUBLIC!$C$12,G690,"")</f>
        <v/>
      </c>
      <c r="I690" s="8" t="str">
        <f t="shared" si="10"/>
        <v/>
      </c>
    </row>
    <row r="691" spans="1:9" x14ac:dyDescent="0.25">
      <c r="A691" s="4" t="s">
        <v>2187</v>
      </c>
      <c r="B691" t="s">
        <v>8</v>
      </c>
      <c r="C691">
        <v>1.7299999999999999E-2</v>
      </c>
      <c r="D691">
        <v>2.7E-2</v>
      </c>
      <c r="E691">
        <v>3.4000000000000002E-2</v>
      </c>
      <c r="F691" s="5">
        <v>690</v>
      </c>
      <c r="G691" s="8">
        <f>ROWS($A$2:A691)</f>
        <v>690</v>
      </c>
      <c r="H691" s="8" t="str">
        <f>IF(A691=PUBLIC!$C$12,G691,"")</f>
        <v/>
      </c>
      <c r="I691" s="8" t="str">
        <f t="shared" si="10"/>
        <v/>
      </c>
    </row>
    <row r="692" spans="1:9" x14ac:dyDescent="0.25">
      <c r="A692" s="4" t="s">
        <v>2187</v>
      </c>
      <c r="B692" t="s">
        <v>9</v>
      </c>
      <c r="C692">
        <v>-4.7399999999999998E-2</v>
      </c>
      <c r="D692">
        <v>-2.53E-2</v>
      </c>
      <c r="E692">
        <v>-2.0000000000000001E-4</v>
      </c>
      <c r="F692" s="5">
        <v>691</v>
      </c>
      <c r="G692" s="8">
        <f>ROWS($A$2:A692)</f>
        <v>691</v>
      </c>
      <c r="H692" s="8" t="str">
        <f>IF(A692=PUBLIC!$C$12,G692,"")</f>
        <v/>
      </c>
      <c r="I692" s="8" t="str">
        <f t="shared" si="10"/>
        <v/>
      </c>
    </row>
    <row r="693" spans="1:9" x14ac:dyDescent="0.25">
      <c r="A693" s="4" t="s">
        <v>2187</v>
      </c>
      <c r="B693" t="s">
        <v>10</v>
      </c>
      <c r="C693">
        <v>0</v>
      </c>
      <c r="D693">
        <v>-1E-4</v>
      </c>
      <c r="E693">
        <v>0</v>
      </c>
      <c r="F693" s="5">
        <v>692</v>
      </c>
      <c r="G693" s="8">
        <f>ROWS($A$2:A693)</f>
        <v>692</v>
      </c>
      <c r="H693" s="8" t="str">
        <f>IF(A693=PUBLIC!$C$12,G693,"")</f>
        <v/>
      </c>
      <c r="I693" s="8" t="str">
        <f t="shared" si="10"/>
        <v/>
      </c>
    </row>
    <row r="694" spans="1:9" x14ac:dyDescent="0.25">
      <c r="A694" s="4" t="s">
        <v>2187</v>
      </c>
      <c r="B694" t="s">
        <v>11</v>
      </c>
      <c r="C694">
        <v>-5.1999999999999998E-3</v>
      </c>
      <c r="D694">
        <v>4.1000000000000003E-3</v>
      </c>
      <c r="E694">
        <v>-2.5000000000000001E-3</v>
      </c>
      <c r="F694" s="5">
        <v>693</v>
      </c>
      <c r="G694" s="8">
        <f>ROWS($A$2:A694)</f>
        <v>693</v>
      </c>
      <c r="H694" s="8" t="str">
        <f>IF(A694=PUBLIC!$C$12,G694,"")</f>
        <v/>
      </c>
      <c r="I694" s="8" t="str">
        <f t="shared" si="10"/>
        <v/>
      </c>
    </row>
    <row r="695" spans="1:9" x14ac:dyDescent="0.25">
      <c r="A695" s="4" t="s">
        <v>2187</v>
      </c>
      <c r="B695" t="s">
        <v>12</v>
      </c>
      <c r="C695">
        <v>5.9999999999999995E-4</v>
      </c>
      <c r="D695">
        <v>2.2000000000000001E-3</v>
      </c>
      <c r="E695">
        <v>-4.1999999999999997E-3</v>
      </c>
      <c r="F695" s="5">
        <v>694</v>
      </c>
      <c r="G695" s="8">
        <f>ROWS($A$2:A695)</f>
        <v>694</v>
      </c>
      <c r="H695" s="8" t="str">
        <f>IF(A695=PUBLIC!$C$12,G695,"")</f>
        <v/>
      </c>
      <c r="I695" s="8" t="str">
        <f t="shared" si="10"/>
        <v/>
      </c>
    </row>
    <row r="696" spans="1:9" x14ac:dyDescent="0.25">
      <c r="A696" s="4" t="s">
        <v>2187</v>
      </c>
      <c r="B696" t="s">
        <v>13</v>
      </c>
      <c r="C696">
        <v>2.9999999999999997E-4</v>
      </c>
      <c r="D696">
        <v>-8.9999999999999998E-4</v>
      </c>
      <c r="E696">
        <v>-2.9999999999999997E-4</v>
      </c>
      <c r="F696" s="5">
        <v>695</v>
      </c>
      <c r="G696" s="8">
        <f>ROWS($A$2:A696)</f>
        <v>695</v>
      </c>
      <c r="H696" s="8" t="str">
        <f>IF(A696=PUBLIC!$C$12,G696,"")</f>
        <v/>
      </c>
      <c r="I696" s="8" t="str">
        <f t="shared" si="10"/>
        <v/>
      </c>
    </row>
    <row r="697" spans="1:9" x14ac:dyDescent="0.25">
      <c r="A697" s="4" t="s">
        <v>2187</v>
      </c>
      <c r="B697" t="s">
        <v>14</v>
      </c>
      <c r="C697">
        <v>2.7900000000000001E-2</v>
      </c>
      <c r="D697">
        <v>3.8600000000000002E-2</v>
      </c>
      <c r="E697">
        <v>2.2200000000000001E-2</v>
      </c>
      <c r="F697" s="5">
        <v>696</v>
      </c>
      <c r="G697" s="8">
        <f>ROWS($A$2:A697)</f>
        <v>696</v>
      </c>
      <c r="H697" s="8" t="str">
        <f>IF(A697=PUBLIC!$C$12,G697,"")</f>
        <v/>
      </c>
      <c r="I697" s="8" t="str">
        <f t="shared" si="10"/>
        <v/>
      </c>
    </row>
    <row r="698" spans="1:9" x14ac:dyDescent="0.25">
      <c r="A698" s="4" t="s">
        <v>2187</v>
      </c>
      <c r="B698" t="s">
        <v>15</v>
      </c>
      <c r="C698">
        <v>1.8E-3</v>
      </c>
      <c r="D698">
        <v>1.4500000000000001E-2</v>
      </c>
      <c r="E698">
        <v>1.0200000000000001E-2</v>
      </c>
      <c r="F698" s="5">
        <v>697</v>
      </c>
      <c r="G698" s="8">
        <f>ROWS($A$2:A698)</f>
        <v>697</v>
      </c>
      <c r="H698" s="8" t="str">
        <f>IF(A698=PUBLIC!$C$12,G698,"")</f>
        <v/>
      </c>
      <c r="I698" s="8" t="str">
        <f t="shared" si="10"/>
        <v/>
      </c>
    </row>
    <row r="699" spans="1:9" x14ac:dyDescent="0.25">
      <c r="A699" s="4" t="s">
        <v>2187</v>
      </c>
      <c r="B699" t="s">
        <v>16</v>
      </c>
      <c r="C699">
        <v>5.5300000000000002E-2</v>
      </c>
      <c r="D699">
        <v>3.5000000000000003E-2</v>
      </c>
      <c r="E699">
        <v>3.0099999999999998E-2</v>
      </c>
      <c r="F699" s="5">
        <v>698</v>
      </c>
      <c r="G699" s="8">
        <f>ROWS($A$2:A699)</f>
        <v>698</v>
      </c>
      <c r="H699" s="8" t="str">
        <f>IF(A699=PUBLIC!$C$12,G699,"")</f>
        <v/>
      </c>
      <c r="I699" s="8" t="str">
        <f t="shared" si="10"/>
        <v/>
      </c>
    </row>
    <row r="700" spans="1:9" x14ac:dyDescent="0.25">
      <c r="A700" s="4" t="s">
        <v>2187</v>
      </c>
      <c r="B700" t="s">
        <v>17</v>
      </c>
      <c r="C700">
        <v>1.2999999999999999E-3</v>
      </c>
      <c r="D700">
        <v>2E-3</v>
      </c>
      <c r="E700">
        <v>4.7999999999999996E-3</v>
      </c>
      <c r="F700" s="5">
        <v>699</v>
      </c>
      <c r="G700" s="8">
        <f>ROWS($A$2:A700)</f>
        <v>699</v>
      </c>
      <c r="H700" s="8" t="str">
        <f>IF(A700=PUBLIC!$C$12,G700,"")</f>
        <v/>
      </c>
      <c r="I700" s="8" t="str">
        <f t="shared" si="10"/>
        <v/>
      </c>
    </row>
    <row r="701" spans="1:9" x14ac:dyDescent="0.25">
      <c r="A701" s="4" t="s">
        <v>2187</v>
      </c>
      <c r="B701" t="s">
        <v>18</v>
      </c>
      <c r="C701">
        <v>0.29010000000000002</v>
      </c>
      <c r="D701">
        <v>-0.15770000000000001</v>
      </c>
      <c r="E701">
        <v>2.5000000000000001E-3</v>
      </c>
      <c r="F701" s="5">
        <v>700</v>
      </c>
      <c r="G701" s="8">
        <f>ROWS($A$2:A701)</f>
        <v>700</v>
      </c>
      <c r="H701" s="8" t="str">
        <f>IF(A701=PUBLIC!$C$12,G701,"")</f>
        <v/>
      </c>
      <c r="I701" s="8" t="str">
        <f t="shared" si="10"/>
        <v/>
      </c>
    </row>
    <row r="702" spans="1:9" x14ac:dyDescent="0.25">
      <c r="A702" s="4" t="s">
        <v>2187</v>
      </c>
      <c r="B702" t="s">
        <v>19</v>
      </c>
      <c r="C702">
        <v>4.7000000000000002E-3</v>
      </c>
      <c r="D702">
        <v>7.9000000000000008E-3</v>
      </c>
      <c r="E702">
        <v>2.9999999999999997E-4</v>
      </c>
      <c r="F702" s="5">
        <v>701</v>
      </c>
      <c r="G702" s="8">
        <f>ROWS($A$2:A702)</f>
        <v>701</v>
      </c>
      <c r="H702" s="8" t="str">
        <f>IF(A702=PUBLIC!$C$12,G702,"")</f>
        <v/>
      </c>
      <c r="I702" s="8" t="str">
        <f t="shared" si="10"/>
        <v/>
      </c>
    </row>
    <row r="703" spans="1:9" x14ac:dyDescent="0.25">
      <c r="A703" s="4" t="s">
        <v>2187</v>
      </c>
      <c r="B703" t="s">
        <v>20</v>
      </c>
      <c r="C703">
        <v>3.5999999999999999E-3</v>
      </c>
      <c r="D703">
        <v>-8.9999999999999998E-4</v>
      </c>
      <c r="E703">
        <v>2.9999999999999997E-4</v>
      </c>
      <c r="F703" s="5">
        <v>702</v>
      </c>
      <c r="G703" s="8">
        <f>ROWS($A$2:A703)</f>
        <v>702</v>
      </c>
      <c r="H703" s="8" t="str">
        <f>IF(A703=PUBLIC!$C$12,G703,"")</f>
        <v/>
      </c>
      <c r="I703" s="8" t="str">
        <f t="shared" si="10"/>
        <v/>
      </c>
    </row>
    <row r="704" spans="1:9" x14ac:dyDescent="0.25">
      <c r="A704" s="4" t="s">
        <v>2187</v>
      </c>
      <c r="B704" t="s">
        <v>21</v>
      </c>
      <c r="C704">
        <v>-8.9999999999999998E-4</v>
      </c>
      <c r="D704">
        <v>-2.0000000000000001E-4</v>
      </c>
      <c r="E704">
        <v>-2.2000000000000001E-3</v>
      </c>
      <c r="F704" s="5">
        <v>703</v>
      </c>
      <c r="G704" s="8">
        <f>ROWS($A$2:A704)</f>
        <v>703</v>
      </c>
      <c r="H704" s="8" t="str">
        <f>IF(A704=PUBLIC!$C$12,G704,"")</f>
        <v/>
      </c>
      <c r="I704" s="8" t="str">
        <f t="shared" si="10"/>
        <v/>
      </c>
    </row>
    <row r="705" spans="1:9" x14ac:dyDescent="0.25">
      <c r="A705" s="4" t="s">
        <v>2187</v>
      </c>
      <c r="B705" t="s">
        <v>22</v>
      </c>
      <c r="C705">
        <v>-5.4999999999999997E-3</v>
      </c>
      <c r="D705">
        <v>5.0000000000000001E-4</v>
      </c>
      <c r="E705">
        <v>4.0000000000000002E-4</v>
      </c>
      <c r="F705" s="5">
        <v>704</v>
      </c>
      <c r="G705" s="8">
        <f>ROWS($A$2:A705)</f>
        <v>704</v>
      </c>
      <c r="H705" s="8" t="str">
        <f>IF(A705=PUBLIC!$C$12,G705,"")</f>
        <v/>
      </c>
      <c r="I705" s="8" t="str">
        <f t="shared" si="10"/>
        <v/>
      </c>
    </row>
    <row r="706" spans="1:9" x14ac:dyDescent="0.25">
      <c r="A706" s="4" t="s">
        <v>2187</v>
      </c>
      <c r="B706" t="s">
        <v>23</v>
      </c>
      <c r="C706">
        <v>7.7000000000000002E-3</v>
      </c>
      <c r="D706">
        <v>-1.7600000000000001E-2</v>
      </c>
      <c r="E706">
        <v>1.15E-2</v>
      </c>
      <c r="F706" s="5">
        <v>705</v>
      </c>
      <c r="G706" s="8">
        <f>ROWS($A$2:A706)</f>
        <v>705</v>
      </c>
      <c r="H706" s="8" t="str">
        <f>IF(A706=PUBLIC!$C$12,G706,"")</f>
        <v/>
      </c>
      <c r="I706" s="8" t="str">
        <f t="shared" si="10"/>
        <v/>
      </c>
    </row>
    <row r="707" spans="1:9" x14ac:dyDescent="0.25">
      <c r="A707" s="4" t="s">
        <v>2187</v>
      </c>
      <c r="B707" t="s">
        <v>24</v>
      </c>
      <c r="C707">
        <v>3.3300000000000003E-2</v>
      </c>
      <c r="D707">
        <v>-0.23300000000000001</v>
      </c>
      <c r="E707">
        <v>-0.1489</v>
      </c>
      <c r="F707" s="5">
        <v>706</v>
      </c>
      <c r="G707" s="8">
        <f>ROWS($A$2:A707)</f>
        <v>706</v>
      </c>
      <c r="H707" s="8" t="str">
        <f>IF(A707=PUBLIC!$C$12,G707,"")</f>
        <v/>
      </c>
      <c r="I707" s="8" t="str">
        <f t="shared" ref="I707:I770" si="11">IFERROR(SMALL($H$2:$H$1427,G707),"")</f>
        <v/>
      </c>
    </row>
    <row r="708" spans="1:9" x14ac:dyDescent="0.25">
      <c r="A708" s="4" t="s">
        <v>2187</v>
      </c>
      <c r="B708" t="s">
        <v>25</v>
      </c>
      <c r="C708">
        <v>-7.0000000000000001E-3</v>
      </c>
      <c r="D708">
        <v>-1.3899999999999999E-2</v>
      </c>
      <c r="E708">
        <v>-3.8999999999999998E-3</v>
      </c>
      <c r="F708" s="5">
        <v>707</v>
      </c>
      <c r="G708" s="8">
        <f>ROWS($A$2:A708)</f>
        <v>707</v>
      </c>
      <c r="H708" s="8" t="str">
        <f>IF(A708=PUBLIC!$C$12,G708,"")</f>
        <v/>
      </c>
      <c r="I708" s="8" t="str">
        <f t="shared" si="11"/>
        <v/>
      </c>
    </row>
    <row r="709" spans="1:9" x14ac:dyDescent="0.25">
      <c r="A709" s="4" t="s">
        <v>2187</v>
      </c>
      <c r="B709" t="s">
        <v>26</v>
      </c>
      <c r="C709">
        <v>3.0700000000000002E-2</v>
      </c>
      <c r="D709">
        <v>0.1024</v>
      </c>
      <c r="E709">
        <v>-1.83E-2</v>
      </c>
      <c r="F709" s="5">
        <v>708</v>
      </c>
      <c r="G709" s="8">
        <f>ROWS($A$2:A709)</f>
        <v>708</v>
      </c>
      <c r="H709" s="8" t="str">
        <f>IF(A709=PUBLIC!$C$12,G709,"")</f>
        <v/>
      </c>
      <c r="I709" s="8" t="str">
        <f t="shared" si="11"/>
        <v/>
      </c>
    </row>
    <row r="710" spans="1:9" x14ac:dyDescent="0.25">
      <c r="A710" s="4" t="s">
        <v>2187</v>
      </c>
      <c r="B710" t="s">
        <v>27</v>
      </c>
      <c r="C710">
        <v>2.3300000000000001E-2</v>
      </c>
      <c r="D710">
        <v>-4.2599999999999999E-2</v>
      </c>
      <c r="E710">
        <v>-8.6699999999999999E-2</v>
      </c>
      <c r="F710" s="5">
        <v>709</v>
      </c>
      <c r="G710" s="8">
        <f>ROWS($A$2:A710)</f>
        <v>709</v>
      </c>
      <c r="H710" s="8" t="str">
        <f>IF(A710=PUBLIC!$C$12,G710,"")</f>
        <v/>
      </c>
      <c r="I710" s="8" t="str">
        <f t="shared" si="11"/>
        <v/>
      </c>
    </row>
    <row r="711" spans="1:9" x14ac:dyDescent="0.25">
      <c r="A711" s="4" t="s">
        <v>2187</v>
      </c>
      <c r="B711" t="s">
        <v>28</v>
      </c>
      <c r="C711">
        <v>-1E-3</v>
      </c>
      <c r="D711">
        <v>2.0899999999999998E-2</v>
      </c>
      <c r="E711">
        <v>4.6699999999999998E-2</v>
      </c>
      <c r="F711" s="5">
        <v>710</v>
      </c>
      <c r="G711" s="8">
        <f>ROWS($A$2:A711)</f>
        <v>710</v>
      </c>
      <c r="H711" s="8" t="str">
        <f>IF(A711=PUBLIC!$C$12,G711,"")</f>
        <v/>
      </c>
      <c r="I711" s="8" t="str">
        <f t="shared" si="11"/>
        <v/>
      </c>
    </row>
    <row r="712" spans="1:9" x14ac:dyDescent="0.25">
      <c r="A712" s="4" t="s">
        <v>2187</v>
      </c>
      <c r="B712" t="s">
        <v>29</v>
      </c>
      <c r="C712">
        <v>1.78E-2</v>
      </c>
      <c r="D712">
        <v>-0.2253</v>
      </c>
      <c r="E712">
        <v>-0.25480000000000003</v>
      </c>
      <c r="F712" s="5">
        <v>711</v>
      </c>
      <c r="G712" s="8">
        <f>ROWS($A$2:A712)</f>
        <v>711</v>
      </c>
      <c r="H712" s="8" t="str">
        <f>IF(A712=PUBLIC!$C$12,G712,"")</f>
        <v/>
      </c>
      <c r="I712" s="8" t="str">
        <f t="shared" si="11"/>
        <v/>
      </c>
    </row>
    <row r="713" spans="1:9" x14ac:dyDescent="0.25">
      <c r="A713" s="4" t="s">
        <v>2187</v>
      </c>
      <c r="B713" t="s">
        <v>30</v>
      </c>
      <c r="C713">
        <v>-5.2600000000000001E-2</v>
      </c>
      <c r="D713">
        <v>0.25509999999999999</v>
      </c>
      <c r="E713">
        <v>0.31819999999999998</v>
      </c>
      <c r="F713" s="5">
        <v>712</v>
      </c>
      <c r="G713" s="8">
        <f>ROWS($A$2:A713)</f>
        <v>712</v>
      </c>
      <c r="H713" s="8" t="str">
        <f>IF(A713=PUBLIC!$C$12,G713,"")</f>
        <v/>
      </c>
      <c r="I713" s="8" t="str">
        <f t="shared" si="11"/>
        <v/>
      </c>
    </row>
    <row r="714" spans="1:9" x14ac:dyDescent="0.25">
      <c r="A714" s="4" t="s">
        <v>2187</v>
      </c>
      <c r="B714" t="s">
        <v>31</v>
      </c>
      <c r="C714">
        <v>0.40749999999999997</v>
      </c>
      <c r="D714">
        <v>0.82789999999999997</v>
      </c>
      <c r="E714">
        <v>0.35289999999999999</v>
      </c>
      <c r="F714" s="5">
        <v>713</v>
      </c>
      <c r="G714" s="8">
        <f>ROWS($A$2:A714)</f>
        <v>713</v>
      </c>
      <c r="H714" s="8" t="str">
        <f>IF(A714=PUBLIC!$C$12,G714,"")</f>
        <v/>
      </c>
      <c r="I714" s="8" t="str">
        <f t="shared" si="11"/>
        <v/>
      </c>
    </row>
    <row r="715" spans="1:9" x14ac:dyDescent="0.25">
      <c r="A715" s="4" t="s">
        <v>2148</v>
      </c>
      <c r="B715" t="s">
        <v>1</v>
      </c>
      <c r="C715">
        <v>-0.47089999999999999</v>
      </c>
      <c r="D715">
        <v>-5.0632000000000001</v>
      </c>
      <c r="E715">
        <v>0.81510000000000005</v>
      </c>
      <c r="F715" s="5">
        <v>714</v>
      </c>
      <c r="G715" s="8">
        <f>ROWS($A$2:A715)</f>
        <v>714</v>
      </c>
      <c r="H715" s="8" t="str">
        <f>IF(A715=PUBLIC!$C$12,G715,"")</f>
        <v/>
      </c>
      <c r="I715" s="8" t="str">
        <f t="shared" si="11"/>
        <v/>
      </c>
    </row>
    <row r="716" spans="1:9" x14ac:dyDescent="0.25">
      <c r="A716" s="4" t="s">
        <v>2148</v>
      </c>
      <c r="B716" t="s">
        <v>2</v>
      </c>
      <c r="C716">
        <v>-1.1999999999999999E-3</v>
      </c>
      <c r="D716">
        <v>-4.0000000000000001E-3</v>
      </c>
      <c r="E716">
        <v>6.6E-3</v>
      </c>
      <c r="F716" s="5">
        <v>715</v>
      </c>
      <c r="G716" s="8">
        <f>ROWS($A$2:A716)</f>
        <v>715</v>
      </c>
      <c r="H716" s="8" t="str">
        <f>IF(A716=PUBLIC!$C$12,G716,"")</f>
        <v/>
      </c>
      <c r="I716" s="8" t="str">
        <f t="shared" si="11"/>
        <v/>
      </c>
    </row>
    <row r="717" spans="1:9" x14ac:dyDescent="0.25">
      <c r="A717" s="4" t="s">
        <v>2148</v>
      </c>
      <c r="B717" t="s">
        <v>3</v>
      </c>
      <c r="C717">
        <v>-3.49E-2</v>
      </c>
      <c r="D717">
        <v>0.1246</v>
      </c>
      <c r="E717">
        <v>-9.5999999999999992E-3</v>
      </c>
      <c r="F717" s="5">
        <v>716</v>
      </c>
      <c r="G717" s="8">
        <f>ROWS($A$2:A717)</f>
        <v>716</v>
      </c>
      <c r="H717" s="8" t="str">
        <f>IF(A717=PUBLIC!$C$12,G717,"")</f>
        <v/>
      </c>
      <c r="I717" s="8" t="str">
        <f t="shared" si="11"/>
        <v/>
      </c>
    </row>
    <row r="718" spans="1:9" x14ac:dyDescent="0.25">
      <c r="A718" s="4" t="s">
        <v>2148</v>
      </c>
      <c r="B718" t="s">
        <v>4</v>
      </c>
      <c r="C718">
        <v>-8.8999999999999999E-3</v>
      </c>
      <c r="D718">
        <v>4.1000000000000002E-2</v>
      </c>
      <c r="E718">
        <v>-7.7000000000000002E-3</v>
      </c>
      <c r="F718" s="5">
        <v>717</v>
      </c>
      <c r="G718" s="8">
        <f>ROWS($A$2:A718)</f>
        <v>717</v>
      </c>
      <c r="H718" s="8" t="str">
        <f>IF(A718=PUBLIC!$C$12,G718,"")</f>
        <v/>
      </c>
      <c r="I718" s="8" t="str">
        <f t="shared" si="11"/>
        <v/>
      </c>
    </row>
    <row r="719" spans="1:9" x14ac:dyDescent="0.25">
      <c r="A719" s="4" t="s">
        <v>2148</v>
      </c>
      <c r="B719" t="s">
        <v>5</v>
      </c>
      <c r="C719">
        <v>-2.2800000000000001E-2</v>
      </c>
      <c r="D719">
        <v>3.1800000000000002E-2</v>
      </c>
      <c r="E719">
        <v>6.4000000000000003E-3</v>
      </c>
      <c r="F719" s="5">
        <v>718</v>
      </c>
      <c r="G719" s="8">
        <f>ROWS($A$2:A719)</f>
        <v>718</v>
      </c>
      <c r="H719" s="8" t="str">
        <f>IF(A719=PUBLIC!$C$12,G719,"")</f>
        <v/>
      </c>
      <c r="I719" s="8" t="str">
        <f t="shared" si="11"/>
        <v/>
      </c>
    </row>
    <row r="720" spans="1:9" x14ac:dyDescent="0.25">
      <c r="A720" s="4" t="s">
        <v>2148</v>
      </c>
      <c r="B720" t="s">
        <v>6</v>
      </c>
      <c r="C720">
        <v>3.8999999999999998E-3</v>
      </c>
      <c r="D720">
        <v>-2.7099999999999999E-2</v>
      </c>
      <c r="E720">
        <v>-1.11E-2</v>
      </c>
      <c r="F720" s="5">
        <v>719</v>
      </c>
      <c r="G720" s="8">
        <f>ROWS($A$2:A720)</f>
        <v>719</v>
      </c>
      <c r="H720" s="8" t="str">
        <f>IF(A720=PUBLIC!$C$12,G720,"")</f>
        <v/>
      </c>
      <c r="I720" s="8" t="str">
        <f t="shared" si="11"/>
        <v/>
      </c>
    </row>
    <row r="721" spans="1:9" x14ac:dyDescent="0.25">
      <c r="A721" s="4" t="s">
        <v>2148</v>
      </c>
      <c r="B721" t="s">
        <v>7</v>
      </c>
      <c r="C721">
        <v>3.8100000000000002E-2</v>
      </c>
      <c r="D721">
        <v>-0.1724</v>
      </c>
      <c r="E721">
        <v>2.4E-2</v>
      </c>
      <c r="F721" s="5">
        <v>720</v>
      </c>
      <c r="G721" s="8">
        <f>ROWS($A$2:A721)</f>
        <v>720</v>
      </c>
      <c r="H721" s="8" t="str">
        <f>IF(A721=PUBLIC!$C$12,G721,"")</f>
        <v/>
      </c>
      <c r="I721" s="8" t="str">
        <f t="shared" si="11"/>
        <v/>
      </c>
    </row>
    <row r="722" spans="1:9" x14ac:dyDescent="0.25">
      <c r="A722" s="4" t="s">
        <v>2148</v>
      </c>
      <c r="B722" t="s">
        <v>8</v>
      </c>
      <c r="C722">
        <v>-4.4000000000000003E-3</v>
      </c>
      <c r="D722">
        <v>-0.1105</v>
      </c>
      <c r="E722">
        <v>4.9000000000000002E-2</v>
      </c>
      <c r="F722" s="5">
        <v>721</v>
      </c>
      <c r="G722" s="8">
        <f>ROWS($A$2:A722)</f>
        <v>721</v>
      </c>
      <c r="H722" s="8" t="str">
        <f>IF(A722=PUBLIC!$C$12,G722,"")</f>
        <v/>
      </c>
      <c r="I722" s="8" t="str">
        <f t="shared" si="11"/>
        <v/>
      </c>
    </row>
    <row r="723" spans="1:9" x14ac:dyDescent="0.25">
      <c r="A723" s="4" t="s">
        <v>2148</v>
      </c>
      <c r="B723" t="s">
        <v>9</v>
      </c>
      <c r="C723">
        <v>-7.0000000000000001E-3</v>
      </c>
      <c r="D723">
        <v>-1.6299999999999999E-2</v>
      </c>
      <c r="E723">
        <v>-7.8299999999999995E-2</v>
      </c>
      <c r="F723" s="5">
        <v>722</v>
      </c>
      <c r="G723" s="8">
        <f>ROWS($A$2:A723)</f>
        <v>722</v>
      </c>
      <c r="H723" s="8" t="str">
        <f>IF(A723=PUBLIC!$C$12,G723,"")</f>
        <v/>
      </c>
      <c r="I723" s="8" t="str">
        <f t="shared" si="11"/>
        <v/>
      </c>
    </row>
    <row r="724" spans="1:9" x14ac:dyDescent="0.25">
      <c r="A724" s="4" t="s">
        <v>2148</v>
      </c>
      <c r="B724" t="s">
        <v>10</v>
      </c>
      <c r="C724">
        <v>6.9999999999999999E-4</v>
      </c>
      <c r="D724">
        <v>-2.9999999999999997E-4</v>
      </c>
      <c r="E724">
        <v>1E-3</v>
      </c>
      <c r="F724" s="5">
        <v>723</v>
      </c>
      <c r="G724" s="8">
        <f>ROWS($A$2:A724)</f>
        <v>723</v>
      </c>
      <c r="H724" s="8" t="str">
        <f>IF(A724=PUBLIC!$C$12,G724,"")</f>
        <v/>
      </c>
      <c r="I724" s="8" t="str">
        <f t="shared" si="11"/>
        <v/>
      </c>
    </row>
    <row r="725" spans="1:9" x14ac:dyDescent="0.25">
      <c r="A725" s="4" t="s">
        <v>2148</v>
      </c>
      <c r="B725" t="s">
        <v>11</v>
      </c>
      <c r="C725">
        <v>-4.3E-3</v>
      </c>
      <c r="D725">
        <v>-2.5999999999999999E-3</v>
      </c>
      <c r="E725">
        <v>-4.4999999999999997E-3</v>
      </c>
      <c r="F725" s="5">
        <v>724</v>
      </c>
      <c r="G725" s="8">
        <f>ROWS($A$2:A725)</f>
        <v>724</v>
      </c>
      <c r="H725" s="8" t="str">
        <f>IF(A725=PUBLIC!$C$12,G725,"")</f>
        <v/>
      </c>
      <c r="I725" s="8" t="str">
        <f t="shared" si="11"/>
        <v/>
      </c>
    </row>
    <row r="726" spans="1:9" x14ac:dyDescent="0.25">
      <c r="A726" s="4" t="s">
        <v>2148</v>
      </c>
      <c r="B726" t="s">
        <v>12</v>
      </c>
      <c r="C726">
        <v>-6.1000000000000004E-3</v>
      </c>
      <c r="D726">
        <v>-8.5000000000000006E-3</v>
      </c>
      <c r="E726">
        <v>-8.8999999999999999E-3</v>
      </c>
      <c r="F726" s="5">
        <v>725</v>
      </c>
      <c r="G726" s="8">
        <f>ROWS($A$2:A726)</f>
        <v>725</v>
      </c>
      <c r="H726" s="8" t="str">
        <f>IF(A726=PUBLIC!$C$12,G726,"")</f>
        <v/>
      </c>
      <c r="I726" s="8" t="str">
        <f t="shared" si="11"/>
        <v/>
      </c>
    </row>
    <row r="727" spans="1:9" x14ac:dyDescent="0.25">
      <c r="A727" s="4" t="s">
        <v>2148</v>
      </c>
      <c r="B727" t="s">
        <v>13</v>
      </c>
      <c r="C727">
        <v>2.0000000000000001E-4</v>
      </c>
      <c r="D727">
        <v>-1E-4</v>
      </c>
      <c r="E727">
        <v>-1E-4</v>
      </c>
      <c r="F727" s="5">
        <v>726</v>
      </c>
      <c r="G727" s="8">
        <f>ROWS($A$2:A727)</f>
        <v>726</v>
      </c>
      <c r="H727" s="8" t="str">
        <f>IF(A727=PUBLIC!$C$12,G727,"")</f>
        <v/>
      </c>
      <c r="I727" s="8" t="str">
        <f t="shared" si="11"/>
        <v/>
      </c>
    </row>
    <row r="728" spans="1:9" x14ac:dyDescent="0.25">
      <c r="A728" s="4" t="s">
        <v>2148</v>
      </c>
      <c r="B728" t="s">
        <v>14</v>
      </c>
      <c r="C728">
        <v>-9.4999999999999998E-3</v>
      </c>
      <c r="D728">
        <v>9.4299999999999995E-2</v>
      </c>
      <c r="E728">
        <v>-8.6E-3</v>
      </c>
      <c r="F728" s="5">
        <v>727</v>
      </c>
      <c r="G728" s="8">
        <f>ROWS($A$2:A728)</f>
        <v>727</v>
      </c>
      <c r="H728" s="8" t="str">
        <f>IF(A728=PUBLIC!$C$12,G728,"")</f>
        <v/>
      </c>
      <c r="I728" s="8" t="str">
        <f t="shared" si="11"/>
        <v/>
      </c>
    </row>
    <row r="729" spans="1:9" x14ac:dyDescent="0.25">
      <c r="A729" s="4" t="s">
        <v>2148</v>
      </c>
      <c r="B729" t="s">
        <v>15</v>
      </c>
      <c r="C729">
        <v>6.3E-3</v>
      </c>
      <c r="D729">
        <v>7.1400000000000005E-2</v>
      </c>
      <c r="E729">
        <v>5.6300000000000003E-2</v>
      </c>
      <c r="F729" s="5">
        <v>728</v>
      </c>
      <c r="G729" s="8">
        <f>ROWS($A$2:A729)</f>
        <v>728</v>
      </c>
      <c r="H729" s="8" t="str">
        <f>IF(A729=PUBLIC!$C$12,G729,"")</f>
        <v/>
      </c>
      <c r="I729" s="8" t="str">
        <f t="shared" si="11"/>
        <v/>
      </c>
    </row>
    <row r="730" spans="1:9" x14ac:dyDescent="0.25">
      <c r="A730" s="4" t="s">
        <v>2148</v>
      </c>
      <c r="B730" t="s">
        <v>16</v>
      </c>
      <c r="C730">
        <v>-1.0500000000000001E-2</v>
      </c>
      <c r="D730">
        <v>-3.6299999999999999E-2</v>
      </c>
      <c r="E730">
        <v>7.6100000000000001E-2</v>
      </c>
      <c r="F730" s="5">
        <v>729</v>
      </c>
      <c r="G730" s="8">
        <f>ROWS($A$2:A730)</f>
        <v>729</v>
      </c>
      <c r="H730" s="8" t="str">
        <f>IF(A730=PUBLIC!$C$12,G730,"")</f>
        <v/>
      </c>
      <c r="I730" s="8" t="str">
        <f t="shared" si="11"/>
        <v/>
      </c>
    </row>
    <row r="731" spans="1:9" x14ac:dyDescent="0.25">
      <c r="A731" s="4" t="s">
        <v>2148</v>
      </c>
      <c r="B731" t="s">
        <v>17</v>
      </c>
      <c r="C731">
        <v>-1.8E-3</v>
      </c>
      <c r="D731">
        <v>-1E-4</v>
      </c>
      <c r="E731">
        <v>-8.3999999999999995E-3</v>
      </c>
      <c r="F731" s="5">
        <v>730</v>
      </c>
      <c r="G731" s="8">
        <f>ROWS($A$2:A731)</f>
        <v>730</v>
      </c>
      <c r="H731" s="8" t="str">
        <f>IF(A731=PUBLIC!$C$12,G731,"")</f>
        <v/>
      </c>
      <c r="I731" s="8" t="str">
        <f t="shared" si="11"/>
        <v/>
      </c>
    </row>
    <row r="732" spans="1:9" x14ac:dyDescent="0.25">
      <c r="A732" s="4" t="s">
        <v>2148</v>
      </c>
      <c r="B732" t="s">
        <v>18</v>
      </c>
      <c r="C732">
        <v>0.2029</v>
      </c>
      <c r="D732">
        <v>-0.16889999999999999</v>
      </c>
      <c r="E732">
        <v>0.26700000000000002</v>
      </c>
      <c r="F732" s="5">
        <v>731</v>
      </c>
      <c r="G732" s="8">
        <f>ROWS($A$2:A732)</f>
        <v>731</v>
      </c>
      <c r="H732" s="8" t="str">
        <f>IF(A732=PUBLIC!$C$12,G732,"")</f>
        <v/>
      </c>
      <c r="I732" s="8" t="str">
        <f t="shared" si="11"/>
        <v/>
      </c>
    </row>
    <row r="733" spans="1:9" x14ac:dyDescent="0.25">
      <c r="A733" s="4" t="s">
        <v>2148</v>
      </c>
      <c r="B733" t="s">
        <v>19</v>
      </c>
      <c r="C733">
        <v>9.4000000000000004E-3</v>
      </c>
      <c r="D733">
        <v>-6.6E-3</v>
      </c>
      <c r="E733">
        <v>2.9999999999999997E-4</v>
      </c>
      <c r="F733" s="5">
        <v>732</v>
      </c>
      <c r="G733" s="8">
        <f>ROWS($A$2:A733)</f>
        <v>732</v>
      </c>
      <c r="H733" s="8" t="str">
        <f>IF(A733=PUBLIC!$C$12,G733,"")</f>
        <v/>
      </c>
      <c r="I733" s="8" t="str">
        <f t="shared" si="11"/>
        <v/>
      </c>
    </row>
    <row r="734" spans="1:9" x14ac:dyDescent="0.25">
      <c r="A734" s="4" t="s">
        <v>2148</v>
      </c>
      <c r="B734" t="s">
        <v>20</v>
      </c>
      <c r="C734">
        <v>0</v>
      </c>
      <c r="D734">
        <v>-2.0000000000000001E-4</v>
      </c>
      <c r="E734">
        <v>4.0000000000000001E-3</v>
      </c>
      <c r="F734" s="5">
        <v>733</v>
      </c>
      <c r="G734" s="8">
        <f>ROWS($A$2:A734)</f>
        <v>733</v>
      </c>
      <c r="H734" s="8" t="str">
        <f>IF(A734=PUBLIC!$C$12,G734,"")</f>
        <v/>
      </c>
      <c r="I734" s="8" t="str">
        <f t="shared" si="11"/>
        <v/>
      </c>
    </row>
    <row r="735" spans="1:9" x14ac:dyDescent="0.25">
      <c r="A735" s="4" t="s">
        <v>2148</v>
      </c>
      <c r="B735" t="s">
        <v>21</v>
      </c>
      <c r="C735">
        <v>4.0000000000000002E-4</v>
      </c>
      <c r="D735">
        <v>2.2000000000000001E-3</v>
      </c>
      <c r="E735">
        <v>2.9999999999999997E-4</v>
      </c>
      <c r="F735" s="5">
        <v>734</v>
      </c>
      <c r="G735" s="8">
        <f>ROWS($A$2:A735)</f>
        <v>734</v>
      </c>
      <c r="H735" s="8" t="str">
        <f>IF(A735=PUBLIC!$C$12,G735,"")</f>
        <v/>
      </c>
      <c r="I735" s="8" t="str">
        <f t="shared" si="11"/>
        <v/>
      </c>
    </row>
    <row r="736" spans="1:9" x14ac:dyDescent="0.25">
      <c r="A736" s="4" t="s">
        <v>2148</v>
      </c>
      <c r="B736" t="s">
        <v>22</v>
      </c>
      <c r="C736">
        <v>-3.0999999999999999E-3</v>
      </c>
      <c r="D736">
        <v>-2.3E-3</v>
      </c>
      <c r="E736">
        <v>-1E-3</v>
      </c>
      <c r="F736" s="5">
        <v>735</v>
      </c>
      <c r="G736" s="8">
        <f>ROWS($A$2:A736)</f>
        <v>735</v>
      </c>
      <c r="H736" s="8" t="str">
        <f>IF(A736=PUBLIC!$C$12,G736,"")</f>
        <v/>
      </c>
      <c r="I736" s="8" t="str">
        <f t="shared" si="11"/>
        <v/>
      </c>
    </row>
    <row r="737" spans="1:9" x14ac:dyDescent="0.25">
      <c r="A737" s="4" t="s">
        <v>2148</v>
      </c>
      <c r="B737" t="s">
        <v>23</v>
      </c>
      <c r="C737">
        <v>-4.0000000000000001E-3</v>
      </c>
      <c r="D737">
        <v>-0.15690000000000001</v>
      </c>
      <c r="E737">
        <v>-2.8000000000000001E-2</v>
      </c>
      <c r="F737" s="5">
        <v>736</v>
      </c>
      <c r="G737" s="8">
        <f>ROWS($A$2:A737)</f>
        <v>736</v>
      </c>
      <c r="H737" s="8" t="str">
        <f>IF(A737=PUBLIC!$C$12,G737,"")</f>
        <v/>
      </c>
      <c r="I737" s="8" t="str">
        <f t="shared" si="11"/>
        <v/>
      </c>
    </row>
    <row r="738" spans="1:9" x14ac:dyDescent="0.25">
      <c r="A738" s="4" t="s">
        <v>2148</v>
      </c>
      <c r="B738" t="s">
        <v>24</v>
      </c>
      <c r="C738">
        <v>-1.9E-3</v>
      </c>
      <c r="D738">
        <v>-2.75E-2</v>
      </c>
      <c r="E738">
        <v>-1.2500000000000001E-2</v>
      </c>
      <c r="F738" s="5">
        <v>737</v>
      </c>
      <c r="G738" s="8">
        <f>ROWS($A$2:A738)</f>
        <v>737</v>
      </c>
      <c r="H738" s="8" t="str">
        <f>IF(A738=PUBLIC!$C$12,G738,"")</f>
        <v/>
      </c>
      <c r="I738" s="8" t="str">
        <f t="shared" si="11"/>
        <v/>
      </c>
    </row>
    <row r="739" spans="1:9" x14ac:dyDescent="0.25">
      <c r="A739" s="4" t="s">
        <v>2148</v>
      </c>
      <c r="B739" t="s">
        <v>25</v>
      </c>
      <c r="C739">
        <v>2.3E-3</v>
      </c>
      <c r="D739">
        <v>-3.3999999999999998E-3</v>
      </c>
      <c r="E739">
        <v>-9.7000000000000003E-3</v>
      </c>
      <c r="F739" s="5">
        <v>738</v>
      </c>
      <c r="G739" s="8">
        <f>ROWS($A$2:A739)</f>
        <v>738</v>
      </c>
      <c r="H739" s="8" t="str">
        <f>IF(A739=PUBLIC!$C$12,G739,"")</f>
        <v/>
      </c>
      <c r="I739" s="8" t="str">
        <f t="shared" si="11"/>
        <v/>
      </c>
    </row>
    <row r="740" spans="1:9" x14ac:dyDescent="0.25">
      <c r="A740" s="4" t="s">
        <v>2148</v>
      </c>
      <c r="B740" t="s">
        <v>26</v>
      </c>
      <c r="C740">
        <v>7.1900000000000006E-2</v>
      </c>
      <c r="D740">
        <v>-7.9000000000000008E-3</v>
      </c>
      <c r="E740">
        <v>4.53E-2</v>
      </c>
      <c r="F740" s="5">
        <v>739</v>
      </c>
      <c r="G740" s="8">
        <f>ROWS($A$2:A740)</f>
        <v>739</v>
      </c>
      <c r="H740" s="8" t="str">
        <f>IF(A740=PUBLIC!$C$12,G740,"")</f>
        <v/>
      </c>
      <c r="I740" s="8" t="str">
        <f t="shared" si="11"/>
        <v/>
      </c>
    </row>
    <row r="741" spans="1:9" x14ac:dyDescent="0.25">
      <c r="A741" s="4" t="s">
        <v>2148</v>
      </c>
      <c r="B741" t="s">
        <v>27</v>
      </c>
      <c r="C741">
        <v>-6.13E-2</v>
      </c>
      <c r="D741">
        <v>-7.2700000000000001E-2</v>
      </c>
      <c r="E741">
        <v>-7.4899999999999994E-2</v>
      </c>
      <c r="F741" s="5">
        <v>740</v>
      </c>
      <c r="G741" s="8">
        <f>ROWS($A$2:A741)</f>
        <v>740</v>
      </c>
      <c r="H741" s="8" t="str">
        <f>IF(A741=PUBLIC!$C$12,G741,"")</f>
        <v/>
      </c>
      <c r="I741" s="8" t="str">
        <f t="shared" si="11"/>
        <v/>
      </c>
    </row>
    <row r="742" spans="1:9" x14ac:dyDescent="0.25">
      <c r="A742" s="4" t="s">
        <v>2148</v>
      </c>
      <c r="B742" t="s">
        <v>28</v>
      </c>
      <c r="C742">
        <v>0.1017</v>
      </c>
      <c r="D742">
        <v>-7.0900000000000005E-2</v>
      </c>
      <c r="E742">
        <v>-4.8099999999999997E-2</v>
      </c>
      <c r="F742" s="5">
        <v>741</v>
      </c>
      <c r="G742" s="8">
        <f>ROWS($A$2:A742)</f>
        <v>741</v>
      </c>
      <c r="H742" s="8" t="str">
        <f>IF(A742=PUBLIC!$C$12,G742,"")</f>
        <v/>
      </c>
      <c r="I742" s="8" t="str">
        <f t="shared" si="11"/>
        <v/>
      </c>
    </row>
    <row r="743" spans="1:9" x14ac:dyDescent="0.25">
      <c r="A743" s="4" t="s">
        <v>2148</v>
      </c>
      <c r="B743" t="s">
        <v>29</v>
      </c>
      <c r="C743">
        <v>0</v>
      </c>
      <c r="D743">
        <v>0</v>
      </c>
      <c r="E743">
        <v>0</v>
      </c>
      <c r="F743" s="5">
        <v>742</v>
      </c>
      <c r="G743" s="8">
        <f>ROWS($A$2:A743)</f>
        <v>742</v>
      </c>
      <c r="H743" s="8" t="str">
        <f>IF(A743=PUBLIC!$C$12,G743,"")</f>
        <v/>
      </c>
      <c r="I743" s="8" t="str">
        <f t="shared" si="11"/>
        <v/>
      </c>
    </row>
    <row r="744" spans="1:9" x14ac:dyDescent="0.25">
      <c r="A744" s="4" t="s">
        <v>2148</v>
      </c>
      <c r="B744" t="s">
        <v>30</v>
      </c>
      <c r="C744">
        <v>0.3992</v>
      </c>
      <c r="D744">
        <v>2.0211999999999999</v>
      </c>
      <c r="E744">
        <v>0.37069999999999997</v>
      </c>
      <c r="F744" s="5">
        <v>743</v>
      </c>
      <c r="G744" s="8">
        <f>ROWS($A$2:A744)</f>
        <v>743</v>
      </c>
      <c r="H744" s="8" t="str">
        <f>IF(A744=PUBLIC!$C$12,G744,"")</f>
        <v/>
      </c>
      <c r="I744" s="8" t="str">
        <f t="shared" si="11"/>
        <v/>
      </c>
    </row>
    <row r="745" spans="1:9" x14ac:dyDescent="0.25">
      <c r="A745" s="4" t="s">
        <v>2148</v>
      </c>
      <c r="B745" t="s">
        <v>31</v>
      </c>
      <c r="C745">
        <v>1.383</v>
      </c>
      <c r="D745">
        <v>3.5621999999999998</v>
      </c>
      <c r="E745">
        <v>1.6913</v>
      </c>
      <c r="F745" s="5">
        <v>744</v>
      </c>
      <c r="G745" s="8">
        <f>ROWS($A$2:A745)</f>
        <v>744</v>
      </c>
      <c r="H745" s="8" t="str">
        <f>IF(A745=PUBLIC!$C$12,G745,"")</f>
        <v/>
      </c>
      <c r="I745" s="8" t="str">
        <f t="shared" si="11"/>
        <v/>
      </c>
    </row>
    <row r="746" spans="1:9" x14ac:dyDescent="0.25">
      <c r="A746" s="4" t="s">
        <v>2158</v>
      </c>
      <c r="B746" t="s">
        <v>1</v>
      </c>
      <c r="C746">
        <v>-0.47089999999999999</v>
      </c>
      <c r="D746">
        <v>-5.0632000000000001</v>
      </c>
      <c r="E746">
        <v>0.81510000000000005</v>
      </c>
      <c r="F746" s="5">
        <v>745</v>
      </c>
      <c r="G746" s="8">
        <f>ROWS($A$2:A746)</f>
        <v>745</v>
      </c>
      <c r="H746" s="8" t="str">
        <f>IF(A746=PUBLIC!$C$12,G746,"")</f>
        <v/>
      </c>
      <c r="I746" s="8" t="str">
        <f t="shared" si="11"/>
        <v/>
      </c>
    </row>
    <row r="747" spans="1:9" x14ac:dyDescent="0.25">
      <c r="A747" s="4" t="s">
        <v>2158</v>
      </c>
      <c r="B747" t="s">
        <v>2</v>
      </c>
      <c r="C747">
        <v>-1.1999999999999999E-3</v>
      </c>
      <c r="D747">
        <v>-4.0000000000000001E-3</v>
      </c>
      <c r="E747">
        <v>6.6E-3</v>
      </c>
      <c r="F747" s="5">
        <v>746</v>
      </c>
      <c r="G747" s="8">
        <f>ROWS($A$2:A747)</f>
        <v>746</v>
      </c>
      <c r="H747" s="8" t="str">
        <f>IF(A747=PUBLIC!$C$12,G747,"")</f>
        <v/>
      </c>
      <c r="I747" s="8" t="str">
        <f t="shared" si="11"/>
        <v/>
      </c>
    </row>
    <row r="748" spans="1:9" x14ac:dyDescent="0.25">
      <c r="A748" s="4" t="s">
        <v>2158</v>
      </c>
      <c r="B748" t="s">
        <v>3</v>
      </c>
      <c r="C748">
        <v>-3.49E-2</v>
      </c>
      <c r="D748">
        <v>0.1246</v>
      </c>
      <c r="E748">
        <v>-9.5999999999999992E-3</v>
      </c>
      <c r="F748" s="5">
        <v>747</v>
      </c>
      <c r="G748" s="8">
        <f>ROWS($A$2:A748)</f>
        <v>747</v>
      </c>
      <c r="H748" s="8" t="str">
        <f>IF(A748=PUBLIC!$C$12,G748,"")</f>
        <v/>
      </c>
      <c r="I748" s="8" t="str">
        <f t="shared" si="11"/>
        <v/>
      </c>
    </row>
    <row r="749" spans="1:9" x14ac:dyDescent="0.25">
      <c r="A749" s="4" t="s">
        <v>2158</v>
      </c>
      <c r="B749" t="s">
        <v>4</v>
      </c>
      <c r="C749">
        <v>-8.8999999999999999E-3</v>
      </c>
      <c r="D749">
        <v>4.1000000000000002E-2</v>
      </c>
      <c r="E749">
        <v>-7.7000000000000002E-3</v>
      </c>
      <c r="F749" s="5">
        <v>748</v>
      </c>
      <c r="G749" s="8">
        <f>ROWS($A$2:A749)</f>
        <v>748</v>
      </c>
      <c r="H749" s="8" t="str">
        <f>IF(A749=PUBLIC!$C$12,G749,"")</f>
        <v/>
      </c>
      <c r="I749" s="8" t="str">
        <f t="shared" si="11"/>
        <v/>
      </c>
    </row>
    <row r="750" spans="1:9" x14ac:dyDescent="0.25">
      <c r="A750" s="4" t="s">
        <v>2158</v>
      </c>
      <c r="B750" t="s">
        <v>5</v>
      </c>
      <c r="C750">
        <v>-2.2800000000000001E-2</v>
      </c>
      <c r="D750">
        <v>3.1800000000000002E-2</v>
      </c>
      <c r="E750">
        <v>6.4000000000000003E-3</v>
      </c>
      <c r="F750" s="5">
        <v>749</v>
      </c>
      <c r="G750" s="8">
        <f>ROWS($A$2:A750)</f>
        <v>749</v>
      </c>
      <c r="H750" s="8" t="str">
        <f>IF(A750=PUBLIC!$C$12,G750,"")</f>
        <v/>
      </c>
      <c r="I750" s="8" t="str">
        <f t="shared" si="11"/>
        <v/>
      </c>
    </row>
    <row r="751" spans="1:9" x14ac:dyDescent="0.25">
      <c r="A751" s="4" t="s">
        <v>2158</v>
      </c>
      <c r="B751" t="s">
        <v>6</v>
      </c>
      <c r="C751">
        <v>3.8999999999999998E-3</v>
      </c>
      <c r="D751">
        <v>-2.7099999999999999E-2</v>
      </c>
      <c r="E751">
        <v>-1.11E-2</v>
      </c>
      <c r="F751" s="5">
        <v>750</v>
      </c>
      <c r="G751" s="8">
        <f>ROWS($A$2:A751)</f>
        <v>750</v>
      </c>
      <c r="H751" s="8" t="str">
        <f>IF(A751=PUBLIC!$C$12,G751,"")</f>
        <v/>
      </c>
      <c r="I751" s="8" t="str">
        <f t="shared" si="11"/>
        <v/>
      </c>
    </row>
    <row r="752" spans="1:9" x14ac:dyDescent="0.25">
      <c r="A752" s="4" t="s">
        <v>2158</v>
      </c>
      <c r="B752" t="s">
        <v>7</v>
      </c>
      <c r="C752">
        <v>3.8100000000000002E-2</v>
      </c>
      <c r="D752">
        <v>-0.1724</v>
      </c>
      <c r="E752">
        <v>2.4E-2</v>
      </c>
      <c r="F752" s="5">
        <v>751</v>
      </c>
      <c r="G752" s="8">
        <f>ROWS($A$2:A752)</f>
        <v>751</v>
      </c>
      <c r="H752" s="8" t="str">
        <f>IF(A752=PUBLIC!$C$12,G752,"")</f>
        <v/>
      </c>
      <c r="I752" s="8" t="str">
        <f t="shared" si="11"/>
        <v/>
      </c>
    </row>
    <row r="753" spans="1:9" x14ac:dyDescent="0.25">
      <c r="A753" s="4" t="s">
        <v>2158</v>
      </c>
      <c r="B753" t="s">
        <v>8</v>
      </c>
      <c r="C753">
        <v>-4.4000000000000003E-3</v>
      </c>
      <c r="D753">
        <v>-0.1105</v>
      </c>
      <c r="E753">
        <v>4.9000000000000002E-2</v>
      </c>
      <c r="F753" s="5">
        <v>752</v>
      </c>
      <c r="G753" s="8">
        <f>ROWS($A$2:A753)</f>
        <v>752</v>
      </c>
      <c r="H753" s="8" t="str">
        <f>IF(A753=PUBLIC!$C$12,G753,"")</f>
        <v/>
      </c>
      <c r="I753" s="8" t="str">
        <f t="shared" si="11"/>
        <v/>
      </c>
    </row>
    <row r="754" spans="1:9" x14ac:dyDescent="0.25">
      <c r="A754" s="4" t="s">
        <v>2158</v>
      </c>
      <c r="B754" t="s">
        <v>9</v>
      </c>
      <c r="C754">
        <v>-7.0000000000000001E-3</v>
      </c>
      <c r="D754">
        <v>-1.6299999999999999E-2</v>
      </c>
      <c r="E754">
        <v>-7.8299999999999995E-2</v>
      </c>
      <c r="F754" s="5">
        <v>753</v>
      </c>
      <c r="G754" s="8">
        <f>ROWS($A$2:A754)</f>
        <v>753</v>
      </c>
      <c r="H754" s="8" t="str">
        <f>IF(A754=PUBLIC!$C$12,G754,"")</f>
        <v/>
      </c>
      <c r="I754" s="8" t="str">
        <f t="shared" si="11"/>
        <v/>
      </c>
    </row>
    <row r="755" spans="1:9" x14ac:dyDescent="0.25">
      <c r="A755" s="4" t="s">
        <v>2158</v>
      </c>
      <c r="B755" t="s">
        <v>10</v>
      </c>
      <c r="C755">
        <v>6.9999999999999999E-4</v>
      </c>
      <c r="D755">
        <v>-2.9999999999999997E-4</v>
      </c>
      <c r="E755">
        <v>1E-3</v>
      </c>
      <c r="F755" s="5">
        <v>754</v>
      </c>
      <c r="G755" s="8">
        <f>ROWS($A$2:A755)</f>
        <v>754</v>
      </c>
      <c r="H755" s="8" t="str">
        <f>IF(A755=PUBLIC!$C$12,G755,"")</f>
        <v/>
      </c>
      <c r="I755" s="8" t="str">
        <f t="shared" si="11"/>
        <v/>
      </c>
    </row>
    <row r="756" spans="1:9" x14ac:dyDescent="0.25">
      <c r="A756" s="4" t="s">
        <v>2158</v>
      </c>
      <c r="B756" t="s">
        <v>11</v>
      </c>
      <c r="C756">
        <v>-4.3E-3</v>
      </c>
      <c r="D756">
        <v>-2.5999999999999999E-3</v>
      </c>
      <c r="E756">
        <v>-4.4999999999999997E-3</v>
      </c>
      <c r="F756" s="5">
        <v>755</v>
      </c>
      <c r="G756" s="8">
        <f>ROWS($A$2:A756)</f>
        <v>755</v>
      </c>
      <c r="H756" s="8" t="str">
        <f>IF(A756=PUBLIC!$C$12,G756,"")</f>
        <v/>
      </c>
      <c r="I756" s="8" t="str">
        <f t="shared" si="11"/>
        <v/>
      </c>
    </row>
    <row r="757" spans="1:9" x14ac:dyDescent="0.25">
      <c r="A757" s="4" t="s">
        <v>2158</v>
      </c>
      <c r="B757" t="s">
        <v>12</v>
      </c>
      <c r="C757">
        <v>-6.1000000000000004E-3</v>
      </c>
      <c r="D757">
        <v>-8.5000000000000006E-3</v>
      </c>
      <c r="E757">
        <v>-8.8999999999999999E-3</v>
      </c>
      <c r="F757" s="5">
        <v>756</v>
      </c>
      <c r="G757" s="8">
        <f>ROWS($A$2:A757)</f>
        <v>756</v>
      </c>
      <c r="H757" s="8" t="str">
        <f>IF(A757=PUBLIC!$C$12,G757,"")</f>
        <v/>
      </c>
      <c r="I757" s="8" t="str">
        <f t="shared" si="11"/>
        <v/>
      </c>
    </row>
    <row r="758" spans="1:9" x14ac:dyDescent="0.25">
      <c r="A758" s="4" t="s">
        <v>2158</v>
      </c>
      <c r="B758" t="s">
        <v>13</v>
      </c>
      <c r="C758">
        <v>2.0000000000000001E-4</v>
      </c>
      <c r="D758">
        <v>-1E-4</v>
      </c>
      <c r="E758">
        <v>-1E-4</v>
      </c>
      <c r="F758" s="5">
        <v>757</v>
      </c>
      <c r="G758" s="8">
        <f>ROWS($A$2:A758)</f>
        <v>757</v>
      </c>
      <c r="H758" s="8" t="str">
        <f>IF(A758=PUBLIC!$C$12,G758,"")</f>
        <v/>
      </c>
      <c r="I758" s="8" t="str">
        <f t="shared" si="11"/>
        <v/>
      </c>
    </row>
    <row r="759" spans="1:9" x14ac:dyDescent="0.25">
      <c r="A759" s="4" t="s">
        <v>2158</v>
      </c>
      <c r="B759" t="s">
        <v>14</v>
      </c>
      <c r="C759">
        <v>-9.4999999999999998E-3</v>
      </c>
      <c r="D759">
        <v>9.4299999999999995E-2</v>
      </c>
      <c r="E759">
        <v>-8.6E-3</v>
      </c>
      <c r="F759" s="5">
        <v>758</v>
      </c>
      <c r="G759" s="8">
        <f>ROWS($A$2:A759)</f>
        <v>758</v>
      </c>
      <c r="H759" s="8" t="str">
        <f>IF(A759=PUBLIC!$C$12,G759,"")</f>
        <v/>
      </c>
      <c r="I759" s="8" t="str">
        <f t="shared" si="11"/>
        <v/>
      </c>
    </row>
    <row r="760" spans="1:9" x14ac:dyDescent="0.25">
      <c r="A760" s="4" t="s">
        <v>2158</v>
      </c>
      <c r="B760" t="s">
        <v>15</v>
      </c>
      <c r="C760">
        <v>6.3E-3</v>
      </c>
      <c r="D760">
        <v>7.1400000000000005E-2</v>
      </c>
      <c r="E760">
        <v>5.6300000000000003E-2</v>
      </c>
      <c r="F760" s="5">
        <v>759</v>
      </c>
      <c r="G760" s="8">
        <f>ROWS($A$2:A760)</f>
        <v>759</v>
      </c>
      <c r="H760" s="8" t="str">
        <f>IF(A760=PUBLIC!$C$12,G760,"")</f>
        <v/>
      </c>
      <c r="I760" s="8" t="str">
        <f t="shared" si="11"/>
        <v/>
      </c>
    </row>
    <row r="761" spans="1:9" x14ac:dyDescent="0.25">
      <c r="A761" s="4" t="s">
        <v>2158</v>
      </c>
      <c r="B761" t="s">
        <v>16</v>
      </c>
      <c r="C761">
        <v>-1.0500000000000001E-2</v>
      </c>
      <c r="D761">
        <v>-3.6299999999999999E-2</v>
      </c>
      <c r="E761">
        <v>7.6100000000000001E-2</v>
      </c>
      <c r="F761" s="5">
        <v>760</v>
      </c>
      <c r="G761" s="8">
        <f>ROWS($A$2:A761)</f>
        <v>760</v>
      </c>
      <c r="H761" s="8" t="str">
        <f>IF(A761=PUBLIC!$C$12,G761,"")</f>
        <v/>
      </c>
      <c r="I761" s="8" t="str">
        <f t="shared" si="11"/>
        <v/>
      </c>
    </row>
    <row r="762" spans="1:9" x14ac:dyDescent="0.25">
      <c r="A762" s="4" t="s">
        <v>2158</v>
      </c>
      <c r="B762" t="s">
        <v>17</v>
      </c>
      <c r="C762">
        <v>-1.8E-3</v>
      </c>
      <c r="D762">
        <v>-1E-4</v>
      </c>
      <c r="E762">
        <v>-8.3999999999999995E-3</v>
      </c>
      <c r="F762" s="5">
        <v>761</v>
      </c>
      <c r="G762" s="8">
        <f>ROWS($A$2:A762)</f>
        <v>761</v>
      </c>
      <c r="H762" s="8" t="str">
        <f>IF(A762=PUBLIC!$C$12,G762,"")</f>
        <v/>
      </c>
      <c r="I762" s="8" t="str">
        <f t="shared" si="11"/>
        <v/>
      </c>
    </row>
    <row r="763" spans="1:9" x14ac:dyDescent="0.25">
      <c r="A763" s="4" t="s">
        <v>2158</v>
      </c>
      <c r="B763" t="s">
        <v>18</v>
      </c>
      <c r="C763">
        <v>0.2029</v>
      </c>
      <c r="D763">
        <v>-0.16889999999999999</v>
      </c>
      <c r="E763">
        <v>0.26700000000000002</v>
      </c>
      <c r="F763" s="5">
        <v>762</v>
      </c>
      <c r="G763" s="8">
        <f>ROWS($A$2:A763)</f>
        <v>762</v>
      </c>
      <c r="H763" s="8" t="str">
        <f>IF(A763=PUBLIC!$C$12,G763,"")</f>
        <v/>
      </c>
      <c r="I763" s="8" t="str">
        <f t="shared" si="11"/>
        <v/>
      </c>
    </row>
    <row r="764" spans="1:9" x14ac:dyDescent="0.25">
      <c r="A764" s="4" t="s">
        <v>2158</v>
      </c>
      <c r="B764" t="s">
        <v>19</v>
      </c>
      <c r="C764">
        <v>9.4000000000000004E-3</v>
      </c>
      <c r="D764">
        <v>-6.6E-3</v>
      </c>
      <c r="E764">
        <v>2.9999999999999997E-4</v>
      </c>
      <c r="F764" s="5">
        <v>763</v>
      </c>
      <c r="G764" s="8">
        <f>ROWS($A$2:A764)</f>
        <v>763</v>
      </c>
      <c r="H764" s="8" t="str">
        <f>IF(A764=PUBLIC!$C$12,G764,"")</f>
        <v/>
      </c>
      <c r="I764" s="8" t="str">
        <f t="shared" si="11"/>
        <v/>
      </c>
    </row>
    <row r="765" spans="1:9" x14ac:dyDescent="0.25">
      <c r="A765" s="4" t="s">
        <v>2158</v>
      </c>
      <c r="B765" t="s">
        <v>20</v>
      </c>
      <c r="C765">
        <v>0</v>
      </c>
      <c r="D765">
        <v>-2.0000000000000001E-4</v>
      </c>
      <c r="E765">
        <v>4.0000000000000001E-3</v>
      </c>
      <c r="F765" s="5">
        <v>764</v>
      </c>
      <c r="G765" s="8">
        <f>ROWS($A$2:A765)</f>
        <v>764</v>
      </c>
      <c r="H765" s="8" t="str">
        <f>IF(A765=PUBLIC!$C$12,G765,"")</f>
        <v/>
      </c>
      <c r="I765" s="8" t="str">
        <f t="shared" si="11"/>
        <v/>
      </c>
    </row>
    <row r="766" spans="1:9" x14ac:dyDescent="0.25">
      <c r="A766" s="4" t="s">
        <v>2158</v>
      </c>
      <c r="B766" t="s">
        <v>21</v>
      </c>
      <c r="C766">
        <v>4.0000000000000002E-4</v>
      </c>
      <c r="D766">
        <v>2.2000000000000001E-3</v>
      </c>
      <c r="E766">
        <v>2.9999999999999997E-4</v>
      </c>
      <c r="F766" s="5">
        <v>765</v>
      </c>
      <c r="G766" s="8">
        <f>ROWS($A$2:A766)</f>
        <v>765</v>
      </c>
      <c r="H766" s="8" t="str">
        <f>IF(A766=PUBLIC!$C$12,G766,"")</f>
        <v/>
      </c>
      <c r="I766" s="8" t="str">
        <f t="shared" si="11"/>
        <v/>
      </c>
    </row>
    <row r="767" spans="1:9" x14ac:dyDescent="0.25">
      <c r="A767" s="4" t="s">
        <v>2158</v>
      </c>
      <c r="B767" t="s">
        <v>22</v>
      </c>
      <c r="C767">
        <v>-3.0999999999999999E-3</v>
      </c>
      <c r="D767">
        <v>-2.3E-3</v>
      </c>
      <c r="E767">
        <v>-1E-3</v>
      </c>
      <c r="F767" s="5">
        <v>766</v>
      </c>
      <c r="G767" s="8">
        <f>ROWS($A$2:A767)</f>
        <v>766</v>
      </c>
      <c r="H767" s="8" t="str">
        <f>IF(A767=PUBLIC!$C$12,G767,"")</f>
        <v/>
      </c>
      <c r="I767" s="8" t="str">
        <f t="shared" si="11"/>
        <v/>
      </c>
    </row>
    <row r="768" spans="1:9" x14ac:dyDescent="0.25">
      <c r="A768" s="4" t="s">
        <v>2158</v>
      </c>
      <c r="B768" t="s">
        <v>23</v>
      </c>
      <c r="C768">
        <v>-4.0000000000000001E-3</v>
      </c>
      <c r="D768">
        <v>-0.15690000000000001</v>
      </c>
      <c r="E768">
        <v>-2.8000000000000001E-2</v>
      </c>
      <c r="F768" s="5">
        <v>767</v>
      </c>
      <c r="G768" s="8">
        <f>ROWS($A$2:A768)</f>
        <v>767</v>
      </c>
      <c r="H768" s="8" t="str">
        <f>IF(A768=PUBLIC!$C$12,G768,"")</f>
        <v/>
      </c>
      <c r="I768" s="8" t="str">
        <f t="shared" si="11"/>
        <v/>
      </c>
    </row>
    <row r="769" spans="1:9" x14ac:dyDescent="0.25">
      <c r="A769" s="4" t="s">
        <v>2158</v>
      </c>
      <c r="B769" t="s">
        <v>24</v>
      </c>
      <c r="C769">
        <v>-1.9E-3</v>
      </c>
      <c r="D769">
        <v>-2.75E-2</v>
      </c>
      <c r="E769">
        <v>-1.2500000000000001E-2</v>
      </c>
      <c r="F769" s="5">
        <v>768</v>
      </c>
      <c r="G769" s="8">
        <f>ROWS($A$2:A769)</f>
        <v>768</v>
      </c>
      <c r="H769" s="8" t="str">
        <f>IF(A769=PUBLIC!$C$12,G769,"")</f>
        <v/>
      </c>
      <c r="I769" s="8" t="str">
        <f t="shared" si="11"/>
        <v/>
      </c>
    </row>
    <row r="770" spans="1:9" x14ac:dyDescent="0.25">
      <c r="A770" s="4" t="s">
        <v>2158</v>
      </c>
      <c r="B770" t="s">
        <v>25</v>
      </c>
      <c r="C770">
        <v>2.3E-3</v>
      </c>
      <c r="D770">
        <v>-3.3999999999999998E-3</v>
      </c>
      <c r="E770">
        <v>-9.7000000000000003E-3</v>
      </c>
      <c r="F770" s="5">
        <v>769</v>
      </c>
      <c r="G770" s="8">
        <f>ROWS($A$2:A770)</f>
        <v>769</v>
      </c>
      <c r="H770" s="8" t="str">
        <f>IF(A770=PUBLIC!$C$12,G770,"")</f>
        <v/>
      </c>
      <c r="I770" s="8" t="str">
        <f t="shared" si="11"/>
        <v/>
      </c>
    </row>
    <row r="771" spans="1:9" x14ac:dyDescent="0.25">
      <c r="A771" s="4" t="s">
        <v>2158</v>
      </c>
      <c r="B771" t="s">
        <v>26</v>
      </c>
      <c r="C771">
        <v>7.1900000000000006E-2</v>
      </c>
      <c r="D771">
        <v>-7.9000000000000008E-3</v>
      </c>
      <c r="E771">
        <v>4.53E-2</v>
      </c>
      <c r="F771" s="5">
        <v>770</v>
      </c>
      <c r="G771" s="8">
        <f>ROWS($A$2:A771)</f>
        <v>770</v>
      </c>
      <c r="H771" s="8" t="str">
        <f>IF(A771=PUBLIC!$C$12,G771,"")</f>
        <v/>
      </c>
      <c r="I771" s="8" t="str">
        <f t="shared" ref="I771:I834" si="12">IFERROR(SMALL($H$2:$H$1427,G771),"")</f>
        <v/>
      </c>
    </row>
    <row r="772" spans="1:9" x14ac:dyDescent="0.25">
      <c r="A772" s="4" t="s">
        <v>2158</v>
      </c>
      <c r="B772" t="s">
        <v>27</v>
      </c>
      <c r="C772">
        <v>-6.13E-2</v>
      </c>
      <c r="D772">
        <v>-7.2700000000000001E-2</v>
      </c>
      <c r="E772">
        <v>-7.4899999999999994E-2</v>
      </c>
      <c r="F772" s="5">
        <v>771</v>
      </c>
      <c r="G772" s="8">
        <f>ROWS($A$2:A772)</f>
        <v>771</v>
      </c>
      <c r="H772" s="8" t="str">
        <f>IF(A772=PUBLIC!$C$12,G772,"")</f>
        <v/>
      </c>
      <c r="I772" s="8" t="str">
        <f t="shared" si="12"/>
        <v/>
      </c>
    </row>
    <row r="773" spans="1:9" x14ac:dyDescent="0.25">
      <c r="A773" s="4" t="s">
        <v>2158</v>
      </c>
      <c r="B773" t="s">
        <v>28</v>
      </c>
      <c r="C773">
        <v>0.1017</v>
      </c>
      <c r="D773">
        <v>-7.0900000000000005E-2</v>
      </c>
      <c r="E773">
        <v>-4.8099999999999997E-2</v>
      </c>
      <c r="F773" s="5">
        <v>772</v>
      </c>
      <c r="G773" s="8">
        <f>ROWS($A$2:A773)</f>
        <v>772</v>
      </c>
      <c r="H773" s="8" t="str">
        <f>IF(A773=PUBLIC!$C$12,G773,"")</f>
        <v/>
      </c>
      <c r="I773" s="8" t="str">
        <f t="shared" si="12"/>
        <v/>
      </c>
    </row>
    <row r="774" spans="1:9" x14ac:dyDescent="0.25">
      <c r="A774" s="4" t="s">
        <v>2158</v>
      </c>
      <c r="B774" t="s">
        <v>29</v>
      </c>
      <c r="C774">
        <v>0</v>
      </c>
      <c r="D774">
        <v>0</v>
      </c>
      <c r="E774">
        <v>0</v>
      </c>
      <c r="F774" s="5">
        <v>773</v>
      </c>
      <c r="G774" s="8">
        <f>ROWS($A$2:A774)</f>
        <v>773</v>
      </c>
      <c r="H774" s="8" t="str">
        <f>IF(A774=PUBLIC!$C$12,G774,"")</f>
        <v/>
      </c>
      <c r="I774" s="8" t="str">
        <f t="shared" si="12"/>
        <v/>
      </c>
    </row>
    <row r="775" spans="1:9" x14ac:dyDescent="0.25">
      <c r="A775" s="4" t="s">
        <v>2158</v>
      </c>
      <c r="B775" t="s">
        <v>30</v>
      </c>
      <c r="C775">
        <v>0.3992</v>
      </c>
      <c r="D775">
        <v>2.0211999999999999</v>
      </c>
      <c r="E775">
        <v>0.37069999999999997</v>
      </c>
      <c r="F775" s="5">
        <v>774</v>
      </c>
      <c r="G775" s="8">
        <f>ROWS($A$2:A775)</f>
        <v>774</v>
      </c>
      <c r="H775" s="8" t="str">
        <f>IF(A775=PUBLIC!$C$12,G775,"")</f>
        <v/>
      </c>
      <c r="I775" s="8" t="str">
        <f t="shared" si="12"/>
        <v/>
      </c>
    </row>
    <row r="776" spans="1:9" x14ac:dyDescent="0.25">
      <c r="A776" s="4" t="s">
        <v>2158</v>
      </c>
      <c r="B776" t="s">
        <v>31</v>
      </c>
      <c r="C776">
        <v>1.383</v>
      </c>
      <c r="D776">
        <v>3.5621999999999998</v>
      </c>
      <c r="E776">
        <v>1.6913</v>
      </c>
      <c r="F776" s="5">
        <v>775</v>
      </c>
      <c r="G776" s="8">
        <f>ROWS($A$2:A776)</f>
        <v>775</v>
      </c>
      <c r="H776" s="8" t="str">
        <f>IF(A776=PUBLIC!$C$12,G776,"")</f>
        <v/>
      </c>
      <c r="I776" s="8" t="str">
        <f t="shared" si="12"/>
        <v/>
      </c>
    </row>
    <row r="777" spans="1:9" x14ac:dyDescent="0.25">
      <c r="A777" s="4" t="s">
        <v>2175</v>
      </c>
      <c r="B777" t="s">
        <v>1</v>
      </c>
      <c r="C777">
        <v>-0.47089999999999999</v>
      </c>
      <c r="D777">
        <v>-5.0632000000000001</v>
      </c>
      <c r="E777">
        <v>0.81510000000000005</v>
      </c>
      <c r="F777" s="5">
        <v>776</v>
      </c>
      <c r="G777" s="8">
        <f>ROWS($A$2:A777)</f>
        <v>776</v>
      </c>
      <c r="H777" s="8" t="str">
        <f>IF(A777=PUBLIC!$C$12,G777,"")</f>
        <v/>
      </c>
      <c r="I777" s="8" t="str">
        <f t="shared" si="12"/>
        <v/>
      </c>
    </row>
    <row r="778" spans="1:9" x14ac:dyDescent="0.25">
      <c r="A778" s="4" t="s">
        <v>2175</v>
      </c>
      <c r="B778" t="s">
        <v>2</v>
      </c>
      <c r="C778">
        <v>-1.1999999999999999E-3</v>
      </c>
      <c r="D778">
        <v>-4.0000000000000001E-3</v>
      </c>
      <c r="E778">
        <v>6.6E-3</v>
      </c>
      <c r="F778" s="5">
        <v>777</v>
      </c>
      <c r="G778" s="8">
        <f>ROWS($A$2:A778)</f>
        <v>777</v>
      </c>
      <c r="H778" s="8" t="str">
        <f>IF(A778=PUBLIC!$C$12,G778,"")</f>
        <v/>
      </c>
      <c r="I778" s="8" t="str">
        <f t="shared" si="12"/>
        <v/>
      </c>
    </row>
    <row r="779" spans="1:9" x14ac:dyDescent="0.25">
      <c r="A779" s="4" t="s">
        <v>2175</v>
      </c>
      <c r="B779" t="s">
        <v>3</v>
      </c>
      <c r="C779">
        <v>-3.49E-2</v>
      </c>
      <c r="D779">
        <v>0.1246</v>
      </c>
      <c r="E779">
        <v>-9.5999999999999992E-3</v>
      </c>
      <c r="F779" s="5">
        <v>778</v>
      </c>
      <c r="G779" s="8">
        <f>ROWS($A$2:A779)</f>
        <v>778</v>
      </c>
      <c r="H779" s="8" t="str">
        <f>IF(A779=PUBLIC!$C$12,G779,"")</f>
        <v/>
      </c>
      <c r="I779" s="8" t="str">
        <f t="shared" si="12"/>
        <v/>
      </c>
    </row>
    <row r="780" spans="1:9" x14ac:dyDescent="0.25">
      <c r="A780" s="4" t="s">
        <v>2175</v>
      </c>
      <c r="B780" t="s">
        <v>4</v>
      </c>
      <c r="C780">
        <v>-8.8999999999999999E-3</v>
      </c>
      <c r="D780">
        <v>4.1000000000000002E-2</v>
      </c>
      <c r="E780">
        <v>-7.7000000000000002E-3</v>
      </c>
      <c r="F780" s="5">
        <v>779</v>
      </c>
      <c r="G780" s="8">
        <f>ROWS($A$2:A780)</f>
        <v>779</v>
      </c>
      <c r="H780" s="8" t="str">
        <f>IF(A780=PUBLIC!$C$12,G780,"")</f>
        <v/>
      </c>
      <c r="I780" s="8" t="str">
        <f t="shared" si="12"/>
        <v/>
      </c>
    </row>
    <row r="781" spans="1:9" x14ac:dyDescent="0.25">
      <c r="A781" s="4" t="s">
        <v>2175</v>
      </c>
      <c r="B781" t="s">
        <v>5</v>
      </c>
      <c r="C781">
        <v>-2.2800000000000001E-2</v>
      </c>
      <c r="D781">
        <v>3.1800000000000002E-2</v>
      </c>
      <c r="E781">
        <v>6.4000000000000003E-3</v>
      </c>
      <c r="F781" s="5">
        <v>780</v>
      </c>
      <c r="G781" s="8">
        <f>ROWS($A$2:A781)</f>
        <v>780</v>
      </c>
      <c r="H781" s="8" t="str">
        <f>IF(A781=PUBLIC!$C$12,G781,"")</f>
        <v/>
      </c>
      <c r="I781" s="8" t="str">
        <f t="shared" si="12"/>
        <v/>
      </c>
    </row>
    <row r="782" spans="1:9" x14ac:dyDescent="0.25">
      <c r="A782" s="4" t="s">
        <v>2175</v>
      </c>
      <c r="B782" t="s">
        <v>6</v>
      </c>
      <c r="C782">
        <v>3.8999999999999998E-3</v>
      </c>
      <c r="D782">
        <v>-2.7099999999999999E-2</v>
      </c>
      <c r="E782">
        <v>-1.11E-2</v>
      </c>
      <c r="F782" s="5">
        <v>781</v>
      </c>
      <c r="G782" s="8">
        <f>ROWS($A$2:A782)</f>
        <v>781</v>
      </c>
      <c r="H782" s="8" t="str">
        <f>IF(A782=PUBLIC!$C$12,G782,"")</f>
        <v/>
      </c>
      <c r="I782" s="8" t="str">
        <f t="shared" si="12"/>
        <v/>
      </c>
    </row>
    <row r="783" spans="1:9" x14ac:dyDescent="0.25">
      <c r="A783" s="4" t="s">
        <v>2175</v>
      </c>
      <c r="B783" t="s">
        <v>7</v>
      </c>
      <c r="C783">
        <v>3.8100000000000002E-2</v>
      </c>
      <c r="D783">
        <v>-0.1724</v>
      </c>
      <c r="E783">
        <v>2.4E-2</v>
      </c>
      <c r="F783" s="5">
        <v>782</v>
      </c>
      <c r="G783" s="8">
        <f>ROWS($A$2:A783)</f>
        <v>782</v>
      </c>
      <c r="H783" s="8" t="str">
        <f>IF(A783=PUBLIC!$C$12,G783,"")</f>
        <v/>
      </c>
      <c r="I783" s="8" t="str">
        <f t="shared" si="12"/>
        <v/>
      </c>
    </row>
    <row r="784" spans="1:9" x14ac:dyDescent="0.25">
      <c r="A784" s="4" t="s">
        <v>2175</v>
      </c>
      <c r="B784" t="s">
        <v>8</v>
      </c>
      <c r="C784">
        <v>-4.4000000000000003E-3</v>
      </c>
      <c r="D784">
        <v>-0.1105</v>
      </c>
      <c r="E784">
        <v>4.9000000000000002E-2</v>
      </c>
      <c r="F784" s="5">
        <v>783</v>
      </c>
      <c r="G784" s="8">
        <f>ROWS($A$2:A784)</f>
        <v>783</v>
      </c>
      <c r="H784" s="8" t="str">
        <f>IF(A784=PUBLIC!$C$12,G784,"")</f>
        <v/>
      </c>
      <c r="I784" s="8" t="str">
        <f t="shared" si="12"/>
        <v/>
      </c>
    </row>
    <row r="785" spans="1:9" x14ac:dyDescent="0.25">
      <c r="A785" s="4" t="s">
        <v>2175</v>
      </c>
      <c r="B785" t="s">
        <v>9</v>
      </c>
      <c r="C785">
        <v>-7.0000000000000001E-3</v>
      </c>
      <c r="D785">
        <v>-1.6299999999999999E-2</v>
      </c>
      <c r="E785">
        <v>-7.8299999999999995E-2</v>
      </c>
      <c r="F785" s="5">
        <v>784</v>
      </c>
      <c r="G785" s="8">
        <f>ROWS($A$2:A785)</f>
        <v>784</v>
      </c>
      <c r="H785" s="8" t="str">
        <f>IF(A785=PUBLIC!$C$12,G785,"")</f>
        <v/>
      </c>
      <c r="I785" s="8" t="str">
        <f t="shared" si="12"/>
        <v/>
      </c>
    </row>
    <row r="786" spans="1:9" x14ac:dyDescent="0.25">
      <c r="A786" s="4" t="s">
        <v>2175</v>
      </c>
      <c r="B786" t="s">
        <v>10</v>
      </c>
      <c r="C786">
        <v>6.9999999999999999E-4</v>
      </c>
      <c r="D786">
        <v>-2.9999999999999997E-4</v>
      </c>
      <c r="E786">
        <v>1E-3</v>
      </c>
      <c r="F786" s="5">
        <v>785</v>
      </c>
      <c r="G786" s="8">
        <f>ROWS($A$2:A786)</f>
        <v>785</v>
      </c>
      <c r="H786" s="8" t="str">
        <f>IF(A786=PUBLIC!$C$12,G786,"")</f>
        <v/>
      </c>
      <c r="I786" s="8" t="str">
        <f t="shared" si="12"/>
        <v/>
      </c>
    </row>
    <row r="787" spans="1:9" x14ac:dyDescent="0.25">
      <c r="A787" s="4" t="s">
        <v>2175</v>
      </c>
      <c r="B787" t="s">
        <v>11</v>
      </c>
      <c r="C787">
        <v>-4.3E-3</v>
      </c>
      <c r="D787">
        <v>-2.5999999999999999E-3</v>
      </c>
      <c r="E787">
        <v>-4.4999999999999997E-3</v>
      </c>
      <c r="F787" s="5">
        <v>786</v>
      </c>
      <c r="G787" s="8">
        <f>ROWS($A$2:A787)</f>
        <v>786</v>
      </c>
      <c r="H787" s="8" t="str">
        <f>IF(A787=PUBLIC!$C$12,G787,"")</f>
        <v/>
      </c>
      <c r="I787" s="8" t="str">
        <f t="shared" si="12"/>
        <v/>
      </c>
    </row>
    <row r="788" spans="1:9" x14ac:dyDescent="0.25">
      <c r="A788" s="4" t="s">
        <v>2175</v>
      </c>
      <c r="B788" t="s">
        <v>12</v>
      </c>
      <c r="C788">
        <v>-6.1000000000000004E-3</v>
      </c>
      <c r="D788">
        <v>-8.5000000000000006E-3</v>
      </c>
      <c r="E788">
        <v>-8.8999999999999999E-3</v>
      </c>
      <c r="F788" s="5">
        <v>787</v>
      </c>
      <c r="G788" s="8">
        <f>ROWS($A$2:A788)</f>
        <v>787</v>
      </c>
      <c r="H788" s="8" t="str">
        <f>IF(A788=PUBLIC!$C$12,G788,"")</f>
        <v/>
      </c>
      <c r="I788" s="8" t="str">
        <f t="shared" si="12"/>
        <v/>
      </c>
    </row>
    <row r="789" spans="1:9" x14ac:dyDescent="0.25">
      <c r="A789" s="4" t="s">
        <v>2175</v>
      </c>
      <c r="B789" t="s">
        <v>13</v>
      </c>
      <c r="C789">
        <v>2.0000000000000001E-4</v>
      </c>
      <c r="D789">
        <v>-1E-4</v>
      </c>
      <c r="E789">
        <v>-1E-4</v>
      </c>
      <c r="F789" s="5">
        <v>788</v>
      </c>
      <c r="G789" s="8">
        <f>ROWS($A$2:A789)</f>
        <v>788</v>
      </c>
      <c r="H789" s="8" t="str">
        <f>IF(A789=PUBLIC!$C$12,G789,"")</f>
        <v/>
      </c>
      <c r="I789" s="8" t="str">
        <f t="shared" si="12"/>
        <v/>
      </c>
    </row>
    <row r="790" spans="1:9" x14ac:dyDescent="0.25">
      <c r="A790" s="4" t="s">
        <v>2175</v>
      </c>
      <c r="B790" t="s">
        <v>14</v>
      </c>
      <c r="C790">
        <v>-9.4999999999999998E-3</v>
      </c>
      <c r="D790">
        <v>9.4299999999999995E-2</v>
      </c>
      <c r="E790">
        <v>-8.6E-3</v>
      </c>
      <c r="F790" s="5">
        <v>789</v>
      </c>
      <c r="G790" s="8">
        <f>ROWS($A$2:A790)</f>
        <v>789</v>
      </c>
      <c r="H790" s="8" t="str">
        <f>IF(A790=PUBLIC!$C$12,G790,"")</f>
        <v/>
      </c>
      <c r="I790" s="8" t="str">
        <f t="shared" si="12"/>
        <v/>
      </c>
    </row>
    <row r="791" spans="1:9" x14ac:dyDescent="0.25">
      <c r="A791" s="4" t="s">
        <v>2175</v>
      </c>
      <c r="B791" t="s">
        <v>15</v>
      </c>
      <c r="C791">
        <v>6.3E-3</v>
      </c>
      <c r="D791">
        <v>7.1400000000000005E-2</v>
      </c>
      <c r="E791">
        <v>5.6300000000000003E-2</v>
      </c>
      <c r="F791" s="5">
        <v>790</v>
      </c>
      <c r="G791" s="8">
        <f>ROWS($A$2:A791)</f>
        <v>790</v>
      </c>
      <c r="H791" s="8" t="str">
        <f>IF(A791=PUBLIC!$C$12,G791,"")</f>
        <v/>
      </c>
      <c r="I791" s="8" t="str">
        <f t="shared" si="12"/>
        <v/>
      </c>
    </row>
    <row r="792" spans="1:9" x14ac:dyDescent="0.25">
      <c r="A792" s="4" t="s">
        <v>2175</v>
      </c>
      <c r="B792" t="s">
        <v>16</v>
      </c>
      <c r="C792">
        <v>-1.0500000000000001E-2</v>
      </c>
      <c r="D792">
        <v>-3.6299999999999999E-2</v>
      </c>
      <c r="E792">
        <v>7.6100000000000001E-2</v>
      </c>
      <c r="F792" s="5">
        <v>791</v>
      </c>
      <c r="G792" s="8">
        <f>ROWS($A$2:A792)</f>
        <v>791</v>
      </c>
      <c r="H792" s="8" t="str">
        <f>IF(A792=PUBLIC!$C$12,G792,"")</f>
        <v/>
      </c>
      <c r="I792" s="8" t="str">
        <f t="shared" si="12"/>
        <v/>
      </c>
    </row>
    <row r="793" spans="1:9" x14ac:dyDescent="0.25">
      <c r="A793" s="4" t="s">
        <v>2175</v>
      </c>
      <c r="B793" t="s">
        <v>17</v>
      </c>
      <c r="C793">
        <v>-1.8E-3</v>
      </c>
      <c r="D793">
        <v>-1E-4</v>
      </c>
      <c r="E793">
        <v>-8.3999999999999995E-3</v>
      </c>
      <c r="F793" s="5">
        <v>792</v>
      </c>
      <c r="G793" s="8">
        <f>ROWS($A$2:A793)</f>
        <v>792</v>
      </c>
      <c r="H793" s="8" t="str">
        <f>IF(A793=PUBLIC!$C$12,G793,"")</f>
        <v/>
      </c>
      <c r="I793" s="8" t="str">
        <f t="shared" si="12"/>
        <v/>
      </c>
    </row>
    <row r="794" spans="1:9" x14ac:dyDescent="0.25">
      <c r="A794" s="4" t="s">
        <v>2175</v>
      </c>
      <c r="B794" t="s">
        <v>18</v>
      </c>
      <c r="C794">
        <v>0.2029</v>
      </c>
      <c r="D794">
        <v>-0.16889999999999999</v>
      </c>
      <c r="E794">
        <v>0.26700000000000002</v>
      </c>
      <c r="F794" s="5">
        <v>793</v>
      </c>
      <c r="G794" s="8">
        <f>ROWS($A$2:A794)</f>
        <v>793</v>
      </c>
      <c r="H794" s="8" t="str">
        <f>IF(A794=PUBLIC!$C$12,G794,"")</f>
        <v/>
      </c>
      <c r="I794" s="8" t="str">
        <f t="shared" si="12"/>
        <v/>
      </c>
    </row>
    <row r="795" spans="1:9" x14ac:dyDescent="0.25">
      <c r="A795" s="4" t="s">
        <v>2175</v>
      </c>
      <c r="B795" t="s">
        <v>19</v>
      </c>
      <c r="C795">
        <v>9.4000000000000004E-3</v>
      </c>
      <c r="D795">
        <v>-6.6E-3</v>
      </c>
      <c r="E795">
        <v>2.9999999999999997E-4</v>
      </c>
      <c r="F795" s="5">
        <v>794</v>
      </c>
      <c r="G795" s="8">
        <f>ROWS($A$2:A795)</f>
        <v>794</v>
      </c>
      <c r="H795" s="8" t="str">
        <f>IF(A795=PUBLIC!$C$12,G795,"")</f>
        <v/>
      </c>
      <c r="I795" s="8" t="str">
        <f t="shared" si="12"/>
        <v/>
      </c>
    </row>
    <row r="796" spans="1:9" x14ac:dyDescent="0.25">
      <c r="A796" s="4" t="s">
        <v>2175</v>
      </c>
      <c r="B796" t="s">
        <v>20</v>
      </c>
      <c r="C796">
        <v>0</v>
      </c>
      <c r="D796">
        <v>-2.0000000000000001E-4</v>
      </c>
      <c r="E796">
        <v>4.0000000000000001E-3</v>
      </c>
      <c r="F796" s="5">
        <v>795</v>
      </c>
      <c r="G796" s="8">
        <f>ROWS($A$2:A796)</f>
        <v>795</v>
      </c>
      <c r="H796" s="8" t="str">
        <f>IF(A796=PUBLIC!$C$12,G796,"")</f>
        <v/>
      </c>
      <c r="I796" s="8" t="str">
        <f t="shared" si="12"/>
        <v/>
      </c>
    </row>
    <row r="797" spans="1:9" x14ac:dyDescent="0.25">
      <c r="A797" s="4" t="s">
        <v>2175</v>
      </c>
      <c r="B797" t="s">
        <v>21</v>
      </c>
      <c r="C797">
        <v>4.0000000000000002E-4</v>
      </c>
      <c r="D797">
        <v>2.2000000000000001E-3</v>
      </c>
      <c r="E797">
        <v>2.9999999999999997E-4</v>
      </c>
      <c r="F797" s="5">
        <v>796</v>
      </c>
      <c r="G797" s="8">
        <f>ROWS($A$2:A797)</f>
        <v>796</v>
      </c>
      <c r="H797" s="8" t="str">
        <f>IF(A797=PUBLIC!$C$12,G797,"")</f>
        <v/>
      </c>
      <c r="I797" s="8" t="str">
        <f t="shared" si="12"/>
        <v/>
      </c>
    </row>
    <row r="798" spans="1:9" x14ac:dyDescent="0.25">
      <c r="A798" s="4" t="s">
        <v>2175</v>
      </c>
      <c r="B798" t="s">
        <v>22</v>
      </c>
      <c r="C798">
        <v>-3.0999999999999999E-3</v>
      </c>
      <c r="D798">
        <v>-2.3E-3</v>
      </c>
      <c r="E798">
        <v>-1E-3</v>
      </c>
      <c r="F798" s="5">
        <v>797</v>
      </c>
      <c r="G798" s="8">
        <f>ROWS($A$2:A798)</f>
        <v>797</v>
      </c>
      <c r="H798" s="8" t="str">
        <f>IF(A798=PUBLIC!$C$12,G798,"")</f>
        <v/>
      </c>
      <c r="I798" s="8" t="str">
        <f t="shared" si="12"/>
        <v/>
      </c>
    </row>
    <row r="799" spans="1:9" x14ac:dyDescent="0.25">
      <c r="A799" s="4" t="s">
        <v>2175</v>
      </c>
      <c r="B799" t="s">
        <v>23</v>
      </c>
      <c r="C799">
        <v>-4.0000000000000001E-3</v>
      </c>
      <c r="D799">
        <v>-0.15690000000000001</v>
      </c>
      <c r="E799">
        <v>-2.8000000000000001E-2</v>
      </c>
      <c r="F799" s="5">
        <v>798</v>
      </c>
      <c r="G799" s="8">
        <f>ROWS($A$2:A799)</f>
        <v>798</v>
      </c>
      <c r="H799" s="8" t="str">
        <f>IF(A799=PUBLIC!$C$12,G799,"")</f>
        <v/>
      </c>
      <c r="I799" s="8" t="str">
        <f t="shared" si="12"/>
        <v/>
      </c>
    </row>
    <row r="800" spans="1:9" x14ac:dyDescent="0.25">
      <c r="A800" s="4" t="s">
        <v>2175</v>
      </c>
      <c r="B800" t="s">
        <v>24</v>
      </c>
      <c r="C800">
        <v>-1.9E-3</v>
      </c>
      <c r="D800">
        <v>-2.75E-2</v>
      </c>
      <c r="E800">
        <v>-1.2500000000000001E-2</v>
      </c>
      <c r="F800" s="5">
        <v>799</v>
      </c>
      <c r="G800" s="8">
        <f>ROWS($A$2:A800)</f>
        <v>799</v>
      </c>
      <c r="H800" s="8" t="str">
        <f>IF(A800=PUBLIC!$C$12,G800,"")</f>
        <v/>
      </c>
      <c r="I800" s="8" t="str">
        <f t="shared" si="12"/>
        <v/>
      </c>
    </row>
    <row r="801" spans="1:9" x14ac:dyDescent="0.25">
      <c r="A801" s="4" t="s">
        <v>2175</v>
      </c>
      <c r="B801" t="s">
        <v>25</v>
      </c>
      <c r="C801">
        <v>2.3E-3</v>
      </c>
      <c r="D801">
        <v>-3.3999999999999998E-3</v>
      </c>
      <c r="E801">
        <v>-9.7000000000000003E-3</v>
      </c>
      <c r="F801" s="5">
        <v>800</v>
      </c>
      <c r="G801" s="8">
        <f>ROWS($A$2:A801)</f>
        <v>800</v>
      </c>
      <c r="H801" s="8" t="str">
        <f>IF(A801=PUBLIC!$C$12,G801,"")</f>
        <v/>
      </c>
      <c r="I801" s="8" t="str">
        <f t="shared" si="12"/>
        <v/>
      </c>
    </row>
    <row r="802" spans="1:9" x14ac:dyDescent="0.25">
      <c r="A802" s="4" t="s">
        <v>2175</v>
      </c>
      <c r="B802" t="s">
        <v>26</v>
      </c>
      <c r="C802">
        <v>7.1900000000000006E-2</v>
      </c>
      <c r="D802">
        <v>-7.9000000000000008E-3</v>
      </c>
      <c r="E802">
        <v>4.53E-2</v>
      </c>
      <c r="F802" s="5">
        <v>801</v>
      </c>
      <c r="G802" s="8">
        <f>ROWS($A$2:A802)</f>
        <v>801</v>
      </c>
      <c r="H802" s="8" t="str">
        <f>IF(A802=PUBLIC!$C$12,G802,"")</f>
        <v/>
      </c>
      <c r="I802" s="8" t="str">
        <f t="shared" si="12"/>
        <v/>
      </c>
    </row>
    <row r="803" spans="1:9" x14ac:dyDescent="0.25">
      <c r="A803" s="4" t="s">
        <v>2175</v>
      </c>
      <c r="B803" t="s">
        <v>27</v>
      </c>
      <c r="C803">
        <v>-6.13E-2</v>
      </c>
      <c r="D803">
        <v>-7.2700000000000001E-2</v>
      </c>
      <c r="E803">
        <v>-7.4899999999999994E-2</v>
      </c>
      <c r="F803" s="5">
        <v>802</v>
      </c>
      <c r="G803" s="8">
        <f>ROWS($A$2:A803)</f>
        <v>802</v>
      </c>
      <c r="H803" s="8" t="str">
        <f>IF(A803=PUBLIC!$C$12,G803,"")</f>
        <v/>
      </c>
      <c r="I803" s="8" t="str">
        <f t="shared" si="12"/>
        <v/>
      </c>
    </row>
    <row r="804" spans="1:9" x14ac:dyDescent="0.25">
      <c r="A804" s="4" t="s">
        <v>2175</v>
      </c>
      <c r="B804" t="s">
        <v>28</v>
      </c>
      <c r="C804">
        <v>0.1017</v>
      </c>
      <c r="D804">
        <v>-7.0900000000000005E-2</v>
      </c>
      <c r="E804">
        <v>-4.8099999999999997E-2</v>
      </c>
      <c r="F804" s="5">
        <v>803</v>
      </c>
      <c r="G804" s="8">
        <f>ROWS($A$2:A804)</f>
        <v>803</v>
      </c>
      <c r="H804" s="8" t="str">
        <f>IF(A804=PUBLIC!$C$12,G804,"")</f>
        <v/>
      </c>
      <c r="I804" s="8" t="str">
        <f t="shared" si="12"/>
        <v/>
      </c>
    </row>
    <row r="805" spans="1:9" x14ac:dyDescent="0.25">
      <c r="A805" s="4" t="s">
        <v>2175</v>
      </c>
      <c r="B805" t="s">
        <v>29</v>
      </c>
      <c r="C805">
        <v>0</v>
      </c>
      <c r="D805">
        <v>0</v>
      </c>
      <c r="E805">
        <v>0</v>
      </c>
      <c r="F805" s="5">
        <v>804</v>
      </c>
      <c r="G805" s="8">
        <f>ROWS($A$2:A805)</f>
        <v>804</v>
      </c>
      <c r="H805" s="8" t="str">
        <f>IF(A805=PUBLIC!$C$12,G805,"")</f>
        <v/>
      </c>
      <c r="I805" s="8" t="str">
        <f t="shared" si="12"/>
        <v/>
      </c>
    </row>
    <row r="806" spans="1:9" x14ac:dyDescent="0.25">
      <c r="A806" s="4" t="s">
        <v>2175</v>
      </c>
      <c r="B806" t="s">
        <v>30</v>
      </c>
      <c r="C806">
        <v>0.3992</v>
      </c>
      <c r="D806">
        <v>2.0211999999999999</v>
      </c>
      <c r="E806">
        <v>0.37069999999999997</v>
      </c>
      <c r="F806" s="5">
        <v>805</v>
      </c>
      <c r="G806" s="8">
        <f>ROWS($A$2:A806)</f>
        <v>805</v>
      </c>
      <c r="H806" s="8" t="str">
        <f>IF(A806=PUBLIC!$C$12,G806,"")</f>
        <v/>
      </c>
      <c r="I806" s="8" t="str">
        <f t="shared" si="12"/>
        <v/>
      </c>
    </row>
    <row r="807" spans="1:9" x14ac:dyDescent="0.25">
      <c r="A807" s="4" t="s">
        <v>2175</v>
      </c>
      <c r="B807" t="s">
        <v>31</v>
      </c>
      <c r="C807">
        <v>1.383</v>
      </c>
      <c r="D807">
        <v>3.5621999999999998</v>
      </c>
      <c r="E807">
        <v>1.6913</v>
      </c>
      <c r="F807" s="5">
        <v>806</v>
      </c>
      <c r="G807" s="8">
        <f>ROWS($A$2:A807)</f>
        <v>806</v>
      </c>
      <c r="H807" s="8" t="str">
        <f>IF(A807=PUBLIC!$C$12,G807,"")</f>
        <v/>
      </c>
      <c r="I807" s="8" t="str">
        <f t="shared" si="12"/>
        <v/>
      </c>
    </row>
    <row r="808" spans="1:9" x14ac:dyDescent="0.25">
      <c r="A808" s="4" t="s">
        <v>2181</v>
      </c>
      <c r="B808" t="s">
        <v>1</v>
      </c>
      <c r="C808">
        <v>-0.47089999999999999</v>
      </c>
      <c r="D808">
        <v>-5.0632000000000001</v>
      </c>
      <c r="E808">
        <v>0.81510000000000005</v>
      </c>
      <c r="F808" s="5">
        <v>807</v>
      </c>
      <c r="G808" s="8">
        <f>ROWS($A$2:A808)</f>
        <v>807</v>
      </c>
      <c r="H808" s="8" t="str">
        <f>IF(A808=PUBLIC!$C$12,G808,"")</f>
        <v/>
      </c>
      <c r="I808" s="8" t="str">
        <f t="shared" si="12"/>
        <v/>
      </c>
    </row>
    <row r="809" spans="1:9" x14ac:dyDescent="0.25">
      <c r="A809" s="4" t="s">
        <v>2181</v>
      </c>
      <c r="B809" t="s">
        <v>2</v>
      </c>
      <c r="C809">
        <v>-1.1999999999999999E-3</v>
      </c>
      <c r="D809">
        <v>-4.0000000000000001E-3</v>
      </c>
      <c r="E809">
        <v>6.6E-3</v>
      </c>
      <c r="F809" s="5">
        <v>808</v>
      </c>
      <c r="G809" s="8">
        <f>ROWS($A$2:A809)</f>
        <v>808</v>
      </c>
      <c r="H809" s="8" t="str">
        <f>IF(A809=PUBLIC!$C$12,G809,"")</f>
        <v/>
      </c>
      <c r="I809" s="8" t="str">
        <f t="shared" si="12"/>
        <v/>
      </c>
    </row>
    <row r="810" spans="1:9" x14ac:dyDescent="0.25">
      <c r="A810" s="4" t="s">
        <v>2181</v>
      </c>
      <c r="B810" t="s">
        <v>3</v>
      </c>
      <c r="C810">
        <v>-3.49E-2</v>
      </c>
      <c r="D810">
        <v>0.1246</v>
      </c>
      <c r="E810">
        <v>-9.5999999999999992E-3</v>
      </c>
      <c r="F810" s="5">
        <v>809</v>
      </c>
      <c r="G810" s="8">
        <f>ROWS($A$2:A810)</f>
        <v>809</v>
      </c>
      <c r="H810" s="8" t="str">
        <f>IF(A810=PUBLIC!$C$12,G810,"")</f>
        <v/>
      </c>
      <c r="I810" s="8" t="str">
        <f t="shared" si="12"/>
        <v/>
      </c>
    </row>
    <row r="811" spans="1:9" x14ac:dyDescent="0.25">
      <c r="A811" s="4" t="s">
        <v>2181</v>
      </c>
      <c r="B811" t="s">
        <v>4</v>
      </c>
      <c r="C811">
        <v>-8.8999999999999999E-3</v>
      </c>
      <c r="D811">
        <v>4.1000000000000002E-2</v>
      </c>
      <c r="E811">
        <v>-7.7000000000000002E-3</v>
      </c>
      <c r="F811" s="5">
        <v>810</v>
      </c>
      <c r="G811" s="8">
        <f>ROWS($A$2:A811)</f>
        <v>810</v>
      </c>
      <c r="H811" s="8" t="str">
        <f>IF(A811=PUBLIC!$C$12,G811,"")</f>
        <v/>
      </c>
      <c r="I811" s="8" t="str">
        <f t="shared" si="12"/>
        <v/>
      </c>
    </row>
    <row r="812" spans="1:9" x14ac:dyDescent="0.25">
      <c r="A812" s="4" t="s">
        <v>2181</v>
      </c>
      <c r="B812" t="s">
        <v>5</v>
      </c>
      <c r="C812">
        <v>-2.2800000000000001E-2</v>
      </c>
      <c r="D812">
        <v>3.1800000000000002E-2</v>
      </c>
      <c r="E812">
        <v>6.4000000000000003E-3</v>
      </c>
      <c r="F812" s="5">
        <v>811</v>
      </c>
      <c r="G812" s="8">
        <f>ROWS($A$2:A812)</f>
        <v>811</v>
      </c>
      <c r="H812" s="8" t="str">
        <f>IF(A812=PUBLIC!$C$12,G812,"")</f>
        <v/>
      </c>
      <c r="I812" s="8" t="str">
        <f t="shared" si="12"/>
        <v/>
      </c>
    </row>
    <row r="813" spans="1:9" x14ac:dyDescent="0.25">
      <c r="A813" s="4" t="s">
        <v>2181</v>
      </c>
      <c r="B813" t="s">
        <v>6</v>
      </c>
      <c r="C813">
        <v>3.8999999999999998E-3</v>
      </c>
      <c r="D813">
        <v>-2.7099999999999999E-2</v>
      </c>
      <c r="E813">
        <v>-1.11E-2</v>
      </c>
      <c r="F813" s="5">
        <v>812</v>
      </c>
      <c r="G813" s="8">
        <f>ROWS($A$2:A813)</f>
        <v>812</v>
      </c>
      <c r="H813" s="8" t="str">
        <f>IF(A813=PUBLIC!$C$12,G813,"")</f>
        <v/>
      </c>
      <c r="I813" s="8" t="str">
        <f t="shared" si="12"/>
        <v/>
      </c>
    </row>
    <row r="814" spans="1:9" x14ac:dyDescent="0.25">
      <c r="A814" s="4" t="s">
        <v>2181</v>
      </c>
      <c r="B814" t="s">
        <v>7</v>
      </c>
      <c r="C814">
        <v>3.8100000000000002E-2</v>
      </c>
      <c r="D814">
        <v>-0.1724</v>
      </c>
      <c r="E814">
        <v>2.4E-2</v>
      </c>
      <c r="F814" s="5">
        <v>813</v>
      </c>
      <c r="G814" s="8">
        <f>ROWS($A$2:A814)</f>
        <v>813</v>
      </c>
      <c r="H814" s="8" t="str">
        <f>IF(A814=PUBLIC!$C$12,G814,"")</f>
        <v/>
      </c>
      <c r="I814" s="8" t="str">
        <f t="shared" si="12"/>
        <v/>
      </c>
    </row>
    <row r="815" spans="1:9" x14ac:dyDescent="0.25">
      <c r="A815" s="4" t="s">
        <v>2181</v>
      </c>
      <c r="B815" t="s">
        <v>8</v>
      </c>
      <c r="C815">
        <v>-4.4000000000000003E-3</v>
      </c>
      <c r="D815">
        <v>-0.1105</v>
      </c>
      <c r="E815">
        <v>4.9000000000000002E-2</v>
      </c>
      <c r="F815" s="5">
        <v>814</v>
      </c>
      <c r="G815" s="8">
        <f>ROWS($A$2:A815)</f>
        <v>814</v>
      </c>
      <c r="H815" s="8" t="str">
        <f>IF(A815=PUBLIC!$C$12,G815,"")</f>
        <v/>
      </c>
      <c r="I815" s="8" t="str">
        <f t="shared" si="12"/>
        <v/>
      </c>
    </row>
    <row r="816" spans="1:9" x14ac:dyDescent="0.25">
      <c r="A816" s="4" t="s">
        <v>2181</v>
      </c>
      <c r="B816" t="s">
        <v>9</v>
      </c>
      <c r="C816">
        <v>-7.0000000000000001E-3</v>
      </c>
      <c r="D816">
        <v>-1.6299999999999999E-2</v>
      </c>
      <c r="E816">
        <v>-7.8299999999999995E-2</v>
      </c>
      <c r="F816" s="5">
        <v>815</v>
      </c>
      <c r="G816" s="8">
        <f>ROWS($A$2:A816)</f>
        <v>815</v>
      </c>
      <c r="H816" s="8" t="str">
        <f>IF(A816=PUBLIC!$C$12,G816,"")</f>
        <v/>
      </c>
      <c r="I816" s="8" t="str">
        <f t="shared" si="12"/>
        <v/>
      </c>
    </row>
    <row r="817" spans="1:9" x14ac:dyDescent="0.25">
      <c r="A817" s="4" t="s">
        <v>2181</v>
      </c>
      <c r="B817" t="s">
        <v>10</v>
      </c>
      <c r="C817">
        <v>6.9999999999999999E-4</v>
      </c>
      <c r="D817">
        <v>-2.9999999999999997E-4</v>
      </c>
      <c r="E817">
        <v>1E-3</v>
      </c>
      <c r="F817" s="5">
        <v>816</v>
      </c>
      <c r="G817" s="8">
        <f>ROWS($A$2:A817)</f>
        <v>816</v>
      </c>
      <c r="H817" s="8" t="str">
        <f>IF(A817=PUBLIC!$C$12,G817,"")</f>
        <v/>
      </c>
      <c r="I817" s="8" t="str">
        <f t="shared" si="12"/>
        <v/>
      </c>
    </row>
    <row r="818" spans="1:9" x14ac:dyDescent="0.25">
      <c r="A818" s="4" t="s">
        <v>2181</v>
      </c>
      <c r="B818" t="s">
        <v>11</v>
      </c>
      <c r="C818">
        <v>-4.3E-3</v>
      </c>
      <c r="D818">
        <v>-2.5999999999999999E-3</v>
      </c>
      <c r="E818">
        <v>-4.4999999999999997E-3</v>
      </c>
      <c r="F818" s="5">
        <v>817</v>
      </c>
      <c r="G818" s="8">
        <f>ROWS($A$2:A818)</f>
        <v>817</v>
      </c>
      <c r="H818" s="8" t="str">
        <f>IF(A818=PUBLIC!$C$12,G818,"")</f>
        <v/>
      </c>
      <c r="I818" s="8" t="str">
        <f t="shared" si="12"/>
        <v/>
      </c>
    </row>
    <row r="819" spans="1:9" x14ac:dyDescent="0.25">
      <c r="A819" s="4" t="s">
        <v>2181</v>
      </c>
      <c r="B819" t="s">
        <v>12</v>
      </c>
      <c r="C819">
        <v>-6.1000000000000004E-3</v>
      </c>
      <c r="D819">
        <v>-8.5000000000000006E-3</v>
      </c>
      <c r="E819">
        <v>-8.8999999999999999E-3</v>
      </c>
      <c r="F819" s="5">
        <v>818</v>
      </c>
      <c r="G819" s="8">
        <f>ROWS($A$2:A819)</f>
        <v>818</v>
      </c>
      <c r="H819" s="8" t="str">
        <f>IF(A819=PUBLIC!$C$12,G819,"")</f>
        <v/>
      </c>
      <c r="I819" s="8" t="str">
        <f t="shared" si="12"/>
        <v/>
      </c>
    </row>
    <row r="820" spans="1:9" x14ac:dyDescent="0.25">
      <c r="A820" s="4" t="s">
        <v>2181</v>
      </c>
      <c r="B820" t="s">
        <v>13</v>
      </c>
      <c r="C820">
        <v>2.0000000000000001E-4</v>
      </c>
      <c r="D820">
        <v>-1E-4</v>
      </c>
      <c r="E820">
        <v>-1E-4</v>
      </c>
      <c r="F820" s="5">
        <v>819</v>
      </c>
      <c r="G820" s="8">
        <f>ROWS($A$2:A820)</f>
        <v>819</v>
      </c>
      <c r="H820" s="8" t="str">
        <f>IF(A820=PUBLIC!$C$12,G820,"")</f>
        <v/>
      </c>
      <c r="I820" s="8" t="str">
        <f t="shared" si="12"/>
        <v/>
      </c>
    </row>
    <row r="821" spans="1:9" x14ac:dyDescent="0.25">
      <c r="A821" s="4" t="s">
        <v>2181</v>
      </c>
      <c r="B821" t="s">
        <v>14</v>
      </c>
      <c r="C821">
        <v>-9.4999999999999998E-3</v>
      </c>
      <c r="D821">
        <v>9.4299999999999995E-2</v>
      </c>
      <c r="E821">
        <v>-8.6E-3</v>
      </c>
      <c r="F821" s="5">
        <v>820</v>
      </c>
      <c r="G821" s="8">
        <f>ROWS($A$2:A821)</f>
        <v>820</v>
      </c>
      <c r="H821" s="8" t="str">
        <f>IF(A821=PUBLIC!$C$12,G821,"")</f>
        <v/>
      </c>
      <c r="I821" s="8" t="str">
        <f t="shared" si="12"/>
        <v/>
      </c>
    </row>
    <row r="822" spans="1:9" x14ac:dyDescent="0.25">
      <c r="A822" s="4" t="s">
        <v>2181</v>
      </c>
      <c r="B822" t="s">
        <v>15</v>
      </c>
      <c r="C822">
        <v>6.3E-3</v>
      </c>
      <c r="D822">
        <v>7.1400000000000005E-2</v>
      </c>
      <c r="E822">
        <v>5.6300000000000003E-2</v>
      </c>
      <c r="F822" s="5">
        <v>821</v>
      </c>
      <c r="G822" s="8">
        <f>ROWS($A$2:A822)</f>
        <v>821</v>
      </c>
      <c r="H822" s="8" t="str">
        <f>IF(A822=PUBLIC!$C$12,G822,"")</f>
        <v/>
      </c>
      <c r="I822" s="8" t="str">
        <f t="shared" si="12"/>
        <v/>
      </c>
    </row>
    <row r="823" spans="1:9" x14ac:dyDescent="0.25">
      <c r="A823" s="4" t="s">
        <v>2181</v>
      </c>
      <c r="B823" t="s">
        <v>16</v>
      </c>
      <c r="C823">
        <v>-1.0500000000000001E-2</v>
      </c>
      <c r="D823">
        <v>-3.6299999999999999E-2</v>
      </c>
      <c r="E823">
        <v>7.6100000000000001E-2</v>
      </c>
      <c r="F823" s="5">
        <v>822</v>
      </c>
      <c r="G823" s="8">
        <f>ROWS($A$2:A823)</f>
        <v>822</v>
      </c>
      <c r="H823" s="8" t="str">
        <f>IF(A823=PUBLIC!$C$12,G823,"")</f>
        <v/>
      </c>
      <c r="I823" s="8" t="str">
        <f t="shared" si="12"/>
        <v/>
      </c>
    </row>
    <row r="824" spans="1:9" x14ac:dyDescent="0.25">
      <c r="A824" s="4" t="s">
        <v>2181</v>
      </c>
      <c r="B824" t="s">
        <v>17</v>
      </c>
      <c r="C824">
        <v>-1.8E-3</v>
      </c>
      <c r="D824">
        <v>-1E-4</v>
      </c>
      <c r="E824">
        <v>-8.3999999999999995E-3</v>
      </c>
      <c r="F824" s="5">
        <v>823</v>
      </c>
      <c r="G824" s="8">
        <f>ROWS($A$2:A824)</f>
        <v>823</v>
      </c>
      <c r="H824" s="8" t="str">
        <f>IF(A824=PUBLIC!$C$12,G824,"")</f>
        <v/>
      </c>
      <c r="I824" s="8" t="str">
        <f t="shared" si="12"/>
        <v/>
      </c>
    </row>
    <row r="825" spans="1:9" x14ac:dyDescent="0.25">
      <c r="A825" s="4" t="s">
        <v>2181</v>
      </c>
      <c r="B825" t="s">
        <v>18</v>
      </c>
      <c r="C825">
        <v>0.2029</v>
      </c>
      <c r="D825">
        <v>-0.16889999999999999</v>
      </c>
      <c r="E825">
        <v>0.26700000000000002</v>
      </c>
      <c r="F825" s="5">
        <v>824</v>
      </c>
      <c r="G825" s="8">
        <f>ROWS($A$2:A825)</f>
        <v>824</v>
      </c>
      <c r="H825" s="8" t="str">
        <f>IF(A825=PUBLIC!$C$12,G825,"")</f>
        <v/>
      </c>
      <c r="I825" s="8" t="str">
        <f t="shared" si="12"/>
        <v/>
      </c>
    </row>
    <row r="826" spans="1:9" x14ac:dyDescent="0.25">
      <c r="A826" s="4" t="s">
        <v>2181</v>
      </c>
      <c r="B826" t="s">
        <v>19</v>
      </c>
      <c r="C826">
        <v>9.4000000000000004E-3</v>
      </c>
      <c r="D826">
        <v>-6.6E-3</v>
      </c>
      <c r="E826">
        <v>2.9999999999999997E-4</v>
      </c>
      <c r="F826" s="5">
        <v>825</v>
      </c>
      <c r="G826" s="8">
        <f>ROWS($A$2:A826)</f>
        <v>825</v>
      </c>
      <c r="H826" s="8" t="str">
        <f>IF(A826=PUBLIC!$C$12,G826,"")</f>
        <v/>
      </c>
      <c r="I826" s="8" t="str">
        <f t="shared" si="12"/>
        <v/>
      </c>
    </row>
    <row r="827" spans="1:9" x14ac:dyDescent="0.25">
      <c r="A827" s="4" t="s">
        <v>2181</v>
      </c>
      <c r="B827" t="s">
        <v>20</v>
      </c>
      <c r="C827">
        <v>0</v>
      </c>
      <c r="D827">
        <v>-2.0000000000000001E-4</v>
      </c>
      <c r="E827">
        <v>4.0000000000000001E-3</v>
      </c>
      <c r="F827" s="5">
        <v>826</v>
      </c>
      <c r="G827" s="8">
        <f>ROWS($A$2:A827)</f>
        <v>826</v>
      </c>
      <c r="H827" s="8" t="str">
        <f>IF(A827=PUBLIC!$C$12,G827,"")</f>
        <v/>
      </c>
      <c r="I827" s="8" t="str">
        <f t="shared" si="12"/>
        <v/>
      </c>
    </row>
    <row r="828" spans="1:9" x14ac:dyDescent="0.25">
      <c r="A828" s="4" t="s">
        <v>2181</v>
      </c>
      <c r="B828" t="s">
        <v>21</v>
      </c>
      <c r="C828">
        <v>4.0000000000000002E-4</v>
      </c>
      <c r="D828">
        <v>2.2000000000000001E-3</v>
      </c>
      <c r="E828">
        <v>2.9999999999999997E-4</v>
      </c>
      <c r="F828" s="5">
        <v>827</v>
      </c>
      <c r="G828" s="8">
        <f>ROWS($A$2:A828)</f>
        <v>827</v>
      </c>
      <c r="H828" s="8" t="str">
        <f>IF(A828=PUBLIC!$C$12,G828,"")</f>
        <v/>
      </c>
      <c r="I828" s="8" t="str">
        <f t="shared" si="12"/>
        <v/>
      </c>
    </row>
    <row r="829" spans="1:9" x14ac:dyDescent="0.25">
      <c r="A829" s="4" t="s">
        <v>2181</v>
      </c>
      <c r="B829" t="s">
        <v>22</v>
      </c>
      <c r="C829">
        <v>-3.0999999999999999E-3</v>
      </c>
      <c r="D829">
        <v>-2.3E-3</v>
      </c>
      <c r="E829">
        <v>-1E-3</v>
      </c>
      <c r="F829" s="5">
        <v>828</v>
      </c>
      <c r="G829" s="8">
        <f>ROWS($A$2:A829)</f>
        <v>828</v>
      </c>
      <c r="H829" s="8" t="str">
        <f>IF(A829=PUBLIC!$C$12,G829,"")</f>
        <v/>
      </c>
      <c r="I829" s="8" t="str">
        <f t="shared" si="12"/>
        <v/>
      </c>
    </row>
    <row r="830" spans="1:9" x14ac:dyDescent="0.25">
      <c r="A830" s="4" t="s">
        <v>2181</v>
      </c>
      <c r="B830" t="s">
        <v>23</v>
      </c>
      <c r="C830">
        <v>-4.0000000000000001E-3</v>
      </c>
      <c r="D830">
        <v>-0.15690000000000001</v>
      </c>
      <c r="E830">
        <v>-2.8000000000000001E-2</v>
      </c>
      <c r="F830" s="5">
        <v>829</v>
      </c>
      <c r="G830" s="8">
        <f>ROWS($A$2:A830)</f>
        <v>829</v>
      </c>
      <c r="H830" s="8" t="str">
        <f>IF(A830=PUBLIC!$C$12,G830,"")</f>
        <v/>
      </c>
      <c r="I830" s="8" t="str">
        <f t="shared" si="12"/>
        <v/>
      </c>
    </row>
    <row r="831" spans="1:9" x14ac:dyDescent="0.25">
      <c r="A831" s="4" t="s">
        <v>2181</v>
      </c>
      <c r="B831" t="s">
        <v>24</v>
      </c>
      <c r="C831">
        <v>-1.9E-3</v>
      </c>
      <c r="D831">
        <v>-2.75E-2</v>
      </c>
      <c r="E831">
        <v>-1.2500000000000001E-2</v>
      </c>
      <c r="F831" s="5">
        <v>830</v>
      </c>
      <c r="G831" s="8">
        <f>ROWS($A$2:A831)</f>
        <v>830</v>
      </c>
      <c r="H831" s="8" t="str">
        <f>IF(A831=PUBLIC!$C$12,G831,"")</f>
        <v/>
      </c>
      <c r="I831" s="8" t="str">
        <f t="shared" si="12"/>
        <v/>
      </c>
    </row>
    <row r="832" spans="1:9" x14ac:dyDescent="0.25">
      <c r="A832" s="4" t="s">
        <v>2181</v>
      </c>
      <c r="B832" t="s">
        <v>25</v>
      </c>
      <c r="C832">
        <v>2.3E-3</v>
      </c>
      <c r="D832">
        <v>-3.3999999999999998E-3</v>
      </c>
      <c r="E832">
        <v>-9.7000000000000003E-3</v>
      </c>
      <c r="F832" s="5">
        <v>831</v>
      </c>
      <c r="G832" s="8">
        <f>ROWS($A$2:A832)</f>
        <v>831</v>
      </c>
      <c r="H832" s="8" t="str">
        <f>IF(A832=PUBLIC!$C$12,G832,"")</f>
        <v/>
      </c>
      <c r="I832" s="8" t="str">
        <f t="shared" si="12"/>
        <v/>
      </c>
    </row>
    <row r="833" spans="1:9" x14ac:dyDescent="0.25">
      <c r="A833" s="4" t="s">
        <v>2181</v>
      </c>
      <c r="B833" t="s">
        <v>26</v>
      </c>
      <c r="C833">
        <v>7.1900000000000006E-2</v>
      </c>
      <c r="D833">
        <v>-7.9000000000000008E-3</v>
      </c>
      <c r="E833">
        <v>4.53E-2</v>
      </c>
      <c r="F833" s="5">
        <v>832</v>
      </c>
      <c r="G833" s="8">
        <f>ROWS($A$2:A833)</f>
        <v>832</v>
      </c>
      <c r="H833" s="8" t="str">
        <f>IF(A833=PUBLIC!$C$12,G833,"")</f>
        <v/>
      </c>
      <c r="I833" s="8" t="str">
        <f t="shared" si="12"/>
        <v/>
      </c>
    </row>
    <row r="834" spans="1:9" x14ac:dyDescent="0.25">
      <c r="A834" s="4" t="s">
        <v>2181</v>
      </c>
      <c r="B834" t="s">
        <v>27</v>
      </c>
      <c r="C834">
        <v>-6.13E-2</v>
      </c>
      <c r="D834">
        <v>-7.2700000000000001E-2</v>
      </c>
      <c r="E834">
        <v>-7.4899999999999994E-2</v>
      </c>
      <c r="F834" s="5">
        <v>833</v>
      </c>
      <c r="G834" s="8">
        <f>ROWS($A$2:A834)</f>
        <v>833</v>
      </c>
      <c r="H834" s="8" t="str">
        <f>IF(A834=PUBLIC!$C$12,G834,"")</f>
        <v/>
      </c>
      <c r="I834" s="8" t="str">
        <f t="shared" si="12"/>
        <v/>
      </c>
    </row>
    <row r="835" spans="1:9" x14ac:dyDescent="0.25">
      <c r="A835" s="4" t="s">
        <v>2181</v>
      </c>
      <c r="B835" t="s">
        <v>28</v>
      </c>
      <c r="C835">
        <v>0.1017</v>
      </c>
      <c r="D835">
        <v>-7.0900000000000005E-2</v>
      </c>
      <c r="E835">
        <v>-4.8099999999999997E-2</v>
      </c>
      <c r="F835" s="5">
        <v>834</v>
      </c>
      <c r="G835" s="8">
        <f>ROWS($A$2:A835)</f>
        <v>834</v>
      </c>
      <c r="H835" s="8" t="str">
        <f>IF(A835=PUBLIC!$C$12,G835,"")</f>
        <v/>
      </c>
      <c r="I835" s="8" t="str">
        <f t="shared" ref="I835:I898" si="13">IFERROR(SMALL($H$2:$H$1427,G835),"")</f>
        <v/>
      </c>
    </row>
    <row r="836" spans="1:9" x14ac:dyDescent="0.25">
      <c r="A836" s="4" t="s">
        <v>2181</v>
      </c>
      <c r="B836" t="s">
        <v>29</v>
      </c>
      <c r="C836">
        <v>0</v>
      </c>
      <c r="D836">
        <v>0</v>
      </c>
      <c r="E836">
        <v>0</v>
      </c>
      <c r="F836" s="5">
        <v>835</v>
      </c>
      <c r="G836" s="8">
        <f>ROWS($A$2:A836)</f>
        <v>835</v>
      </c>
      <c r="H836" s="8" t="str">
        <f>IF(A836=PUBLIC!$C$12,G836,"")</f>
        <v/>
      </c>
      <c r="I836" s="8" t="str">
        <f t="shared" si="13"/>
        <v/>
      </c>
    </row>
    <row r="837" spans="1:9" x14ac:dyDescent="0.25">
      <c r="A837" s="4" t="s">
        <v>2181</v>
      </c>
      <c r="B837" t="s">
        <v>30</v>
      </c>
      <c r="C837">
        <v>0.3992</v>
      </c>
      <c r="D837">
        <v>2.0211999999999999</v>
      </c>
      <c r="E837">
        <v>0.37069999999999997</v>
      </c>
      <c r="F837" s="5">
        <v>836</v>
      </c>
      <c r="G837" s="8">
        <f>ROWS($A$2:A837)</f>
        <v>836</v>
      </c>
      <c r="H837" s="8" t="str">
        <f>IF(A837=PUBLIC!$C$12,G837,"")</f>
        <v/>
      </c>
      <c r="I837" s="8" t="str">
        <f t="shared" si="13"/>
        <v/>
      </c>
    </row>
    <row r="838" spans="1:9" x14ac:dyDescent="0.25">
      <c r="A838" s="4" t="s">
        <v>2181</v>
      </c>
      <c r="B838" t="s">
        <v>31</v>
      </c>
      <c r="C838">
        <v>1.383</v>
      </c>
      <c r="D838">
        <v>3.5621999999999998</v>
      </c>
      <c r="E838">
        <v>1.6913</v>
      </c>
      <c r="F838" s="5">
        <v>837</v>
      </c>
      <c r="G838" s="8">
        <f>ROWS($A$2:A838)</f>
        <v>837</v>
      </c>
      <c r="H838" s="8" t="str">
        <f>IF(A838=PUBLIC!$C$12,G838,"")</f>
        <v/>
      </c>
      <c r="I838" s="8" t="str">
        <f t="shared" si="13"/>
        <v/>
      </c>
    </row>
    <row r="839" spans="1:9" x14ac:dyDescent="0.25">
      <c r="A839" s="4" t="s">
        <v>2146</v>
      </c>
      <c r="B839" t="s">
        <v>1</v>
      </c>
      <c r="C839">
        <v>1.5072000000000001</v>
      </c>
      <c r="D839">
        <v>-1.8100000000000002E-2</v>
      </c>
      <c r="E839">
        <v>2.177</v>
      </c>
      <c r="F839" s="5">
        <v>838</v>
      </c>
      <c r="G839" s="8">
        <f>ROWS($A$2:A839)</f>
        <v>838</v>
      </c>
      <c r="H839" s="8">
        <f>IF(A839=PUBLIC!$C$12,G839,"")</f>
        <v>838</v>
      </c>
      <c r="I839" s="8" t="str">
        <f t="shared" si="13"/>
        <v/>
      </c>
    </row>
    <row r="840" spans="1:9" x14ac:dyDescent="0.25">
      <c r="A840" s="4" t="s">
        <v>2146</v>
      </c>
      <c r="B840" t="s">
        <v>2</v>
      </c>
      <c r="C840">
        <v>4.5999999999999999E-3</v>
      </c>
      <c r="D840">
        <v>1.29E-2</v>
      </c>
      <c r="E840">
        <v>1.2999999999999999E-3</v>
      </c>
      <c r="F840" s="5">
        <v>839</v>
      </c>
      <c r="G840" s="8">
        <f>ROWS($A$2:A840)</f>
        <v>839</v>
      </c>
      <c r="H840" s="8">
        <f>IF(A840=PUBLIC!$C$12,G840,"")</f>
        <v>839</v>
      </c>
      <c r="I840" s="8" t="str">
        <f t="shared" si="13"/>
        <v/>
      </c>
    </row>
    <row r="841" spans="1:9" x14ac:dyDescent="0.25">
      <c r="A841" s="4" t="s">
        <v>2146</v>
      </c>
      <c r="B841" t="s">
        <v>3</v>
      </c>
      <c r="C841">
        <v>-9.4000000000000004E-3</v>
      </c>
      <c r="D841">
        <v>5.5899999999999998E-2</v>
      </c>
      <c r="E841">
        <v>-5.4899999999999997E-2</v>
      </c>
      <c r="F841" s="5">
        <v>840</v>
      </c>
      <c r="G841" s="8">
        <f>ROWS($A$2:A841)</f>
        <v>840</v>
      </c>
      <c r="H841" s="8">
        <f>IF(A841=PUBLIC!$C$12,G841,"")</f>
        <v>840</v>
      </c>
      <c r="I841" s="8" t="str">
        <f t="shared" si="13"/>
        <v/>
      </c>
    </row>
    <row r="842" spans="1:9" x14ac:dyDescent="0.25">
      <c r="A842" s="4" t="s">
        <v>2146</v>
      </c>
      <c r="B842" t="s">
        <v>4</v>
      </c>
      <c r="C842">
        <v>-6.3200000000000006E-2</v>
      </c>
      <c r="D842">
        <v>-2.3800000000000002E-2</v>
      </c>
      <c r="E842">
        <v>-3.2099999999999997E-2</v>
      </c>
      <c r="F842" s="5">
        <v>841</v>
      </c>
      <c r="G842" s="8">
        <f>ROWS($A$2:A842)</f>
        <v>841</v>
      </c>
      <c r="H842" s="8">
        <f>IF(A842=PUBLIC!$C$12,G842,"")</f>
        <v>841</v>
      </c>
      <c r="I842" s="8" t="str">
        <f t="shared" si="13"/>
        <v/>
      </c>
    </row>
    <row r="843" spans="1:9" x14ac:dyDescent="0.25">
      <c r="A843" s="4" t="s">
        <v>2146</v>
      </c>
      <c r="B843" t="s">
        <v>5</v>
      </c>
      <c r="C843">
        <v>-1.5900000000000001E-2</v>
      </c>
      <c r="D843">
        <v>-2.3999999999999998E-3</v>
      </c>
      <c r="E843">
        <v>-1.0800000000000001E-2</v>
      </c>
      <c r="F843" s="5">
        <v>842</v>
      </c>
      <c r="G843" s="8">
        <f>ROWS($A$2:A843)</f>
        <v>842</v>
      </c>
      <c r="H843" s="8">
        <f>IF(A843=PUBLIC!$C$12,G843,"")</f>
        <v>842</v>
      </c>
      <c r="I843" s="8" t="str">
        <f t="shared" si="13"/>
        <v/>
      </c>
    </row>
    <row r="844" spans="1:9" x14ac:dyDescent="0.25">
      <c r="A844" s="4" t="s">
        <v>2146</v>
      </c>
      <c r="B844" t="s">
        <v>6</v>
      </c>
      <c r="C844">
        <v>-9.5999999999999992E-3</v>
      </c>
      <c r="D844">
        <v>9.9000000000000008E-3</v>
      </c>
      <c r="E844">
        <v>-0.01</v>
      </c>
      <c r="F844" s="5">
        <v>843</v>
      </c>
      <c r="G844" s="8">
        <f>ROWS($A$2:A844)</f>
        <v>843</v>
      </c>
      <c r="H844" s="8">
        <f>IF(A844=PUBLIC!$C$12,G844,"")</f>
        <v>843</v>
      </c>
      <c r="I844" s="8" t="str">
        <f t="shared" si="13"/>
        <v/>
      </c>
    </row>
    <row r="845" spans="1:9" x14ac:dyDescent="0.25">
      <c r="A845" s="4" t="s">
        <v>2146</v>
      </c>
      <c r="B845" t="s">
        <v>7</v>
      </c>
      <c r="C845">
        <v>-2.1700000000000001E-2</v>
      </c>
      <c r="D845">
        <v>-0.1109</v>
      </c>
      <c r="E845">
        <v>4.5999999999999999E-3</v>
      </c>
      <c r="F845" s="5">
        <v>844</v>
      </c>
      <c r="G845" s="8">
        <f>ROWS($A$2:A845)</f>
        <v>844</v>
      </c>
      <c r="H845" s="8">
        <f>IF(A845=PUBLIC!$C$12,G845,"")</f>
        <v>844</v>
      </c>
      <c r="I845" s="8" t="str">
        <f t="shared" si="13"/>
        <v/>
      </c>
    </row>
    <row r="846" spans="1:9" x14ac:dyDescent="0.25">
      <c r="A846" s="4" t="s">
        <v>2146</v>
      </c>
      <c r="B846" t="s">
        <v>8</v>
      </c>
      <c r="C846">
        <v>1.24E-2</v>
      </c>
      <c r="D846">
        <v>2.0400000000000001E-2</v>
      </c>
      <c r="E846">
        <v>6.1999999999999998E-3</v>
      </c>
      <c r="F846" s="5">
        <v>845</v>
      </c>
      <c r="G846" s="8">
        <f>ROWS($A$2:A846)</f>
        <v>845</v>
      </c>
      <c r="H846" s="8">
        <f>IF(A846=PUBLIC!$C$12,G846,"")</f>
        <v>845</v>
      </c>
      <c r="I846" s="8" t="str">
        <f t="shared" si="13"/>
        <v/>
      </c>
    </row>
    <row r="847" spans="1:9" x14ac:dyDescent="0.25">
      <c r="A847" s="4" t="s">
        <v>2146</v>
      </c>
      <c r="B847" t="s">
        <v>9</v>
      </c>
      <c r="C847">
        <v>-3.1699999999999999E-2</v>
      </c>
      <c r="D847">
        <v>2.81E-2</v>
      </c>
      <c r="E847">
        <v>-3.1699999999999999E-2</v>
      </c>
      <c r="F847" s="5">
        <v>846</v>
      </c>
      <c r="G847" s="8">
        <f>ROWS($A$2:A847)</f>
        <v>846</v>
      </c>
      <c r="H847" s="8">
        <f>IF(A847=PUBLIC!$C$12,G847,"")</f>
        <v>846</v>
      </c>
      <c r="I847" s="8" t="str">
        <f t="shared" si="13"/>
        <v/>
      </c>
    </row>
    <row r="848" spans="1:9" x14ac:dyDescent="0.25">
      <c r="A848" s="4" t="s">
        <v>2146</v>
      </c>
      <c r="B848" t="s">
        <v>10</v>
      </c>
      <c r="C848">
        <v>1E-4</v>
      </c>
      <c r="D848">
        <v>-5.0000000000000001E-4</v>
      </c>
      <c r="E848">
        <v>2.9999999999999997E-4</v>
      </c>
      <c r="F848" s="5">
        <v>847</v>
      </c>
      <c r="G848" s="8">
        <f>ROWS($A$2:A848)</f>
        <v>847</v>
      </c>
      <c r="H848" s="8">
        <f>IF(A848=PUBLIC!$C$12,G848,"")</f>
        <v>847</v>
      </c>
      <c r="I848" s="8" t="str">
        <f t="shared" si="13"/>
        <v/>
      </c>
    </row>
    <row r="849" spans="1:9" x14ac:dyDescent="0.25">
      <c r="A849" s="4" t="s">
        <v>2146</v>
      </c>
      <c r="B849" t="s">
        <v>11</v>
      </c>
      <c r="C849">
        <v>1E-3</v>
      </c>
      <c r="D849">
        <v>-4.3E-3</v>
      </c>
      <c r="E849">
        <v>1.1999999999999999E-3</v>
      </c>
      <c r="F849" s="5">
        <v>848</v>
      </c>
      <c r="G849" s="8">
        <f>ROWS($A$2:A849)</f>
        <v>848</v>
      </c>
      <c r="H849" s="8">
        <f>IF(A849=PUBLIC!$C$12,G849,"")</f>
        <v>848</v>
      </c>
      <c r="I849" s="8" t="str">
        <f t="shared" si="13"/>
        <v/>
      </c>
    </row>
    <row r="850" spans="1:9" x14ac:dyDescent="0.25">
      <c r="A850" s="4" t="s">
        <v>2146</v>
      </c>
      <c r="B850" t="s">
        <v>12</v>
      </c>
      <c r="C850">
        <v>2.0000000000000001E-4</v>
      </c>
      <c r="D850">
        <v>8.0000000000000004E-4</v>
      </c>
      <c r="E850">
        <v>-2.1399999999999999E-2</v>
      </c>
      <c r="F850" s="5">
        <v>849</v>
      </c>
      <c r="G850" s="8">
        <f>ROWS($A$2:A850)</f>
        <v>849</v>
      </c>
      <c r="H850" s="8">
        <f>IF(A850=PUBLIC!$C$12,G850,"")</f>
        <v>849</v>
      </c>
      <c r="I850" s="8" t="str">
        <f t="shared" si="13"/>
        <v/>
      </c>
    </row>
    <row r="851" spans="1:9" x14ac:dyDescent="0.25">
      <c r="A851" s="4" t="s">
        <v>2146</v>
      </c>
      <c r="B851" t="s">
        <v>13</v>
      </c>
      <c r="C851">
        <v>-5.9999999999999995E-4</v>
      </c>
      <c r="D851">
        <v>0</v>
      </c>
      <c r="E851">
        <v>-2.0000000000000001E-4</v>
      </c>
      <c r="F851" s="5">
        <v>850</v>
      </c>
      <c r="G851" s="8">
        <f>ROWS($A$2:A851)</f>
        <v>850</v>
      </c>
      <c r="H851" s="8">
        <f>IF(A851=PUBLIC!$C$12,G851,"")</f>
        <v>850</v>
      </c>
      <c r="I851" s="8" t="str">
        <f t="shared" si="13"/>
        <v/>
      </c>
    </row>
    <row r="852" spans="1:9" x14ac:dyDescent="0.25">
      <c r="A852" s="4" t="s">
        <v>2146</v>
      </c>
      <c r="B852" t="s">
        <v>14</v>
      </c>
      <c r="C852">
        <v>8.6999999999999994E-3</v>
      </c>
      <c r="D852">
        <v>-5.5399999999999998E-2</v>
      </c>
      <c r="E852">
        <v>-8.3999999999999995E-3</v>
      </c>
      <c r="F852" s="5">
        <v>851</v>
      </c>
      <c r="G852" s="8">
        <f>ROWS($A$2:A852)</f>
        <v>851</v>
      </c>
      <c r="H852" s="8">
        <f>IF(A852=PUBLIC!$C$12,G852,"")</f>
        <v>851</v>
      </c>
      <c r="I852" s="8" t="str">
        <f t="shared" si="13"/>
        <v/>
      </c>
    </row>
    <row r="853" spans="1:9" x14ac:dyDescent="0.25">
      <c r="A853" s="4" t="s">
        <v>2146</v>
      </c>
      <c r="B853" t="s">
        <v>15</v>
      </c>
      <c r="C853">
        <v>1.3299999999999999E-2</v>
      </c>
      <c r="D853">
        <v>5.1999999999999998E-3</v>
      </c>
      <c r="E853">
        <v>1.3599999999999999E-2</v>
      </c>
      <c r="F853" s="5">
        <v>852</v>
      </c>
      <c r="G853" s="8">
        <f>ROWS($A$2:A853)</f>
        <v>852</v>
      </c>
      <c r="H853" s="8">
        <f>IF(A853=PUBLIC!$C$12,G853,"")</f>
        <v>852</v>
      </c>
      <c r="I853" s="8" t="str">
        <f t="shared" si="13"/>
        <v/>
      </c>
    </row>
    <row r="854" spans="1:9" x14ac:dyDescent="0.25">
      <c r="A854" s="4" t="s">
        <v>2146</v>
      </c>
      <c r="B854" t="s">
        <v>16</v>
      </c>
      <c r="C854">
        <v>6.7999999999999996E-3</v>
      </c>
      <c r="D854">
        <v>5.1299999999999998E-2</v>
      </c>
      <c r="E854">
        <v>1.49E-2</v>
      </c>
      <c r="F854" s="5">
        <v>853</v>
      </c>
      <c r="G854" s="8">
        <f>ROWS($A$2:A854)</f>
        <v>853</v>
      </c>
      <c r="H854" s="8">
        <f>IF(A854=PUBLIC!$C$12,G854,"")</f>
        <v>853</v>
      </c>
      <c r="I854" s="8" t="str">
        <f t="shared" si="13"/>
        <v/>
      </c>
    </row>
    <row r="855" spans="1:9" x14ac:dyDescent="0.25">
      <c r="A855" s="4" t="s">
        <v>2146</v>
      </c>
      <c r="B855" t="s">
        <v>17</v>
      </c>
      <c r="C855">
        <v>5.1999999999999998E-3</v>
      </c>
      <c r="D855">
        <v>6.7000000000000002E-3</v>
      </c>
      <c r="E855">
        <v>-5.9999999999999995E-4</v>
      </c>
      <c r="F855" s="5">
        <v>854</v>
      </c>
      <c r="G855" s="8">
        <f>ROWS($A$2:A855)</f>
        <v>854</v>
      </c>
      <c r="H855" s="8">
        <f>IF(A855=PUBLIC!$C$12,G855,"")</f>
        <v>854</v>
      </c>
      <c r="I855" s="8" t="str">
        <f t="shared" si="13"/>
        <v/>
      </c>
    </row>
    <row r="856" spans="1:9" x14ac:dyDescent="0.25">
      <c r="A856" s="4" t="s">
        <v>2146</v>
      </c>
      <c r="B856" t="s">
        <v>18</v>
      </c>
      <c r="C856">
        <v>-5.96E-2</v>
      </c>
      <c r="D856">
        <v>-0.252</v>
      </c>
      <c r="E856">
        <v>1.6500000000000001E-2</v>
      </c>
      <c r="F856" s="5">
        <v>855</v>
      </c>
      <c r="G856" s="8">
        <f>ROWS($A$2:A856)</f>
        <v>855</v>
      </c>
      <c r="H856" s="8">
        <f>IF(A856=PUBLIC!$C$12,G856,"")</f>
        <v>855</v>
      </c>
      <c r="I856" s="8" t="str">
        <f t="shared" si="13"/>
        <v/>
      </c>
    </row>
    <row r="857" spans="1:9" x14ac:dyDescent="0.25">
      <c r="A857" s="4" t="s">
        <v>2146</v>
      </c>
      <c r="B857" t="s">
        <v>19</v>
      </c>
      <c r="C857">
        <v>-1.8E-3</v>
      </c>
      <c r="D857">
        <v>-5.9999999999999995E-4</v>
      </c>
      <c r="E857">
        <v>-2.5000000000000001E-3</v>
      </c>
      <c r="F857" s="5">
        <v>856</v>
      </c>
      <c r="G857" s="8">
        <f>ROWS($A$2:A857)</f>
        <v>856</v>
      </c>
      <c r="H857" s="8">
        <f>IF(A857=PUBLIC!$C$12,G857,"")</f>
        <v>856</v>
      </c>
      <c r="I857" s="8" t="str">
        <f t="shared" si="13"/>
        <v/>
      </c>
    </row>
    <row r="858" spans="1:9" x14ac:dyDescent="0.25">
      <c r="A858" s="4" t="s">
        <v>2146</v>
      </c>
      <c r="B858" t="s">
        <v>20</v>
      </c>
      <c r="C858">
        <v>-2.8E-3</v>
      </c>
      <c r="D858">
        <v>-1.1999999999999999E-3</v>
      </c>
      <c r="E858">
        <v>1E-3</v>
      </c>
      <c r="F858" s="5">
        <v>857</v>
      </c>
      <c r="G858" s="8">
        <f>ROWS($A$2:A858)</f>
        <v>857</v>
      </c>
      <c r="H858" s="8">
        <f>IF(A858=PUBLIC!$C$12,G858,"")</f>
        <v>857</v>
      </c>
      <c r="I858" s="8" t="str">
        <f t="shared" si="13"/>
        <v/>
      </c>
    </row>
    <row r="859" spans="1:9" x14ac:dyDescent="0.25">
      <c r="A859" s="4" t="s">
        <v>2146</v>
      </c>
      <c r="B859" t="s">
        <v>21</v>
      </c>
      <c r="C859">
        <v>6.9999999999999999E-4</v>
      </c>
      <c r="D859">
        <v>6.9999999999999999E-4</v>
      </c>
      <c r="E859">
        <v>-8.0000000000000004E-4</v>
      </c>
      <c r="F859" s="5">
        <v>858</v>
      </c>
      <c r="G859" s="8">
        <f>ROWS($A$2:A859)</f>
        <v>858</v>
      </c>
      <c r="H859" s="8">
        <f>IF(A859=PUBLIC!$C$12,G859,"")</f>
        <v>858</v>
      </c>
      <c r="I859" s="8" t="str">
        <f t="shared" si="13"/>
        <v/>
      </c>
    </row>
    <row r="860" spans="1:9" x14ac:dyDescent="0.25">
      <c r="A860" s="4" t="s">
        <v>2146</v>
      </c>
      <c r="B860" t="s">
        <v>22</v>
      </c>
      <c r="C860">
        <v>1E-3</v>
      </c>
      <c r="D860">
        <v>-6.0000000000000001E-3</v>
      </c>
      <c r="E860">
        <v>4.0000000000000002E-4</v>
      </c>
      <c r="F860" s="5">
        <v>859</v>
      </c>
      <c r="G860" s="8">
        <f>ROWS($A$2:A860)</f>
        <v>859</v>
      </c>
      <c r="H860" s="8">
        <f>IF(A860=PUBLIC!$C$12,G860,"")</f>
        <v>859</v>
      </c>
      <c r="I860" s="8" t="str">
        <f t="shared" si="13"/>
        <v/>
      </c>
    </row>
    <row r="861" spans="1:9" x14ac:dyDescent="0.25">
      <c r="A861" s="4" t="s">
        <v>2146</v>
      </c>
      <c r="B861" t="s">
        <v>23</v>
      </c>
      <c r="C861">
        <v>-2.81E-2</v>
      </c>
      <c r="D861">
        <v>-8.8499999999999995E-2</v>
      </c>
      <c r="E861">
        <v>9.1000000000000004E-3</v>
      </c>
      <c r="F861" s="5">
        <v>860</v>
      </c>
      <c r="G861" s="8">
        <f>ROWS($A$2:A861)</f>
        <v>860</v>
      </c>
      <c r="H861" s="8">
        <f>IF(A861=PUBLIC!$C$12,G861,"")</f>
        <v>860</v>
      </c>
      <c r="I861" s="8" t="str">
        <f t="shared" si="13"/>
        <v/>
      </c>
    </row>
    <row r="862" spans="1:9" x14ac:dyDescent="0.25">
      <c r="A862" s="4" t="s">
        <v>2146</v>
      </c>
      <c r="B862" t="s">
        <v>24</v>
      </c>
      <c r="C862">
        <v>2E-3</v>
      </c>
      <c r="D862">
        <v>-8.2799999999999999E-2</v>
      </c>
      <c r="E862">
        <v>1.9199999999999998E-2</v>
      </c>
      <c r="F862" s="5">
        <v>861</v>
      </c>
      <c r="G862" s="8">
        <f>ROWS($A$2:A862)</f>
        <v>861</v>
      </c>
      <c r="H862" s="8">
        <f>IF(A862=PUBLIC!$C$12,G862,"")</f>
        <v>861</v>
      </c>
      <c r="I862" s="8" t="str">
        <f t="shared" si="13"/>
        <v/>
      </c>
    </row>
    <row r="863" spans="1:9" x14ac:dyDescent="0.25">
      <c r="A863" s="4" t="s">
        <v>2146</v>
      </c>
      <c r="B863" t="s">
        <v>25</v>
      </c>
      <c r="C863">
        <v>1.4E-3</v>
      </c>
      <c r="D863">
        <v>2.2599999999999999E-2</v>
      </c>
      <c r="E863">
        <v>-3.3999999999999998E-3</v>
      </c>
      <c r="F863" s="5">
        <v>862</v>
      </c>
      <c r="G863" s="8">
        <f>ROWS($A$2:A863)</f>
        <v>862</v>
      </c>
      <c r="H863" s="8">
        <f>IF(A863=PUBLIC!$C$12,G863,"")</f>
        <v>862</v>
      </c>
      <c r="I863" s="8" t="str">
        <f t="shared" si="13"/>
        <v/>
      </c>
    </row>
    <row r="864" spans="1:9" x14ac:dyDescent="0.25">
      <c r="A864" s="4" t="s">
        <v>2146</v>
      </c>
      <c r="B864" t="s">
        <v>26</v>
      </c>
      <c r="C864">
        <v>5.5999999999999999E-3</v>
      </c>
      <c r="D864">
        <v>-1.3299999999999999E-2</v>
      </c>
      <c r="E864">
        <v>-2.1299999999999999E-2</v>
      </c>
      <c r="F864" s="5">
        <v>863</v>
      </c>
      <c r="G864" s="8">
        <f>ROWS($A$2:A864)</f>
        <v>863</v>
      </c>
      <c r="H864" s="8">
        <f>IF(A864=PUBLIC!$C$12,G864,"")</f>
        <v>863</v>
      </c>
      <c r="I864" s="8" t="str">
        <f t="shared" si="13"/>
        <v/>
      </c>
    </row>
    <row r="865" spans="1:9" x14ac:dyDescent="0.25">
      <c r="A865" s="4" t="s">
        <v>2146</v>
      </c>
      <c r="B865" t="s">
        <v>27</v>
      </c>
      <c r="C865">
        <v>3.2199999999999999E-2</v>
      </c>
      <c r="D865">
        <v>-0.1578</v>
      </c>
      <c r="E865">
        <v>-2.2000000000000001E-3</v>
      </c>
      <c r="F865" s="5">
        <v>864</v>
      </c>
      <c r="G865" s="8">
        <f>ROWS($A$2:A865)</f>
        <v>864</v>
      </c>
      <c r="H865" s="8">
        <f>IF(A865=PUBLIC!$C$12,G865,"")</f>
        <v>864</v>
      </c>
      <c r="I865" s="8" t="str">
        <f t="shared" si="13"/>
        <v/>
      </c>
    </row>
    <row r="866" spans="1:9" x14ac:dyDescent="0.25">
      <c r="A866" s="4" t="s">
        <v>2146</v>
      </c>
      <c r="B866" t="s">
        <v>28</v>
      </c>
      <c r="C866">
        <v>8.3900000000000002E-2</v>
      </c>
      <c r="D866">
        <v>9.4799999999999995E-2</v>
      </c>
      <c r="E866">
        <v>6.2899999999999998E-2</v>
      </c>
      <c r="F866" s="5">
        <v>865</v>
      </c>
      <c r="G866" s="8">
        <f>ROWS($A$2:A866)</f>
        <v>865</v>
      </c>
      <c r="H866" s="8">
        <f>IF(A866=PUBLIC!$C$12,G866,"")</f>
        <v>865</v>
      </c>
      <c r="I866" s="8" t="str">
        <f t="shared" si="13"/>
        <v/>
      </c>
    </row>
    <row r="867" spans="1:9" x14ac:dyDescent="0.25">
      <c r="A867" s="4" t="s">
        <v>2146</v>
      </c>
      <c r="B867" t="s">
        <v>29</v>
      </c>
      <c r="C867">
        <v>0.11600000000000001</v>
      </c>
      <c r="D867">
        <v>-0.57499999999999996</v>
      </c>
      <c r="E867">
        <v>0.2601</v>
      </c>
      <c r="F867" s="5">
        <v>866</v>
      </c>
      <c r="G867" s="8">
        <f>ROWS($A$2:A867)</f>
        <v>866</v>
      </c>
      <c r="H867" s="8">
        <f>IF(A867=PUBLIC!$C$12,G867,"")</f>
        <v>866</v>
      </c>
      <c r="I867" s="8" t="str">
        <f t="shared" si="13"/>
        <v/>
      </c>
    </row>
    <row r="868" spans="1:9" x14ac:dyDescent="0.25">
      <c r="A868" s="4" t="s">
        <v>2146</v>
      </c>
      <c r="B868" t="s">
        <v>30</v>
      </c>
      <c r="C868">
        <v>1.47E-2</v>
      </c>
      <c r="D868">
        <v>0.66120000000000001</v>
      </c>
      <c r="E868">
        <v>-6.3600000000000004E-2</v>
      </c>
      <c r="F868" s="5">
        <v>867</v>
      </c>
      <c r="G868" s="8">
        <f>ROWS($A$2:A868)</f>
        <v>867</v>
      </c>
      <c r="H868" s="8">
        <f>IF(A868=PUBLIC!$C$12,G868,"")</f>
        <v>867</v>
      </c>
      <c r="I868" s="8" t="str">
        <f t="shared" si="13"/>
        <v/>
      </c>
    </row>
    <row r="869" spans="1:9" x14ac:dyDescent="0.25">
      <c r="A869" s="4" t="s">
        <v>2146</v>
      </c>
      <c r="B869" t="s">
        <v>31</v>
      </c>
      <c r="C869">
        <v>0.37759999999999999</v>
      </c>
      <c r="D869">
        <v>1.9077</v>
      </c>
      <c r="E869">
        <v>0.43669999999999998</v>
      </c>
      <c r="F869" s="5">
        <v>868</v>
      </c>
      <c r="G869" s="8">
        <f>ROWS($A$2:A869)</f>
        <v>868</v>
      </c>
      <c r="H869" s="8">
        <f>IF(A869=PUBLIC!$C$12,G869,"")</f>
        <v>868</v>
      </c>
      <c r="I869" s="8" t="str">
        <f t="shared" si="13"/>
        <v/>
      </c>
    </row>
    <row r="870" spans="1:9" x14ac:dyDescent="0.25">
      <c r="A870" s="4" t="s">
        <v>2157</v>
      </c>
      <c r="B870" t="s">
        <v>1</v>
      </c>
      <c r="C870">
        <v>1.5072000000000001</v>
      </c>
      <c r="D870">
        <v>-1.8100000000000002E-2</v>
      </c>
      <c r="E870">
        <v>2.177</v>
      </c>
      <c r="F870" s="5">
        <v>869</v>
      </c>
      <c r="G870" s="8">
        <f>ROWS($A$2:A870)</f>
        <v>869</v>
      </c>
      <c r="H870" s="8" t="str">
        <f>IF(A870=PUBLIC!$C$12,G870,"")</f>
        <v/>
      </c>
      <c r="I870" s="8" t="str">
        <f t="shared" si="13"/>
        <v/>
      </c>
    </row>
    <row r="871" spans="1:9" x14ac:dyDescent="0.25">
      <c r="A871" s="4" t="s">
        <v>2157</v>
      </c>
      <c r="B871" t="s">
        <v>2</v>
      </c>
      <c r="C871">
        <v>4.5999999999999999E-3</v>
      </c>
      <c r="D871">
        <v>1.29E-2</v>
      </c>
      <c r="E871">
        <v>1.2999999999999999E-3</v>
      </c>
      <c r="F871" s="5">
        <v>870</v>
      </c>
      <c r="G871" s="8">
        <f>ROWS($A$2:A871)</f>
        <v>870</v>
      </c>
      <c r="H871" s="8" t="str">
        <f>IF(A871=PUBLIC!$C$12,G871,"")</f>
        <v/>
      </c>
      <c r="I871" s="8" t="str">
        <f t="shared" si="13"/>
        <v/>
      </c>
    </row>
    <row r="872" spans="1:9" x14ac:dyDescent="0.25">
      <c r="A872" s="4" t="s">
        <v>2157</v>
      </c>
      <c r="B872" t="s">
        <v>3</v>
      </c>
      <c r="C872">
        <v>-9.4000000000000004E-3</v>
      </c>
      <c r="D872">
        <v>5.5899999999999998E-2</v>
      </c>
      <c r="E872">
        <v>-5.4899999999999997E-2</v>
      </c>
      <c r="F872" s="5">
        <v>871</v>
      </c>
      <c r="G872" s="8">
        <f>ROWS($A$2:A872)</f>
        <v>871</v>
      </c>
      <c r="H872" s="8" t="str">
        <f>IF(A872=PUBLIC!$C$12,G872,"")</f>
        <v/>
      </c>
      <c r="I872" s="8" t="str">
        <f t="shared" si="13"/>
        <v/>
      </c>
    </row>
    <row r="873" spans="1:9" x14ac:dyDescent="0.25">
      <c r="A873" s="4" t="s">
        <v>2157</v>
      </c>
      <c r="B873" t="s">
        <v>4</v>
      </c>
      <c r="C873">
        <v>-6.3200000000000006E-2</v>
      </c>
      <c r="D873">
        <v>-2.3800000000000002E-2</v>
      </c>
      <c r="E873">
        <v>-3.2099999999999997E-2</v>
      </c>
      <c r="F873" s="5">
        <v>872</v>
      </c>
      <c r="G873" s="8">
        <f>ROWS($A$2:A873)</f>
        <v>872</v>
      </c>
      <c r="H873" s="8" t="str">
        <f>IF(A873=PUBLIC!$C$12,G873,"")</f>
        <v/>
      </c>
      <c r="I873" s="8" t="str">
        <f t="shared" si="13"/>
        <v/>
      </c>
    </row>
    <row r="874" spans="1:9" x14ac:dyDescent="0.25">
      <c r="A874" s="4" t="s">
        <v>2157</v>
      </c>
      <c r="B874" t="s">
        <v>5</v>
      </c>
      <c r="C874">
        <v>-1.5900000000000001E-2</v>
      </c>
      <c r="D874">
        <v>-2.3999999999999998E-3</v>
      </c>
      <c r="E874">
        <v>-1.0800000000000001E-2</v>
      </c>
      <c r="F874" s="5">
        <v>873</v>
      </c>
      <c r="G874" s="8">
        <f>ROWS($A$2:A874)</f>
        <v>873</v>
      </c>
      <c r="H874" s="8" t="str">
        <f>IF(A874=PUBLIC!$C$12,G874,"")</f>
        <v/>
      </c>
      <c r="I874" s="8" t="str">
        <f t="shared" si="13"/>
        <v/>
      </c>
    </row>
    <row r="875" spans="1:9" x14ac:dyDescent="0.25">
      <c r="A875" s="4" t="s">
        <v>2157</v>
      </c>
      <c r="B875" t="s">
        <v>6</v>
      </c>
      <c r="C875">
        <v>-9.5999999999999992E-3</v>
      </c>
      <c r="D875">
        <v>9.9000000000000008E-3</v>
      </c>
      <c r="E875">
        <v>-0.01</v>
      </c>
      <c r="F875" s="5">
        <v>874</v>
      </c>
      <c r="G875" s="8">
        <f>ROWS($A$2:A875)</f>
        <v>874</v>
      </c>
      <c r="H875" s="8" t="str">
        <f>IF(A875=PUBLIC!$C$12,G875,"")</f>
        <v/>
      </c>
      <c r="I875" s="8" t="str">
        <f t="shared" si="13"/>
        <v/>
      </c>
    </row>
    <row r="876" spans="1:9" x14ac:dyDescent="0.25">
      <c r="A876" s="4" t="s">
        <v>2157</v>
      </c>
      <c r="B876" t="s">
        <v>7</v>
      </c>
      <c r="C876">
        <v>-2.1700000000000001E-2</v>
      </c>
      <c r="D876">
        <v>-0.1109</v>
      </c>
      <c r="E876">
        <v>4.5999999999999999E-3</v>
      </c>
      <c r="F876" s="5">
        <v>875</v>
      </c>
      <c r="G876" s="8">
        <f>ROWS($A$2:A876)</f>
        <v>875</v>
      </c>
      <c r="H876" s="8" t="str">
        <f>IF(A876=PUBLIC!$C$12,G876,"")</f>
        <v/>
      </c>
      <c r="I876" s="8" t="str">
        <f t="shared" si="13"/>
        <v/>
      </c>
    </row>
    <row r="877" spans="1:9" x14ac:dyDescent="0.25">
      <c r="A877" s="4" t="s">
        <v>2157</v>
      </c>
      <c r="B877" t="s">
        <v>8</v>
      </c>
      <c r="C877">
        <v>1.24E-2</v>
      </c>
      <c r="D877">
        <v>2.0400000000000001E-2</v>
      </c>
      <c r="E877">
        <v>6.1999999999999998E-3</v>
      </c>
      <c r="F877" s="5">
        <v>876</v>
      </c>
      <c r="G877" s="8">
        <f>ROWS($A$2:A877)</f>
        <v>876</v>
      </c>
      <c r="H877" s="8" t="str">
        <f>IF(A877=PUBLIC!$C$12,G877,"")</f>
        <v/>
      </c>
      <c r="I877" s="8" t="str">
        <f t="shared" si="13"/>
        <v/>
      </c>
    </row>
    <row r="878" spans="1:9" x14ac:dyDescent="0.25">
      <c r="A878" s="4" t="s">
        <v>2157</v>
      </c>
      <c r="B878" t="s">
        <v>9</v>
      </c>
      <c r="C878">
        <v>-3.1699999999999999E-2</v>
      </c>
      <c r="D878">
        <v>2.81E-2</v>
      </c>
      <c r="E878">
        <v>-3.1699999999999999E-2</v>
      </c>
      <c r="F878" s="5">
        <v>877</v>
      </c>
      <c r="G878" s="8">
        <f>ROWS($A$2:A878)</f>
        <v>877</v>
      </c>
      <c r="H878" s="8" t="str">
        <f>IF(A878=PUBLIC!$C$12,G878,"")</f>
        <v/>
      </c>
      <c r="I878" s="8" t="str">
        <f t="shared" si="13"/>
        <v/>
      </c>
    </row>
    <row r="879" spans="1:9" x14ac:dyDescent="0.25">
      <c r="A879" s="4" t="s">
        <v>2157</v>
      </c>
      <c r="B879" t="s">
        <v>10</v>
      </c>
      <c r="C879">
        <v>1E-4</v>
      </c>
      <c r="D879">
        <v>-5.0000000000000001E-4</v>
      </c>
      <c r="E879">
        <v>2.9999999999999997E-4</v>
      </c>
      <c r="F879" s="5">
        <v>878</v>
      </c>
      <c r="G879" s="8">
        <f>ROWS($A$2:A879)</f>
        <v>878</v>
      </c>
      <c r="H879" s="8" t="str">
        <f>IF(A879=PUBLIC!$C$12,G879,"")</f>
        <v/>
      </c>
      <c r="I879" s="8" t="str">
        <f t="shared" si="13"/>
        <v/>
      </c>
    </row>
    <row r="880" spans="1:9" x14ac:dyDescent="0.25">
      <c r="A880" s="4" t="s">
        <v>2157</v>
      </c>
      <c r="B880" t="s">
        <v>11</v>
      </c>
      <c r="C880">
        <v>1E-3</v>
      </c>
      <c r="D880">
        <v>-4.3E-3</v>
      </c>
      <c r="E880">
        <v>1.1999999999999999E-3</v>
      </c>
      <c r="F880" s="5">
        <v>879</v>
      </c>
      <c r="G880" s="8">
        <f>ROWS($A$2:A880)</f>
        <v>879</v>
      </c>
      <c r="H880" s="8" t="str">
        <f>IF(A880=PUBLIC!$C$12,G880,"")</f>
        <v/>
      </c>
      <c r="I880" s="8" t="str">
        <f t="shared" si="13"/>
        <v/>
      </c>
    </row>
    <row r="881" spans="1:9" x14ac:dyDescent="0.25">
      <c r="A881" s="4" t="s">
        <v>2157</v>
      </c>
      <c r="B881" t="s">
        <v>12</v>
      </c>
      <c r="C881">
        <v>2.0000000000000001E-4</v>
      </c>
      <c r="D881">
        <v>8.0000000000000004E-4</v>
      </c>
      <c r="E881">
        <v>-2.1399999999999999E-2</v>
      </c>
      <c r="F881" s="5">
        <v>880</v>
      </c>
      <c r="G881" s="8">
        <f>ROWS($A$2:A881)</f>
        <v>880</v>
      </c>
      <c r="H881" s="8" t="str">
        <f>IF(A881=PUBLIC!$C$12,G881,"")</f>
        <v/>
      </c>
      <c r="I881" s="8" t="str">
        <f t="shared" si="13"/>
        <v/>
      </c>
    </row>
    <row r="882" spans="1:9" x14ac:dyDescent="0.25">
      <c r="A882" s="4" t="s">
        <v>2157</v>
      </c>
      <c r="B882" t="s">
        <v>13</v>
      </c>
      <c r="C882">
        <v>-5.9999999999999995E-4</v>
      </c>
      <c r="D882">
        <v>0</v>
      </c>
      <c r="E882">
        <v>-2.0000000000000001E-4</v>
      </c>
      <c r="F882" s="5">
        <v>881</v>
      </c>
      <c r="G882" s="8">
        <f>ROWS($A$2:A882)</f>
        <v>881</v>
      </c>
      <c r="H882" s="8" t="str">
        <f>IF(A882=PUBLIC!$C$12,G882,"")</f>
        <v/>
      </c>
      <c r="I882" s="8" t="str">
        <f t="shared" si="13"/>
        <v/>
      </c>
    </row>
    <row r="883" spans="1:9" x14ac:dyDescent="0.25">
      <c r="A883" s="4" t="s">
        <v>2157</v>
      </c>
      <c r="B883" t="s">
        <v>14</v>
      </c>
      <c r="C883">
        <v>8.6999999999999994E-3</v>
      </c>
      <c r="D883">
        <v>-5.5399999999999998E-2</v>
      </c>
      <c r="E883">
        <v>-8.3999999999999995E-3</v>
      </c>
      <c r="F883" s="5">
        <v>882</v>
      </c>
      <c r="G883" s="8">
        <f>ROWS($A$2:A883)</f>
        <v>882</v>
      </c>
      <c r="H883" s="8" t="str">
        <f>IF(A883=PUBLIC!$C$12,G883,"")</f>
        <v/>
      </c>
      <c r="I883" s="8" t="str">
        <f t="shared" si="13"/>
        <v/>
      </c>
    </row>
    <row r="884" spans="1:9" x14ac:dyDescent="0.25">
      <c r="A884" s="4" t="s">
        <v>2157</v>
      </c>
      <c r="B884" t="s">
        <v>15</v>
      </c>
      <c r="C884">
        <v>1.3299999999999999E-2</v>
      </c>
      <c r="D884">
        <v>5.1999999999999998E-3</v>
      </c>
      <c r="E884">
        <v>1.3599999999999999E-2</v>
      </c>
      <c r="F884" s="5">
        <v>883</v>
      </c>
      <c r="G884" s="8">
        <f>ROWS($A$2:A884)</f>
        <v>883</v>
      </c>
      <c r="H884" s="8" t="str">
        <f>IF(A884=PUBLIC!$C$12,G884,"")</f>
        <v/>
      </c>
      <c r="I884" s="8" t="str">
        <f t="shared" si="13"/>
        <v/>
      </c>
    </row>
    <row r="885" spans="1:9" x14ac:dyDescent="0.25">
      <c r="A885" s="4" t="s">
        <v>2157</v>
      </c>
      <c r="B885" t="s">
        <v>16</v>
      </c>
      <c r="C885">
        <v>6.7999999999999996E-3</v>
      </c>
      <c r="D885">
        <v>5.1299999999999998E-2</v>
      </c>
      <c r="E885">
        <v>1.49E-2</v>
      </c>
      <c r="F885" s="5">
        <v>884</v>
      </c>
      <c r="G885" s="8">
        <f>ROWS($A$2:A885)</f>
        <v>884</v>
      </c>
      <c r="H885" s="8" t="str">
        <f>IF(A885=PUBLIC!$C$12,G885,"")</f>
        <v/>
      </c>
      <c r="I885" s="8" t="str">
        <f t="shared" si="13"/>
        <v/>
      </c>
    </row>
    <row r="886" spans="1:9" x14ac:dyDescent="0.25">
      <c r="A886" s="4" t="s">
        <v>2157</v>
      </c>
      <c r="B886" t="s">
        <v>17</v>
      </c>
      <c r="C886">
        <v>5.1999999999999998E-3</v>
      </c>
      <c r="D886">
        <v>6.7000000000000002E-3</v>
      </c>
      <c r="E886">
        <v>-5.9999999999999995E-4</v>
      </c>
      <c r="F886" s="5">
        <v>885</v>
      </c>
      <c r="G886" s="8">
        <f>ROWS($A$2:A886)</f>
        <v>885</v>
      </c>
      <c r="H886" s="8" t="str">
        <f>IF(A886=PUBLIC!$C$12,G886,"")</f>
        <v/>
      </c>
      <c r="I886" s="8" t="str">
        <f t="shared" si="13"/>
        <v/>
      </c>
    </row>
    <row r="887" spans="1:9" x14ac:dyDescent="0.25">
      <c r="A887" s="4" t="s">
        <v>2157</v>
      </c>
      <c r="B887" t="s">
        <v>18</v>
      </c>
      <c r="C887">
        <v>-5.96E-2</v>
      </c>
      <c r="D887">
        <v>-0.252</v>
      </c>
      <c r="E887">
        <v>1.6500000000000001E-2</v>
      </c>
      <c r="F887" s="5">
        <v>886</v>
      </c>
      <c r="G887" s="8">
        <f>ROWS($A$2:A887)</f>
        <v>886</v>
      </c>
      <c r="H887" s="8" t="str">
        <f>IF(A887=PUBLIC!$C$12,G887,"")</f>
        <v/>
      </c>
      <c r="I887" s="8" t="str">
        <f t="shared" si="13"/>
        <v/>
      </c>
    </row>
    <row r="888" spans="1:9" x14ac:dyDescent="0.25">
      <c r="A888" s="4" t="s">
        <v>2157</v>
      </c>
      <c r="B888" t="s">
        <v>19</v>
      </c>
      <c r="C888">
        <v>-1.8E-3</v>
      </c>
      <c r="D888">
        <v>-5.9999999999999995E-4</v>
      </c>
      <c r="E888">
        <v>-2.5000000000000001E-3</v>
      </c>
      <c r="F888" s="5">
        <v>887</v>
      </c>
      <c r="G888" s="8">
        <f>ROWS($A$2:A888)</f>
        <v>887</v>
      </c>
      <c r="H888" s="8" t="str">
        <f>IF(A888=PUBLIC!$C$12,G888,"")</f>
        <v/>
      </c>
      <c r="I888" s="8" t="str">
        <f t="shared" si="13"/>
        <v/>
      </c>
    </row>
    <row r="889" spans="1:9" x14ac:dyDescent="0.25">
      <c r="A889" s="4" t="s">
        <v>2157</v>
      </c>
      <c r="B889" t="s">
        <v>20</v>
      </c>
      <c r="C889">
        <v>-2.8E-3</v>
      </c>
      <c r="D889">
        <v>-1.1999999999999999E-3</v>
      </c>
      <c r="E889">
        <v>1E-3</v>
      </c>
      <c r="F889" s="5">
        <v>888</v>
      </c>
      <c r="G889" s="8">
        <f>ROWS($A$2:A889)</f>
        <v>888</v>
      </c>
      <c r="H889" s="8" t="str">
        <f>IF(A889=PUBLIC!$C$12,G889,"")</f>
        <v/>
      </c>
      <c r="I889" s="8" t="str">
        <f t="shared" si="13"/>
        <v/>
      </c>
    </row>
    <row r="890" spans="1:9" x14ac:dyDescent="0.25">
      <c r="A890" s="4" t="s">
        <v>2157</v>
      </c>
      <c r="B890" t="s">
        <v>21</v>
      </c>
      <c r="C890">
        <v>6.9999999999999999E-4</v>
      </c>
      <c r="D890">
        <v>6.9999999999999999E-4</v>
      </c>
      <c r="E890">
        <v>-8.0000000000000004E-4</v>
      </c>
      <c r="F890" s="5">
        <v>889</v>
      </c>
      <c r="G890" s="8">
        <f>ROWS($A$2:A890)</f>
        <v>889</v>
      </c>
      <c r="H890" s="8" t="str">
        <f>IF(A890=PUBLIC!$C$12,G890,"")</f>
        <v/>
      </c>
      <c r="I890" s="8" t="str">
        <f t="shared" si="13"/>
        <v/>
      </c>
    </row>
    <row r="891" spans="1:9" x14ac:dyDescent="0.25">
      <c r="A891" s="4" t="s">
        <v>2157</v>
      </c>
      <c r="B891" t="s">
        <v>22</v>
      </c>
      <c r="C891">
        <v>1E-3</v>
      </c>
      <c r="D891">
        <v>-6.0000000000000001E-3</v>
      </c>
      <c r="E891">
        <v>4.0000000000000002E-4</v>
      </c>
      <c r="F891" s="5">
        <v>890</v>
      </c>
      <c r="G891" s="8">
        <f>ROWS($A$2:A891)</f>
        <v>890</v>
      </c>
      <c r="H891" s="8" t="str">
        <f>IF(A891=PUBLIC!$C$12,G891,"")</f>
        <v/>
      </c>
      <c r="I891" s="8" t="str">
        <f t="shared" si="13"/>
        <v/>
      </c>
    </row>
    <row r="892" spans="1:9" x14ac:dyDescent="0.25">
      <c r="A892" s="4" t="s">
        <v>2157</v>
      </c>
      <c r="B892" t="s">
        <v>23</v>
      </c>
      <c r="C892">
        <v>-2.81E-2</v>
      </c>
      <c r="D892">
        <v>-8.8499999999999995E-2</v>
      </c>
      <c r="E892">
        <v>9.1000000000000004E-3</v>
      </c>
      <c r="F892" s="5">
        <v>891</v>
      </c>
      <c r="G892" s="8">
        <f>ROWS($A$2:A892)</f>
        <v>891</v>
      </c>
      <c r="H892" s="8" t="str">
        <f>IF(A892=PUBLIC!$C$12,G892,"")</f>
        <v/>
      </c>
      <c r="I892" s="8" t="str">
        <f t="shared" si="13"/>
        <v/>
      </c>
    </row>
    <row r="893" spans="1:9" x14ac:dyDescent="0.25">
      <c r="A893" s="4" t="s">
        <v>2157</v>
      </c>
      <c r="B893" t="s">
        <v>24</v>
      </c>
      <c r="C893">
        <v>2E-3</v>
      </c>
      <c r="D893">
        <v>-8.2799999999999999E-2</v>
      </c>
      <c r="E893">
        <v>1.9199999999999998E-2</v>
      </c>
      <c r="F893" s="5">
        <v>892</v>
      </c>
      <c r="G893" s="8">
        <f>ROWS($A$2:A893)</f>
        <v>892</v>
      </c>
      <c r="H893" s="8" t="str">
        <f>IF(A893=PUBLIC!$C$12,G893,"")</f>
        <v/>
      </c>
      <c r="I893" s="8" t="str">
        <f t="shared" si="13"/>
        <v/>
      </c>
    </row>
    <row r="894" spans="1:9" x14ac:dyDescent="0.25">
      <c r="A894" s="4" t="s">
        <v>2157</v>
      </c>
      <c r="B894" t="s">
        <v>25</v>
      </c>
      <c r="C894">
        <v>1.4E-3</v>
      </c>
      <c r="D894">
        <v>2.2599999999999999E-2</v>
      </c>
      <c r="E894">
        <v>-3.3999999999999998E-3</v>
      </c>
      <c r="F894" s="5">
        <v>893</v>
      </c>
      <c r="G894" s="8">
        <f>ROWS($A$2:A894)</f>
        <v>893</v>
      </c>
      <c r="H894" s="8" t="str">
        <f>IF(A894=PUBLIC!$C$12,G894,"")</f>
        <v/>
      </c>
      <c r="I894" s="8" t="str">
        <f t="shared" si="13"/>
        <v/>
      </c>
    </row>
    <row r="895" spans="1:9" x14ac:dyDescent="0.25">
      <c r="A895" s="4" t="s">
        <v>2157</v>
      </c>
      <c r="B895" t="s">
        <v>26</v>
      </c>
      <c r="C895">
        <v>5.5999999999999999E-3</v>
      </c>
      <c r="D895">
        <v>-1.3299999999999999E-2</v>
      </c>
      <c r="E895">
        <v>-2.1299999999999999E-2</v>
      </c>
      <c r="F895" s="5">
        <v>894</v>
      </c>
      <c r="G895" s="8">
        <f>ROWS($A$2:A895)</f>
        <v>894</v>
      </c>
      <c r="H895" s="8" t="str">
        <f>IF(A895=PUBLIC!$C$12,G895,"")</f>
        <v/>
      </c>
      <c r="I895" s="8" t="str">
        <f t="shared" si="13"/>
        <v/>
      </c>
    </row>
    <row r="896" spans="1:9" x14ac:dyDescent="0.25">
      <c r="A896" s="4" t="s">
        <v>2157</v>
      </c>
      <c r="B896" t="s">
        <v>27</v>
      </c>
      <c r="C896">
        <v>3.2199999999999999E-2</v>
      </c>
      <c r="D896">
        <v>-0.1578</v>
      </c>
      <c r="E896">
        <v>-2.2000000000000001E-3</v>
      </c>
      <c r="F896" s="5">
        <v>895</v>
      </c>
      <c r="G896" s="8">
        <f>ROWS($A$2:A896)</f>
        <v>895</v>
      </c>
      <c r="H896" s="8" t="str">
        <f>IF(A896=PUBLIC!$C$12,G896,"")</f>
        <v/>
      </c>
      <c r="I896" s="8" t="str">
        <f t="shared" si="13"/>
        <v/>
      </c>
    </row>
    <row r="897" spans="1:9" x14ac:dyDescent="0.25">
      <c r="A897" s="4" t="s">
        <v>2157</v>
      </c>
      <c r="B897" t="s">
        <v>28</v>
      </c>
      <c r="C897">
        <v>8.3900000000000002E-2</v>
      </c>
      <c r="D897">
        <v>9.4799999999999995E-2</v>
      </c>
      <c r="E897">
        <v>6.2899999999999998E-2</v>
      </c>
      <c r="F897" s="5">
        <v>896</v>
      </c>
      <c r="G897" s="8">
        <f>ROWS($A$2:A897)</f>
        <v>896</v>
      </c>
      <c r="H897" s="8" t="str">
        <f>IF(A897=PUBLIC!$C$12,G897,"")</f>
        <v/>
      </c>
      <c r="I897" s="8" t="str">
        <f t="shared" si="13"/>
        <v/>
      </c>
    </row>
    <row r="898" spans="1:9" x14ac:dyDescent="0.25">
      <c r="A898" s="4" t="s">
        <v>2157</v>
      </c>
      <c r="B898" t="s">
        <v>29</v>
      </c>
      <c r="C898">
        <v>0.11600000000000001</v>
      </c>
      <c r="D898">
        <v>-0.57499999999999996</v>
      </c>
      <c r="E898">
        <v>0.2601</v>
      </c>
      <c r="F898" s="5">
        <v>897</v>
      </c>
      <c r="G898" s="8">
        <f>ROWS($A$2:A898)</f>
        <v>897</v>
      </c>
      <c r="H898" s="8" t="str">
        <f>IF(A898=PUBLIC!$C$12,G898,"")</f>
        <v/>
      </c>
      <c r="I898" s="8" t="str">
        <f t="shared" si="13"/>
        <v/>
      </c>
    </row>
    <row r="899" spans="1:9" x14ac:dyDescent="0.25">
      <c r="A899" s="4" t="s">
        <v>2157</v>
      </c>
      <c r="B899" t="s">
        <v>30</v>
      </c>
      <c r="C899">
        <v>1.47E-2</v>
      </c>
      <c r="D899">
        <v>0.66120000000000001</v>
      </c>
      <c r="E899">
        <v>-6.3600000000000004E-2</v>
      </c>
      <c r="F899" s="5">
        <v>898</v>
      </c>
      <c r="G899" s="8">
        <f>ROWS($A$2:A899)</f>
        <v>898</v>
      </c>
      <c r="H899" s="8" t="str">
        <f>IF(A899=PUBLIC!$C$12,G899,"")</f>
        <v/>
      </c>
      <c r="I899" s="8" t="str">
        <f t="shared" ref="I899:I962" si="14">IFERROR(SMALL($H$2:$H$1427,G899),"")</f>
        <v/>
      </c>
    </row>
    <row r="900" spans="1:9" x14ac:dyDescent="0.25">
      <c r="A900" s="4" t="s">
        <v>2157</v>
      </c>
      <c r="B900" t="s">
        <v>31</v>
      </c>
      <c r="C900">
        <v>0.37759999999999999</v>
      </c>
      <c r="D900">
        <v>1.9077</v>
      </c>
      <c r="E900">
        <v>0.43669999999999998</v>
      </c>
      <c r="F900" s="5">
        <v>899</v>
      </c>
      <c r="G900" s="8">
        <f>ROWS($A$2:A900)</f>
        <v>899</v>
      </c>
      <c r="H900" s="8" t="str">
        <f>IF(A900=PUBLIC!$C$12,G900,"")</f>
        <v/>
      </c>
      <c r="I900" s="8" t="str">
        <f t="shared" si="14"/>
        <v/>
      </c>
    </row>
    <row r="901" spans="1:9" x14ac:dyDescent="0.25">
      <c r="A901" s="4" t="s">
        <v>2164</v>
      </c>
      <c r="B901" t="s">
        <v>1</v>
      </c>
      <c r="C901">
        <v>1.5072000000000001</v>
      </c>
      <c r="D901">
        <v>-1.8100000000000002E-2</v>
      </c>
      <c r="E901">
        <v>2.177</v>
      </c>
      <c r="F901" s="5">
        <v>900</v>
      </c>
      <c r="G901" s="8">
        <f>ROWS($A$2:A901)</f>
        <v>900</v>
      </c>
      <c r="H901" s="8" t="str">
        <f>IF(A901=PUBLIC!$C$12,G901,"")</f>
        <v/>
      </c>
      <c r="I901" s="8" t="str">
        <f t="shared" si="14"/>
        <v/>
      </c>
    </row>
    <row r="902" spans="1:9" x14ac:dyDescent="0.25">
      <c r="A902" s="4" t="s">
        <v>2164</v>
      </c>
      <c r="B902" t="s">
        <v>2</v>
      </c>
      <c r="C902">
        <v>4.5999999999999999E-3</v>
      </c>
      <c r="D902">
        <v>1.29E-2</v>
      </c>
      <c r="E902">
        <v>1.2999999999999999E-3</v>
      </c>
      <c r="F902" s="5">
        <v>901</v>
      </c>
      <c r="G902" s="8">
        <f>ROWS($A$2:A902)</f>
        <v>901</v>
      </c>
      <c r="H902" s="8" t="str">
        <f>IF(A902=PUBLIC!$C$12,G902,"")</f>
        <v/>
      </c>
      <c r="I902" s="8" t="str">
        <f t="shared" si="14"/>
        <v/>
      </c>
    </row>
    <row r="903" spans="1:9" x14ac:dyDescent="0.25">
      <c r="A903" s="4" t="s">
        <v>2164</v>
      </c>
      <c r="B903" t="s">
        <v>3</v>
      </c>
      <c r="C903">
        <v>-9.4000000000000004E-3</v>
      </c>
      <c r="D903">
        <v>5.5899999999999998E-2</v>
      </c>
      <c r="E903">
        <v>-5.4899999999999997E-2</v>
      </c>
      <c r="F903" s="5">
        <v>902</v>
      </c>
      <c r="G903" s="8">
        <f>ROWS($A$2:A903)</f>
        <v>902</v>
      </c>
      <c r="H903" s="8" t="str">
        <f>IF(A903=PUBLIC!$C$12,G903,"")</f>
        <v/>
      </c>
      <c r="I903" s="8" t="str">
        <f t="shared" si="14"/>
        <v/>
      </c>
    </row>
    <row r="904" spans="1:9" x14ac:dyDescent="0.25">
      <c r="A904" s="4" t="s">
        <v>2164</v>
      </c>
      <c r="B904" t="s">
        <v>4</v>
      </c>
      <c r="C904">
        <v>-6.3200000000000006E-2</v>
      </c>
      <c r="D904">
        <v>-2.3800000000000002E-2</v>
      </c>
      <c r="E904">
        <v>-3.2099999999999997E-2</v>
      </c>
      <c r="F904" s="5">
        <v>903</v>
      </c>
      <c r="G904" s="8">
        <f>ROWS($A$2:A904)</f>
        <v>903</v>
      </c>
      <c r="H904" s="8" t="str">
        <f>IF(A904=PUBLIC!$C$12,G904,"")</f>
        <v/>
      </c>
      <c r="I904" s="8" t="str">
        <f t="shared" si="14"/>
        <v/>
      </c>
    </row>
    <row r="905" spans="1:9" x14ac:dyDescent="0.25">
      <c r="A905" s="4" t="s">
        <v>2164</v>
      </c>
      <c r="B905" t="s">
        <v>5</v>
      </c>
      <c r="C905">
        <v>-1.5900000000000001E-2</v>
      </c>
      <c r="D905">
        <v>-2.3999999999999998E-3</v>
      </c>
      <c r="E905">
        <v>-1.0800000000000001E-2</v>
      </c>
      <c r="F905" s="5">
        <v>904</v>
      </c>
      <c r="G905" s="8">
        <f>ROWS($A$2:A905)</f>
        <v>904</v>
      </c>
      <c r="H905" s="8" t="str">
        <f>IF(A905=PUBLIC!$C$12,G905,"")</f>
        <v/>
      </c>
      <c r="I905" s="8" t="str">
        <f t="shared" si="14"/>
        <v/>
      </c>
    </row>
    <row r="906" spans="1:9" x14ac:dyDescent="0.25">
      <c r="A906" s="4" t="s">
        <v>2164</v>
      </c>
      <c r="B906" t="s">
        <v>6</v>
      </c>
      <c r="C906">
        <v>-9.5999999999999992E-3</v>
      </c>
      <c r="D906">
        <v>9.9000000000000008E-3</v>
      </c>
      <c r="E906">
        <v>-0.01</v>
      </c>
      <c r="F906" s="5">
        <v>905</v>
      </c>
      <c r="G906" s="8">
        <f>ROWS($A$2:A906)</f>
        <v>905</v>
      </c>
      <c r="H906" s="8" t="str">
        <f>IF(A906=PUBLIC!$C$12,G906,"")</f>
        <v/>
      </c>
      <c r="I906" s="8" t="str">
        <f t="shared" si="14"/>
        <v/>
      </c>
    </row>
    <row r="907" spans="1:9" x14ac:dyDescent="0.25">
      <c r="A907" s="4" t="s">
        <v>2164</v>
      </c>
      <c r="B907" t="s">
        <v>7</v>
      </c>
      <c r="C907">
        <v>-2.1700000000000001E-2</v>
      </c>
      <c r="D907">
        <v>-0.1109</v>
      </c>
      <c r="E907">
        <v>4.5999999999999999E-3</v>
      </c>
      <c r="F907" s="5">
        <v>906</v>
      </c>
      <c r="G907" s="8">
        <f>ROWS($A$2:A907)</f>
        <v>906</v>
      </c>
      <c r="H907" s="8" t="str">
        <f>IF(A907=PUBLIC!$C$12,G907,"")</f>
        <v/>
      </c>
      <c r="I907" s="8" t="str">
        <f t="shared" si="14"/>
        <v/>
      </c>
    </row>
    <row r="908" spans="1:9" x14ac:dyDescent="0.25">
      <c r="A908" s="4" t="s">
        <v>2164</v>
      </c>
      <c r="B908" t="s">
        <v>8</v>
      </c>
      <c r="C908">
        <v>1.24E-2</v>
      </c>
      <c r="D908">
        <v>2.0400000000000001E-2</v>
      </c>
      <c r="E908">
        <v>6.1999999999999998E-3</v>
      </c>
      <c r="F908" s="5">
        <v>907</v>
      </c>
      <c r="G908" s="8">
        <f>ROWS($A$2:A908)</f>
        <v>907</v>
      </c>
      <c r="H908" s="8" t="str">
        <f>IF(A908=PUBLIC!$C$12,G908,"")</f>
        <v/>
      </c>
      <c r="I908" s="8" t="str">
        <f t="shared" si="14"/>
        <v/>
      </c>
    </row>
    <row r="909" spans="1:9" x14ac:dyDescent="0.25">
      <c r="A909" s="4" t="s">
        <v>2164</v>
      </c>
      <c r="B909" t="s">
        <v>9</v>
      </c>
      <c r="C909">
        <v>-3.1699999999999999E-2</v>
      </c>
      <c r="D909">
        <v>2.81E-2</v>
      </c>
      <c r="E909">
        <v>-3.1699999999999999E-2</v>
      </c>
      <c r="F909" s="5">
        <v>908</v>
      </c>
      <c r="G909" s="8">
        <f>ROWS($A$2:A909)</f>
        <v>908</v>
      </c>
      <c r="H909" s="8" t="str">
        <f>IF(A909=PUBLIC!$C$12,G909,"")</f>
        <v/>
      </c>
      <c r="I909" s="8" t="str">
        <f t="shared" si="14"/>
        <v/>
      </c>
    </row>
    <row r="910" spans="1:9" x14ac:dyDescent="0.25">
      <c r="A910" s="4" t="s">
        <v>2164</v>
      </c>
      <c r="B910" t="s">
        <v>10</v>
      </c>
      <c r="C910">
        <v>1E-4</v>
      </c>
      <c r="D910">
        <v>-5.0000000000000001E-4</v>
      </c>
      <c r="E910">
        <v>2.9999999999999997E-4</v>
      </c>
      <c r="F910" s="5">
        <v>909</v>
      </c>
      <c r="G910" s="8">
        <f>ROWS($A$2:A910)</f>
        <v>909</v>
      </c>
      <c r="H910" s="8" t="str">
        <f>IF(A910=PUBLIC!$C$12,G910,"")</f>
        <v/>
      </c>
      <c r="I910" s="8" t="str">
        <f t="shared" si="14"/>
        <v/>
      </c>
    </row>
    <row r="911" spans="1:9" x14ac:dyDescent="0.25">
      <c r="A911" s="4" t="s">
        <v>2164</v>
      </c>
      <c r="B911" t="s">
        <v>11</v>
      </c>
      <c r="C911">
        <v>1E-3</v>
      </c>
      <c r="D911">
        <v>-4.3E-3</v>
      </c>
      <c r="E911">
        <v>1.1999999999999999E-3</v>
      </c>
      <c r="F911" s="5">
        <v>910</v>
      </c>
      <c r="G911" s="8">
        <f>ROWS($A$2:A911)</f>
        <v>910</v>
      </c>
      <c r="H911" s="8" t="str">
        <f>IF(A911=PUBLIC!$C$12,G911,"")</f>
        <v/>
      </c>
      <c r="I911" s="8" t="str">
        <f t="shared" si="14"/>
        <v/>
      </c>
    </row>
    <row r="912" spans="1:9" x14ac:dyDescent="0.25">
      <c r="A912" s="4" t="s">
        <v>2164</v>
      </c>
      <c r="B912" t="s">
        <v>12</v>
      </c>
      <c r="C912">
        <v>2.0000000000000001E-4</v>
      </c>
      <c r="D912">
        <v>8.0000000000000004E-4</v>
      </c>
      <c r="E912">
        <v>-2.1399999999999999E-2</v>
      </c>
      <c r="F912" s="5">
        <v>911</v>
      </c>
      <c r="G912" s="8">
        <f>ROWS($A$2:A912)</f>
        <v>911</v>
      </c>
      <c r="H912" s="8" t="str">
        <f>IF(A912=PUBLIC!$C$12,G912,"")</f>
        <v/>
      </c>
      <c r="I912" s="8" t="str">
        <f t="shared" si="14"/>
        <v/>
      </c>
    </row>
    <row r="913" spans="1:9" x14ac:dyDescent="0.25">
      <c r="A913" s="4" t="s">
        <v>2164</v>
      </c>
      <c r="B913" t="s">
        <v>13</v>
      </c>
      <c r="C913">
        <v>-5.9999999999999995E-4</v>
      </c>
      <c r="D913">
        <v>0</v>
      </c>
      <c r="E913">
        <v>-2.0000000000000001E-4</v>
      </c>
      <c r="F913" s="5">
        <v>912</v>
      </c>
      <c r="G913" s="8">
        <f>ROWS($A$2:A913)</f>
        <v>912</v>
      </c>
      <c r="H913" s="8" t="str">
        <f>IF(A913=PUBLIC!$C$12,G913,"")</f>
        <v/>
      </c>
      <c r="I913" s="8" t="str">
        <f t="shared" si="14"/>
        <v/>
      </c>
    </row>
    <row r="914" spans="1:9" x14ac:dyDescent="0.25">
      <c r="A914" s="4" t="s">
        <v>2164</v>
      </c>
      <c r="B914" t="s">
        <v>14</v>
      </c>
      <c r="C914">
        <v>8.6999999999999994E-3</v>
      </c>
      <c r="D914">
        <v>-5.5399999999999998E-2</v>
      </c>
      <c r="E914">
        <v>-8.3999999999999995E-3</v>
      </c>
      <c r="F914" s="5">
        <v>913</v>
      </c>
      <c r="G914" s="8">
        <f>ROWS($A$2:A914)</f>
        <v>913</v>
      </c>
      <c r="H914" s="8" t="str">
        <f>IF(A914=PUBLIC!$C$12,G914,"")</f>
        <v/>
      </c>
      <c r="I914" s="8" t="str">
        <f t="shared" si="14"/>
        <v/>
      </c>
    </row>
    <row r="915" spans="1:9" x14ac:dyDescent="0.25">
      <c r="A915" s="4" t="s">
        <v>2164</v>
      </c>
      <c r="B915" t="s">
        <v>15</v>
      </c>
      <c r="C915">
        <v>1.3299999999999999E-2</v>
      </c>
      <c r="D915">
        <v>5.1999999999999998E-3</v>
      </c>
      <c r="E915">
        <v>1.3599999999999999E-2</v>
      </c>
      <c r="F915" s="5">
        <v>914</v>
      </c>
      <c r="G915" s="8">
        <f>ROWS($A$2:A915)</f>
        <v>914</v>
      </c>
      <c r="H915" s="8" t="str">
        <f>IF(A915=PUBLIC!$C$12,G915,"")</f>
        <v/>
      </c>
      <c r="I915" s="8" t="str">
        <f t="shared" si="14"/>
        <v/>
      </c>
    </row>
    <row r="916" spans="1:9" x14ac:dyDescent="0.25">
      <c r="A916" s="4" t="s">
        <v>2164</v>
      </c>
      <c r="B916" t="s">
        <v>16</v>
      </c>
      <c r="C916">
        <v>6.7999999999999996E-3</v>
      </c>
      <c r="D916">
        <v>5.1299999999999998E-2</v>
      </c>
      <c r="E916">
        <v>1.49E-2</v>
      </c>
      <c r="F916" s="5">
        <v>915</v>
      </c>
      <c r="G916" s="8">
        <f>ROWS($A$2:A916)</f>
        <v>915</v>
      </c>
      <c r="H916" s="8" t="str">
        <f>IF(A916=PUBLIC!$C$12,G916,"")</f>
        <v/>
      </c>
      <c r="I916" s="8" t="str">
        <f t="shared" si="14"/>
        <v/>
      </c>
    </row>
    <row r="917" spans="1:9" x14ac:dyDescent="0.25">
      <c r="A917" s="4" t="s">
        <v>2164</v>
      </c>
      <c r="B917" t="s">
        <v>17</v>
      </c>
      <c r="C917">
        <v>5.1999999999999998E-3</v>
      </c>
      <c r="D917">
        <v>6.7000000000000002E-3</v>
      </c>
      <c r="E917">
        <v>-5.9999999999999995E-4</v>
      </c>
      <c r="F917" s="5">
        <v>916</v>
      </c>
      <c r="G917" s="8">
        <f>ROWS($A$2:A917)</f>
        <v>916</v>
      </c>
      <c r="H917" s="8" t="str">
        <f>IF(A917=PUBLIC!$C$12,G917,"")</f>
        <v/>
      </c>
      <c r="I917" s="8" t="str">
        <f t="shared" si="14"/>
        <v/>
      </c>
    </row>
    <row r="918" spans="1:9" x14ac:dyDescent="0.25">
      <c r="A918" s="4" t="s">
        <v>2164</v>
      </c>
      <c r="B918" t="s">
        <v>18</v>
      </c>
      <c r="C918">
        <v>-5.96E-2</v>
      </c>
      <c r="D918">
        <v>-0.252</v>
      </c>
      <c r="E918">
        <v>1.6500000000000001E-2</v>
      </c>
      <c r="F918" s="5">
        <v>917</v>
      </c>
      <c r="G918" s="8">
        <f>ROWS($A$2:A918)</f>
        <v>917</v>
      </c>
      <c r="H918" s="8" t="str">
        <f>IF(A918=PUBLIC!$C$12,G918,"")</f>
        <v/>
      </c>
      <c r="I918" s="8" t="str">
        <f t="shared" si="14"/>
        <v/>
      </c>
    </row>
    <row r="919" spans="1:9" x14ac:dyDescent="0.25">
      <c r="A919" s="4" t="s">
        <v>2164</v>
      </c>
      <c r="B919" t="s">
        <v>19</v>
      </c>
      <c r="C919">
        <v>-1.8E-3</v>
      </c>
      <c r="D919">
        <v>-5.9999999999999995E-4</v>
      </c>
      <c r="E919">
        <v>-2.5000000000000001E-3</v>
      </c>
      <c r="F919" s="5">
        <v>918</v>
      </c>
      <c r="G919" s="8">
        <f>ROWS($A$2:A919)</f>
        <v>918</v>
      </c>
      <c r="H919" s="8" t="str">
        <f>IF(A919=PUBLIC!$C$12,G919,"")</f>
        <v/>
      </c>
      <c r="I919" s="8" t="str">
        <f t="shared" si="14"/>
        <v/>
      </c>
    </row>
    <row r="920" spans="1:9" x14ac:dyDescent="0.25">
      <c r="A920" s="4" t="s">
        <v>2164</v>
      </c>
      <c r="B920" t="s">
        <v>20</v>
      </c>
      <c r="C920">
        <v>-2.8E-3</v>
      </c>
      <c r="D920">
        <v>-1.1999999999999999E-3</v>
      </c>
      <c r="E920">
        <v>1E-3</v>
      </c>
      <c r="F920" s="5">
        <v>919</v>
      </c>
      <c r="G920" s="8">
        <f>ROWS($A$2:A920)</f>
        <v>919</v>
      </c>
      <c r="H920" s="8" t="str">
        <f>IF(A920=PUBLIC!$C$12,G920,"")</f>
        <v/>
      </c>
      <c r="I920" s="8" t="str">
        <f t="shared" si="14"/>
        <v/>
      </c>
    </row>
    <row r="921" spans="1:9" x14ac:dyDescent="0.25">
      <c r="A921" s="4" t="s">
        <v>2164</v>
      </c>
      <c r="B921" t="s">
        <v>21</v>
      </c>
      <c r="C921">
        <v>6.9999999999999999E-4</v>
      </c>
      <c r="D921">
        <v>6.9999999999999999E-4</v>
      </c>
      <c r="E921">
        <v>-8.0000000000000004E-4</v>
      </c>
      <c r="F921" s="5">
        <v>920</v>
      </c>
      <c r="G921" s="8">
        <f>ROWS($A$2:A921)</f>
        <v>920</v>
      </c>
      <c r="H921" s="8" t="str">
        <f>IF(A921=PUBLIC!$C$12,G921,"")</f>
        <v/>
      </c>
      <c r="I921" s="8" t="str">
        <f t="shared" si="14"/>
        <v/>
      </c>
    </row>
    <row r="922" spans="1:9" x14ac:dyDescent="0.25">
      <c r="A922" s="4" t="s">
        <v>2164</v>
      </c>
      <c r="B922" t="s">
        <v>22</v>
      </c>
      <c r="C922">
        <v>1E-3</v>
      </c>
      <c r="D922">
        <v>-6.0000000000000001E-3</v>
      </c>
      <c r="E922">
        <v>4.0000000000000002E-4</v>
      </c>
      <c r="F922" s="5">
        <v>921</v>
      </c>
      <c r="G922" s="8">
        <f>ROWS($A$2:A922)</f>
        <v>921</v>
      </c>
      <c r="H922" s="8" t="str">
        <f>IF(A922=PUBLIC!$C$12,G922,"")</f>
        <v/>
      </c>
      <c r="I922" s="8" t="str">
        <f t="shared" si="14"/>
        <v/>
      </c>
    </row>
    <row r="923" spans="1:9" x14ac:dyDescent="0.25">
      <c r="A923" s="4" t="s">
        <v>2164</v>
      </c>
      <c r="B923" t="s">
        <v>23</v>
      </c>
      <c r="C923">
        <v>-2.81E-2</v>
      </c>
      <c r="D923">
        <v>-8.8499999999999995E-2</v>
      </c>
      <c r="E923">
        <v>9.1000000000000004E-3</v>
      </c>
      <c r="F923" s="5">
        <v>922</v>
      </c>
      <c r="G923" s="8">
        <f>ROWS($A$2:A923)</f>
        <v>922</v>
      </c>
      <c r="H923" s="8" t="str">
        <f>IF(A923=PUBLIC!$C$12,G923,"")</f>
        <v/>
      </c>
      <c r="I923" s="8" t="str">
        <f t="shared" si="14"/>
        <v/>
      </c>
    </row>
    <row r="924" spans="1:9" x14ac:dyDescent="0.25">
      <c r="A924" s="4" t="s">
        <v>2164</v>
      </c>
      <c r="B924" t="s">
        <v>24</v>
      </c>
      <c r="C924">
        <v>2E-3</v>
      </c>
      <c r="D924">
        <v>-8.2799999999999999E-2</v>
      </c>
      <c r="E924">
        <v>1.9199999999999998E-2</v>
      </c>
      <c r="F924" s="5">
        <v>923</v>
      </c>
      <c r="G924" s="8">
        <f>ROWS($A$2:A924)</f>
        <v>923</v>
      </c>
      <c r="H924" s="8" t="str">
        <f>IF(A924=PUBLIC!$C$12,G924,"")</f>
        <v/>
      </c>
      <c r="I924" s="8" t="str">
        <f t="shared" si="14"/>
        <v/>
      </c>
    </row>
    <row r="925" spans="1:9" x14ac:dyDescent="0.25">
      <c r="A925" s="4" t="s">
        <v>2164</v>
      </c>
      <c r="B925" t="s">
        <v>25</v>
      </c>
      <c r="C925">
        <v>1.4E-3</v>
      </c>
      <c r="D925">
        <v>2.2599999999999999E-2</v>
      </c>
      <c r="E925">
        <v>-3.3999999999999998E-3</v>
      </c>
      <c r="F925" s="5">
        <v>924</v>
      </c>
      <c r="G925" s="8">
        <f>ROWS($A$2:A925)</f>
        <v>924</v>
      </c>
      <c r="H925" s="8" t="str">
        <f>IF(A925=PUBLIC!$C$12,G925,"")</f>
        <v/>
      </c>
      <c r="I925" s="8" t="str">
        <f t="shared" si="14"/>
        <v/>
      </c>
    </row>
    <row r="926" spans="1:9" x14ac:dyDescent="0.25">
      <c r="A926" s="4" t="s">
        <v>2164</v>
      </c>
      <c r="B926" t="s">
        <v>26</v>
      </c>
      <c r="C926">
        <v>5.5999999999999999E-3</v>
      </c>
      <c r="D926">
        <v>-1.3299999999999999E-2</v>
      </c>
      <c r="E926">
        <v>-2.1299999999999999E-2</v>
      </c>
      <c r="F926" s="5">
        <v>925</v>
      </c>
      <c r="G926" s="8">
        <f>ROWS($A$2:A926)</f>
        <v>925</v>
      </c>
      <c r="H926" s="8" t="str">
        <f>IF(A926=PUBLIC!$C$12,G926,"")</f>
        <v/>
      </c>
      <c r="I926" s="8" t="str">
        <f t="shared" si="14"/>
        <v/>
      </c>
    </row>
    <row r="927" spans="1:9" x14ac:dyDescent="0.25">
      <c r="A927" s="4" t="s">
        <v>2164</v>
      </c>
      <c r="B927" t="s">
        <v>27</v>
      </c>
      <c r="C927">
        <v>3.2199999999999999E-2</v>
      </c>
      <c r="D927">
        <v>-0.1578</v>
      </c>
      <c r="E927">
        <v>-2.2000000000000001E-3</v>
      </c>
      <c r="F927" s="5">
        <v>926</v>
      </c>
      <c r="G927" s="8">
        <f>ROWS($A$2:A927)</f>
        <v>926</v>
      </c>
      <c r="H927" s="8" t="str">
        <f>IF(A927=PUBLIC!$C$12,G927,"")</f>
        <v/>
      </c>
      <c r="I927" s="8" t="str">
        <f t="shared" si="14"/>
        <v/>
      </c>
    </row>
    <row r="928" spans="1:9" x14ac:dyDescent="0.25">
      <c r="A928" s="4" t="s">
        <v>2164</v>
      </c>
      <c r="B928" t="s">
        <v>28</v>
      </c>
      <c r="C928">
        <v>8.3900000000000002E-2</v>
      </c>
      <c r="D928">
        <v>9.4799999999999995E-2</v>
      </c>
      <c r="E928">
        <v>6.2899999999999998E-2</v>
      </c>
      <c r="F928" s="5">
        <v>927</v>
      </c>
      <c r="G928" s="8">
        <f>ROWS($A$2:A928)</f>
        <v>927</v>
      </c>
      <c r="H928" s="8" t="str">
        <f>IF(A928=PUBLIC!$C$12,G928,"")</f>
        <v/>
      </c>
      <c r="I928" s="8" t="str">
        <f t="shared" si="14"/>
        <v/>
      </c>
    </row>
    <row r="929" spans="1:9" x14ac:dyDescent="0.25">
      <c r="A929" s="4" t="s">
        <v>2164</v>
      </c>
      <c r="B929" t="s">
        <v>29</v>
      </c>
      <c r="C929">
        <v>0.11600000000000001</v>
      </c>
      <c r="D929">
        <v>-0.57499999999999996</v>
      </c>
      <c r="E929">
        <v>0.2601</v>
      </c>
      <c r="F929" s="5">
        <v>928</v>
      </c>
      <c r="G929" s="8">
        <f>ROWS($A$2:A929)</f>
        <v>928</v>
      </c>
      <c r="H929" s="8" t="str">
        <f>IF(A929=PUBLIC!$C$12,G929,"")</f>
        <v/>
      </c>
      <c r="I929" s="8" t="str">
        <f t="shared" si="14"/>
        <v/>
      </c>
    </row>
    <row r="930" spans="1:9" x14ac:dyDescent="0.25">
      <c r="A930" s="4" t="s">
        <v>2164</v>
      </c>
      <c r="B930" t="s">
        <v>30</v>
      </c>
      <c r="C930">
        <v>1.47E-2</v>
      </c>
      <c r="D930">
        <v>0.66120000000000001</v>
      </c>
      <c r="E930">
        <v>-6.3600000000000004E-2</v>
      </c>
      <c r="F930" s="5">
        <v>929</v>
      </c>
      <c r="G930" s="8">
        <f>ROWS($A$2:A930)</f>
        <v>929</v>
      </c>
      <c r="H930" s="8" t="str">
        <f>IF(A930=PUBLIC!$C$12,G930,"")</f>
        <v/>
      </c>
      <c r="I930" s="8" t="str">
        <f t="shared" si="14"/>
        <v/>
      </c>
    </row>
    <row r="931" spans="1:9" x14ac:dyDescent="0.25">
      <c r="A931" s="4" t="s">
        <v>2164</v>
      </c>
      <c r="B931" t="s">
        <v>31</v>
      </c>
      <c r="C931">
        <v>0.37759999999999999</v>
      </c>
      <c r="D931">
        <v>1.9077</v>
      </c>
      <c r="E931">
        <v>0.43669999999999998</v>
      </c>
      <c r="F931" s="5">
        <v>930</v>
      </c>
      <c r="G931" s="8">
        <f>ROWS($A$2:A931)</f>
        <v>930</v>
      </c>
      <c r="H931" s="8" t="str">
        <f>IF(A931=PUBLIC!$C$12,G931,"")</f>
        <v/>
      </c>
      <c r="I931" s="8" t="str">
        <f t="shared" si="14"/>
        <v/>
      </c>
    </row>
    <row r="932" spans="1:9" x14ac:dyDescent="0.25">
      <c r="A932" s="4" t="s">
        <v>2180</v>
      </c>
      <c r="B932" t="s">
        <v>1</v>
      </c>
      <c r="C932">
        <v>1.5072000000000001</v>
      </c>
      <c r="D932">
        <v>-1.8100000000000002E-2</v>
      </c>
      <c r="E932">
        <v>2.177</v>
      </c>
      <c r="F932" s="5">
        <v>931</v>
      </c>
      <c r="G932" s="8">
        <f>ROWS($A$2:A932)</f>
        <v>931</v>
      </c>
      <c r="H932" s="8" t="str">
        <f>IF(A932=PUBLIC!$C$12,G932,"")</f>
        <v/>
      </c>
      <c r="I932" s="8" t="str">
        <f t="shared" si="14"/>
        <v/>
      </c>
    </row>
    <row r="933" spans="1:9" x14ac:dyDescent="0.25">
      <c r="A933" s="4" t="s">
        <v>2180</v>
      </c>
      <c r="B933" t="s">
        <v>2</v>
      </c>
      <c r="C933">
        <v>4.5999999999999999E-3</v>
      </c>
      <c r="D933">
        <v>1.29E-2</v>
      </c>
      <c r="E933">
        <v>1.2999999999999999E-3</v>
      </c>
      <c r="F933" s="5">
        <v>932</v>
      </c>
      <c r="G933" s="8">
        <f>ROWS($A$2:A933)</f>
        <v>932</v>
      </c>
      <c r="H933" s="8" t="str">
        <f>IF(A933=PUBLIC!$C$12,G933,"")</f>
        <v/>
      </c>
      <c r="I933" s="8" t="str">
        <f t="shared" si="14"/>
        <v/>
      </c>
    </row>
    <row r="934" spans="1:9" x14ac:dyDescent="0.25">
      <c r="A934" s="4" t="s">
        <v>2180</v>
      </c>
      <c r="B934" t="s">
        <v>3</v>
      </c>
      <c r="C934">
        <v>-9.4000000000000004E-3</v>
      </c>
      <c r="D934">
        <v>5.5899999999999998E-2</v>
      </c>
      <c r="E934">
        <v>-5.4899999999999997E-2</v>
      </c>
      <c r="F934" s="5">
        <v>933</v>
      </c>
      <c r="G934" s="8">
        <f>ROWS($A$2:A934)</f>
        <v>933</v>
      </c>
      <c r="H934" s="8" t="str">
        <f>IF(A934=PUBLIC!$C$12,G934,"")</f>
        <v/>
      </c>
      <c r="I934" s="8" t="str">
        <f t="shared" si="14"/>
        <v/>
      </c>
    </row>
    <row r="935" spans="1:9" x14ac:dyDescent="0.25">
      <c r="A935" s="4" t="s">
        <v>2180</v>
      </c>
      <c r="B935" t="s">
        <v>4</v>
      </c>
      <c r="C935">
        <v>-6.3200000000000006E-2</v>
      </c>
      <c r="D935">
        <v>-2.3800000000000002E-2</v>
      </c>
      <c r="E935">
        <v>-3.2099999999999997E-2</v>
      </c>
      <c r="F935" s="5">
        <v>934</v>
      </c>
      <c r="G935" s="8">
        <f>ROWS($A$2:A935)</f>
        <v>934</v>
      </c>
      <c r="H935" s="8" t="str">
        <f>IF(A935=PUBLIC!$C$12,G935,"")</f>
        <v/>
      </c>
      <c r="I935" s="8" t="str">
        <f t="shared" si="14"/>
        <v/>
      </c>
    </row>
    <row r="936" spans="1:9" x14ac:dyDescent="0.25">
      <c r="A936" s="4" t="s">
        <v>2180</v>
      </c>
      <c r="B936" t="s">
        <v>5</v>
      </c>
      <c r="C936">
        <v>-1.5900000000000001E-2</v>
      </c>
      <c r="D936">
        <v>-2.3999999999999998E-3</v>
      </c>
      <c r="E936">
        <v>-1.0800000000000001E-2</v>
      </c>
      <c r="F936" s="5">
        <v>935</v>
      </c>
      <c r="G936" s="8">
        <f>ROWS($A$2:A936)</f>
        <v>935</v>
      </c>
      <c r="H936" s="8" t="str">
        <f>IF(A936=PUBLIC!$C$12,G936,"")</f>
        <v/>
      </c>
      <c r="I936" s="8" t="str">
        <f t="shared" si="14"/>
        <v/>
      </c>
    </row>
    <row r="937" spans="1:9" x14ac:dyDescent="0.25">
      <c r="A937" s="4" t="s">
        <v>2180</v>
      </c>
      <c r="B937" t="s">
        <v>6</v>
      </c>
      <c r="C937">
        <v>-9.5999999999999992E-3</v>
      </c>
      <c r="D937">
        <v>9.9000000000000008E-3</v>
      </c>
      <c r="E937">
        <v>-0.01</v>
      </c>
      <c r="F937" s="5">
        <v>936</v>
      </c>
      <c r="G937" s="8">
        <f>ROWS($A$2:A937)</f>
        <v>936</v>
      </c>
      <c r="H937" s="8" t="str">
        <f>IF(A937=PUBLIC!$C$12,G937,"")</f>
        <v/>
      </c>
      <c r="I937" s="8" t="str">
        <f t="shared" si="14"/>
        <v/>
      </c>
    </row>
    <row r="938" spans="1:9" x14ac:dyDescent="0.25">
      <c r="A938" s="4" t="s">
        <v>2180</v>
      </c>
      <c r="B938" t="s">
        <v>7</v>
      </c>
      <c r="C938">
        <v>-2.1700000000000001E-2</v>
      </c>
      <c r="D938">
        <v>-0.1109</v>
      </c>
      <c r="E938">
        <v>4.5999999999999999E-3</v>
      </c>
      <c r="F938" s="5">
        <v>937</v>
      </c>
      <c r="G938" s="8">
        <f>ROWS($A$2:A938)</f>
        <v>937</v>
      </c>
      <c r="H938" s="8" t="str">
        <f>IF(A938=PUBLIC!$C$12,G938,"")</f>
        <v/>
      </c>
      <c r="I938" s="8" t="str">
        <f t="shared" si="14"/>
        <v/>
      </c>
    </row>
    <row r="939" spans="1:9" x14ac:dyDescent="0.25">
      <c r="A939" s="4" t="s">
        <v>2180</v>
      </c>
      <c r="B939" t="s">
        <v>8</v>
      </c>
      <c r="C939">
        <v>1.24E-2</v>
      </c>
      <c r="D939">
        <v>2.0400000000000001E-2</v>
      </c>
      <c r="E939">
        <v>6.1999999999999998E-3</v>
      </c>
      <c r="F939" s="5">
        <v>938</v>
      </c>
      <c r="G939" s="8">
        <f>ROWS($A$2:A939)</f>
        <v>938</v>
      </c>
      <c r="H939" s="8" t="str">
        <f>IF(A939=PUBLIC!$C$12,G939,"")</f>
        <v/>
      </c>
      <c r="I939" s="8" t="str">
        <f t="shared" si="14"/>
        <v/>
      </c>
    </row>
    <row r="940" spans="1:9" x14ac:dyDescent="0.25">
      <c r="A940" s="4" t="s">
        <v>2180</v>
      </c>
      <c r="B940" t="s">
        <v>9</v>
      </c>
      <c r="C940">
        <v>-3.1699999999999999E-2</v>
      </c>
      <c r="D940">
        <v>2.81E-2</v>
      </c>
      <c r="E940">
        <v>-3.1699999999999999E-2</v>
      </c>
      <c r="F940" s="5">
        <v>939</v>
      </c>
      <c r="G940" s="8">
        <f>ROWS($A$2:A940)</f>
        <v>939</v>
      </c>
      <c r="H940" s="8" t="str">
        <f>IF(A940=PUBLIC!$C$12,G940,"")</f>
        <v/>
      </c>
      <c r="I940" s="8" t="str">
        <f t="shared" si="14"/>
        <v/>
      </c>
    </row>
    <row r="941" spans="1:9" x14ac:dyDescent="0.25">
      <c r="A941" s="4" t="s">
        <v>2180</v>
      </c>
      <c r="B941" t="s">
        <v>10</v>
      </c>
      <c r="C941">
        <v>1E-4</v>
      </c>
      <c r="D941">
        <v>-5.0000000000000001E-4</v>
      </c>
      <c r="E941">
        <v>2.9999999999999997E-4</v>
      </c>
      <c r="F941" s="5">
        <v>940</v>
      </c>
      <c r="G941" s="8">
        <f>ROWS($A$2:A941)</f>
        <v>940</v>
      </c>
      <c r="H941" s="8" t="str">
        <f>IF(A941=PUBLIC!$C$12,G941,"")</f>
        <v/>
      </c>
      <c r="I941" s="8" t="str">
        <f t="shared" si="14"/>
        <v/>
      </c>
    </row>
    <row r="942" spans="1:9" x14ac:dyDescent="0.25">
      <c r="A942" s="4" t="s">
        <v>2180</v>
      </c>
      <c r="B942" t="s">
        <v>11</v>
      </c>
      <c r="C942">
        <v>1E-3</v>
      </c>
      <c r="D942">
        <v>-4.3E-3</v>
      </c>
      <c r="E942">
        <v>1.1999999999999999E-3</v>
      </c>
      <c r="F942" s="5">
        <v>941</v>
      </c>
      <c r="G942" s="8">
        <f>ROWS($A$2:A942)</f>
        <v>941</v>
      </c>
      <c r="H942" s="8" t="str">
        <f>IF(A942=PUBLIC!$C$12,G942,"")</f>
        <v/>
      </c>
      <c r="I942" s="8" t="str">
        <f t="shared" si="14"/>
        <v/>
      </c>
    </row>
    <row r="943" spans="1:9" x14ac:dyDescent="0.25">
      <c r="A943" s="4" t="s">
        <v>2180</v>
      </c>
      <c r="B943" t="s">
        <v>12</v>
      </c>
      <c r="C943">
        <v>2.0000000000000001E-4</v>
      </c>
      <c r="D943">
        <v>8.0000000000000004E-4</v>
      </c>
      <c r="E943">
        <v>-2.1399999999999999E-2</v>
      </c>
      <c r="F943" s="5">
        <v>942</v>
      </c>
      <c r="G943" s="8">
        <f>ROWS($A$2:A943)</f>
        <v>942</v>
      </c>
      <c r="H943" s="8" t="str">
        <f>IF(A943=PUBLIC!$C$12,G943,"")</f>
        <v/>
      </c>
      <c r="I943" s="8" t="str">
        <f t="shared" si="14"/>
        <v/>
      </c>
    </row>
    <row r="944" spans="1:9" x14ac:dyDescent="0.25">
      <c r="A944" s="4" t="s">
        <v>2180</v>
      </c>
      <c r="B944" t="s">
        <v>13</v>
      </c>
      <c r="C944">
        <v>-5.9999999999999995E-4</v>
      </c>
      <c r="D944">
        <v>0</v>
      </c>
      <c r="E944">
        <v>-2.0000000000000001E-4</v>
      </c>
      <c r="F944" s="5">
        <v>943</v>
      </c>
      <c r="G944" s="8">
        <f>ROWS($A$2:A944)</f>
        <v>943</v>
      </c>
      <c r="H944" s="8" t="str">
        <f>IF(A944=PUBLIC!$C$12,G944,"")</f>
        <v/>
      </c>
      <c r="I944" s="8" t="str">
        <f t="shared" si="14"/>
        <v/>
      </c>
    </row>
    <row r="945" spans="1:9" x14ac:dyDescent="0.25">
      <c r="A945" s="4" t="s">
        <v>2180</v>
      </c>
      <c r="B945" t="s">
        <v>14</v>
      </c>
      <c r="C945">
        <v>8.6999999999999994E-3</v>
      </c>
      <c r="D945">
        <v>-5.5399999999999998E-2</v>
      </c>
      <c r="E945">
        <v>-8.3999999999999995E-3</v>
      </c>
      <c r="F945" s="5">
        <v>944</v>
      </c>
      <c r="G945" s="8">
        <f>ROWS($A$2:A945)</f>
        <v>944</v>
      </c>
      <c r="H945" s="8" t="str">
        <f>IF(A945=PUBLIC!$C$12,G945,"")</f>
        <v/>
      </c>
      <c r="I945" s="8" t="str">
        <f t="shared" si="14"/>
        <v/>
      </c>
    </row>
    <row r="946" spans="1:9" x14ac:dyDescent="0.25">
      <c r="A946" s="4" t="s">
        <v>2180</v>
      </c>
      <c r="B946" t="s">
        <v>15</v>
      </c>
      <c r="C946">
        <v>1.3299999999999999E-2</v>
      </c>
      <c r="D946">
        <v>5.1999999999999998E-3</v>
      </c>
      <c r="E946">
        <v>1.3599999999999999E-2</v>
      </c>
      <c r="F946" s="5">
        <v>945</v>
      </c>
      <c r="G946" s="8">
        <f>ROWS($A$2:A946)</f>
        <v>945</v>
      </c>
      <c r="H946" s="8" t="str">
        <f>IF(A946=PUBLIC!$C$12,G946,"")</f>
        <v/>
      </c>
      <c r="I946" s="8" t="str">
        <f t="shared" si="14"/>
        <v/>
      </c>
    </row>
    <row r="947" spans="1:9" x14ac:dyDescent="0.25">
      <c r="A947" s="4" t="s">
        <v>2180</v>
      </c>
      <c r="B947" t="s">
        <v>16</v>
      </c>
      <c r="C947">
        <v>6.7999999999999996E-3</v>
      </c>
      <c r="D947">
        <v>5.1299999999999998E-2</v>
      </c>
      <c r="E947">
        <v>1.49E-2</v>
      </c>
      <c r="F947" s="5">
        <v>946</v>
      </c>
      <c r="G947" s="8">
        <f>ROWS($A$2:A947)</f>
        <v>946</v>
      </c>
      <c r="H947" s="8" t="str">
        <f>IF(A947=PUBLIC!$C$12,G947,"")</f>
        <v/>
      </c>
      <c r="I947" s="8" t="str">
        <f t="shared" si="14"/>
        <v/>
      </c>
    </row>
    <row r="948" spans="1:9" x14ac:dyDescent="0.25">
      <c r="A948" s="4" t="s">
        <v>2180</v>
      </c>
      <c r="B948" t="s">
        <v>17</v>
      </c>
      <c r="C948">
        <v>5.1999999999999998E-3</v>
      </c>
      <c r="D948">
        <v>6.7000000000000002E-3</v>
      </c>
      <c r="E948">
        <v>-5.9999999999999995E-4</v>
      </c>
      <c r="F948" s="5">
        <v>947</v>
      </c>
      <c r="G948" s="8">
        <f>ROWS($A$2:A948)</f>
        <v>947</v>
      </c>
      <c r="H948" s="8" t="str">
        <f>IF(A948=PUBLIC!$C$12,G948,"")</f>
        <v/>
      </c>
      <c r="I948" s="8" t="str">
        <f t="shared" si="14"/>
        <v/>
      </c>
    </row>
    <row r="949" spans="1:9" x14ac:dyDescent="0.25">
      <c r="A949" s="4" t="s">
        <v>2180</v>
      </c>
      <c r="B949" t="s">
        <v>18</v>
      </c>
      <c r="C949">
        <v>-5.96E-2</v>
      </c>
      <c r="D949">
        <v>-0.252</v>
      </c>
      <c r="E949">
        <v>1.6500000000000001E-2</v>
      </c>
      <c r="F949" s="5">
        <v>948</v>
      </c>
      <c r="G949" s="8">
        <f>ROWS($A$2:A949)</f>
        <v>948</v>
      </c>
      <c r="H949" s="8" t="str">
        <f>IF(A949=PUBLIC!$C$12,G949,"")</f>
        <v/>
      </c>
      <c r="I949" s="8" t="str">
        <f t="shared" si="14"/>
        <v/>
      </c>
    </row>
    <row r="950" spans="1:9" x14ac:dyDescent="0.25">
      <c r="A950" s="4" t="s">
        <v>2180</v>
      </c>
      <c r="B950" t="s">
        <v>19</v>
      </c>
      <c r="C950">
        <v>-1.8E-3</v>
      </c>
      <c r="D950">
        <v>-5.9999999999999995E-4</v>
      </c>
      <c r="E950">
        <v>-2.5000000000000001E-3</v>
      </c>
      <c r="F950" s="5">
        <v>949</v>
      </c>
      <c r="G950" s="8">
        <f>ROWS($A$2:A950)</f>
        <v>949</v>
      </c>
      <c r="H950" s="8" t="str">
        <f>IF(A950=PUBLIC!$C$12,G950,"")</f>
        <v/>
      </c>
      <c r="I950" s="8" t="str">
        <f t="shared" si="14"/>
        <v/>
      </c>
    </row>
    <row r="951" spans="1:9" x14ac:dyDescent="0.25">
      <c r="A951" s="4" t="s">
        <v>2180</v>
      </c>
      <c r="B951" t="s">
        <v>20</v>
      </c>
      <c r="C951">
        <v>-2.8E-3</v>
      </c>
      <c r="D951">
        <v>-1.1999999999999999E-3</v>
      </c>
      <c r="E951">
        <v>1E-3</v>
      </c>
      <c r="F951" s="5">
        <v>950</v>
      </c>
      <c r="G951" s="8">
        <f>ROWS($A$2:A951)</f>
        <v>950</v>
      </c>
      <c r="H951" s="8" t="str">
        <f>IF(A951=PUBLIC!$C$12,G951,"")</f>
        <v/>
      </c>
      <c r="I951" s="8" t="str">
        <f t="shared" si="14"/>
        <v/>
      </c>
    </row>
    <row r="952" spans="1:9" x14ac:dyDescent="0.25">
      <c r="A952" s="4" t="s">
        <v>2180</v>
      </c>
      <c r="B952" t="s">
        <v>21</v>
      </c>
      <c r="C952">
        <v>6.9999999999999999E-4</v>
      </c>
      <c r="D952">
        <v>6.9999999999999999E-4</v>
      </c>
      <c r="E952">
        <v>-8.0000000000000004E-4</v>
      </c>
      <c r="F952" s="5">
        <v>951</v>
      </c>
      <c r="G952" s="8">
        <f>ROWS($A$2:A952)</f>
        <v>951</v>
      </c>
      <c r="H952" s="8" t="str">
        <f>IF(A952=PUBLIC!$C$12,G952,"")</f>
        <v/>
      </c>
      <c r="I952" s="8" t="str">
        <f t="shared" si="14"/>
        <v/>
      </c>
    </row>
    <row r="953" spans="1:9" x14ac:dyDescent="0.25">
      <c r="A953" s="4" t="s">
        <v>2180</v>
      </c>
      <c r="B953" t="s">
        <v>22</v>
      </c>
      <c r="C953">
        <v>1E-3</v>
      </c>
      <c r="D953">
        <v>-6.0000000000000001E-3</v>
      </c>
      <c r="E953">
        <v>4.0000000000000002E-4</v>
      </c>
      <c r="F953" s="5">
        <v>952</v>
      </c>
      <c r="G953" s="8">
        <f>ROWS($A$2:A953)</f>
        <v>952</v>
      </c>
      <c r="H953" s="8" t="str">
        <f>IF(A953=PUBLIC!$C$12,G953,"")</f>
        <v/>
      </c>
      <c r="I953" s="8" t="str">
        <f t="shared" si="14"/>
        <v/>
      </c>
    </row>
    <row r="954" spans="1:9" x14ac:dyDescent="0.25">
      <c r="A954" s="4" t="s">
        <v>2180</v>
      </c>
      <c r="B954" t="s">
        <v>23</v>
      </c>
      <c r="C954">
        <v>-2.81E-2</v>
      </c>
      <c r="D954">
        <v>-8.8499999999999995E-2</v>
      </c>
      <c r="E954">
        <v>9.1000000000000004E-3</v>
      </c>
      <c r="F954" s="5">
        <v>953</v>
      </c>
      <c r="G954" s="8">
        <f>ROWS($A$2:A954)</f>
        <v>953</v>
      </c>
      <c r="H954" s="8" t="str">
        <f>IF(A954=PUBLIC!$C$12,G954,"")</f>
        <v/>
      </c>
      <c r="I954" s="8" t="str">
        <f t="shared" si="14"/>
        <v/>
      </c>
    </row>
    <row r="955" spans="1:9" x14ac:dyDescent="0.25">
      <c r="A955" s="4" t="s">
        <v>2180</v>
      </c>
      <c r="B955" t="s">
        <v>24</v>
      </c>
      <c r="C955">
        <v>2E-3</v>
      </c>
      <c r="D955">
        <v>-8.2799999999999999E-2</v>
      </c>
      <c r="E955">
        <v>1.9199999999999998E-2</v>
      </c>
      <c r="F955" s="5">
        <v>954</v>
      </c>
      <c r="G955" s="8">
        <f>ROWS($A$2:A955)</f>
        <v>954</v>
      </c>
      <c r="H955" s="8" t="str">
        <f>IF(A955=PUBLIC!$C$12,G955,"")</f>
        <v/>
      </c>
      <c r="I955" s="8" t="str">
        <f t="shared" si="14"/>
        <v/>
      </c>
    </row>
    <row r="956" spans="1:9" x14ac:dyDescent="0.25">
      <c r="A956" s="4" t="s">
        <v>2180</v>
      </c>
      <c r="B956" t="s">
        <v>25</v>
      </c>
      <c r="C956">
        <v>1.4E-3</v>
      </c>
      <c r="D956">
        <v>2.2599999999999999E-2</v>
      </c>
      <c r="E956">
        <v>-3.3999999999999998E-3</v>
      </c>
      <c r="F956" s="5">
        <v>955</v>
      </c>
      <c r="G956" s="8">
        <f>ROWS($A$2:A956)</f>
        <v>955</v>
      </c>
      <c r="H956" s="8" t="str">
        <f>IF(A956=PUBLIC!$C$12,G956,"")</f>
        <v/>
      </c>
      <c r="I956" s="8" t="str">
        <f t="shared" si="14"/>
        <v/>
      </c>
    </row>
    <row r="957" spans="1:9" x14ac:dyDescent="0.25">
      <c r="A957" s="4" t="s">
        <v>2180</v>
      </c>
      <c r="B957" t="s">
        <v>26</v>
      </c>
      <c r="C957">
        <v>5.5999999999999999E-3</v>
      </c>
      <c r="D957">
        <v>-1.3299999999999999E-2</v>
      </c>
      <c r="E957">
        <v>-2.1299999999999999E-2</v>
      </c>
      <c r="F957" s="5">
        <v>956</v>
      </c>
      <c r="G957" s="8">
        <f>ROWS($A$2:A957)</f>
        <v>956</v>
      </c>
      <c r="H957" s="8" t="str">
        <f>IF(A957=PUBLIC!$C$12,G957,"")</f>
        <v/>
      </c>
      <c r="I957" s="8" t="str">
        <f t="shared" si="14"/>
        <v/>
      </c>
    </row>
    <row r="958" spans="1:9" x14ac:dyDescent="0.25">
      <c r="A958" s="4" t="s">
        <v>2180</v>
      </c>
      <c r="B958" t="s">
        <v>27</v>
      </c>
      <c r="C958">
        <v>3.2199999999999999E-2</v>
      </c>
      <c r="D958">
        <v>-0.1578</v>
      </c>
      <c r="E958">
        <v>-2.2000000000000001E-3</v>
      </c>
      <c r="F958" s="5">
        <v>957</v>
      </c>
      <c r="G958" s="8">
        <f>ROWS($A$2:A958)</f>
        <v>957</v>
      </c>
      <c r="H958" s="8" t="str">
        <f>IF(A958=PUBLIC!$C$12,G958,"")</f>
        <v/>
      </c>
      <c r="I958" s="8" t="str">
        <f t="shared" si="14"/>
        <v/>
      </c>
    </row>
    <row r="959" spans="1:9" x14ac:dyDescent="0.25">
      <c r="A959" s="4" t="s">
        <v>2180</v>
      </c>
      <c r="B959" t="s">
        <v>28</v>
      </c>
      <c r="C959">
        <v>8.3900000000000002E-2</v>
      </c>
      <c r="D959">
        <v>9.4799999999999995E-2</v>
      </c>
      <c r="E959">
        <v>6.2899999999999998E-2</v>
      </c>
      <c r="F959" s="5">
        <v>958</v>
      </c>
      <c r="G959" s="8">
        <f>ROWS($A$2:A959)</f>
        <v>958</v>
      </c>
      <c r="H959" s="8" t="str">
        <f>IF(A959=PUBLIC!$C$12,G959,"")</f>
        <v/>
      </c>
      <c r="I959" s="8" t="str">
        <f t="shared" si="14"/>
        <v/>
      </c>
    </row>
    <row r="960" spans="1:9" x14ac:dyDescent="0.25">
      <c r="A960" s="4" t="s">
        <v>2180</v>
      </c>
      <c r="B960" t="s">
        <v>29</v>
      </c>
      <c r="C960">
        <v>0.11600000000000001</v>
      </c>
      <c r="D960">
        <v>-0.57499999999999996</v>
      </c>
      <c r="E960">
        <v>0.2601</v>
      </c>
      <c r="F960" s="5">
        <v>959</v>
      </c>
      <c r="G960" s="8">
        <f>ROWS($A$2:A960)</f>
        <v>959</v>
      </c>
      <c r="H960" s="8" t="str">
        <f>IF(A960=PUBLIC!$C$12,G960,"")</f>
        <v/>
      </c>
      <c r="I960" s="8" t="str">
        <f t="shared" si="14"/>
        <v/>
      </c>
    </row>
    <row r="961" spans="1:9" x14ac:dyDescent="0.25">
      <c r="A961" s="4" t="s">
        <v>2180</v>
      </c>
      <c r="B961" t="s">
        <v>30</v>
      </c>
      <c r="C961">
        <v>1.47E-2</v>
      </c>
      <c r="D961">
        <v>0.66120000000000001</v>
      </c>
      <c r="E961">
        <v>-6.3600000000000004E-2</v>
      </c>
      <c r="F961" s="5">
        <v>960</v>
      </c>
      <c r="G961" s="8">
        <f>ROWS($A$2:A961)</f>
        <v>960</v>
      </c>
      <c r="H961" s="8" t="str">
        <f>IF(A961=PUBLIC!$C$12,G961,"")</f>
        <v/>
      </c>
      <c r="I961" s="8" t="str">
        <f t="shared" si="14"/>
        <v/>
      </c>
    </row>
    <row r="962" spans="1:9" x14ac:dyDescent="0.25">
      <c r="A962" s="4" t="s">
        <v>2180</v>
      </c>
      <c r="B962" t="s">
        <v>31</v>
      </c>
      <c r="C962">
        <v>0.37759999999999999</v>
      </c>
      <c r="D962">
        <v>1.9077</v>
      </c>
      <c r="E962">
        <v>0.43669999999999998</v>
      </c>
      <c r="F962" s="5">
        <v>961</v>
      </c>
      <c r="G962" s="8">
        <f>ROWS($A$2:A962)</f>
        <v>961</v>
      </c>
      <c r="H962" s="8" t="str">
        <f>IF(A962=PUBLIC!$C$12,G962,"")</f>
        <v/>
      </c>
      <c r="I962" s="8" t="str">
        <f t="shared" si="14"/>
        <v/>
      </c>
    </row>
    <row r="963" spans="1:9" x14ac:dyDescent="0.25">
      <c r="A963" s="4" t="s">
        <v>2150</v>
      </c>
      <c r="B963" t="s">
        <v>1</v>
      </c>
      <c r="C963">
        <v>0.19639999999999999</v>
      </c>
      <c r="D963">
        <v>-1.1056999999999999</v>
      </c>
      <c r="E963">
        <v>0.62050000000000005</v>
      </c>
      <c r="F963" s="5">
        <v>962</v>
      </c>
      <c r="G963" s="8">
        <f>ROWS($A$2:A963)</f>
        <v>962</v>
      </c>
      <c r="H963" s="8" t="str">
        <f>IF(A963=PUBLIC!$C$12,G963,"")</f>
        <v/>
      </c>
      <c r="I963" s="8" t="str">
        <f t="shared" ref="I963:I1026" si="15">IFERROR(SMALL($H$2:$H$1427,G963),"")</f>
        <v/>
      </c>
    </row>
    <row r="964" spans="1:9" x14ac:dyDescent="0.25">
      <c r="A964" s="4" t="s">
        <v>2150</v>
      </c>
      <c r="B964" t="s">
        <v>2</v>
      </c>
      <c r="C964">
        <v>-1.1000000000000001E-3</v>
      </c>
      <c r="D964">
        <v>4.7999999999999996E-3</v>
      </c>
      <c r="E964">
        <v>1.6999999999999999E-3</v>
      </c>
      <c r="F964" s="5">
        <v>963</v>
      </c>
      <c r="G964" s="8">
        <f>ROWS($A$2:A964)</f>
        <v>963</v>
      </c>
      <c r="H964" s="8" t="str">
        <f>IF(A964=PUBLIC!$C$12,G964,"")</f>
        <v/>
      </c>
      <c r="I964" s="8" t="str">
        <f t="shared" si="15"/>
        <v/>
      </c>
    </row>
    <row r="965" spans="1:9" x14ac:dyDescent="0.25">
      <c r="A965" s="4" t="s">
        <v>2150</v>
      </c>
      <c r="B965" t="s">
        <v>3</v>
      </c>
      <c r="C965">
        <v>8.6E-3</v>
      </c>
      <c r="D965">
        <v>-1.83E-2</v>
      </c>
      <c r="E965">
        <v>1.37E-2</v>
      </c>
      <c r="F965" s="5">
        <v>964</v>
      </c>
      <c r="G965" s="8">
        <f>ROWS($A$2:A965)</f>
        <v>964</v>
      </c>
      <c r="H965" s="8" t="str">
        <f>IF(A965=PUBLIC!$C$12,G965,"")</f>
        <v/>
      </c>
      <c r="I965" s="8" t="str">
        <f t="shared" si="15"/>
        <v/>
      </c>
    </row>
    <row r="966" spans="1:9" x14ac:dyDescent="0.25">
      <c r="A966" s="4" t="s">
        <v>2150</v>
      </c>
      <c r="B966" t="s">
        <v>4</v>
      </c>
      <c r="C966">
        <v>1.03E-2</v>
      </c>
      <c r="D966">
        <v>1.2200000000000001E-2</v>
      </c>
      <c r="E966">
        <v>2.9999999999999997E-4</v>
      </c>
      <c r="F966" s="5">
        <v>965</v>
      </c>
      <c r="G966" s="8">
        <f>ROWS($A$2:A966)</f>
        <v>965</v>
      </c>
      <c r="H966" s="8" t="str">
        <f>IF(A966=PUBLIC!$C$12,G966,"")</f>
        <v/>
      </c>
      <c r="I966" s="8" t="str">
        <f t="shared" si="15"/>
        <v/>
      </c>
    </row>
    <row r="967" spans="1:9" x14ac:dyDescent="0.25">
      <c r="A967" s="4" t="s">
        <v>2150</v>
      </c>
      <c r="B967" t="s">
        <v>5</v>
      </c>
      <c r="C967">
        <v>-1.4200000000000001E-2</v>
      </c>
      <c r="D967">
        <v>1.8E-3</v>
      </c>
      <c r="E967">
        <v>4.4000000000000003E-3</v>
      </c>
      <c r="F967" s="5">
        <v>966</v>
      </c>
      <c r="G967" s="8">
        <f>ROWS($A$2:A967)</f>
        <v>966</v>
      </c>
      <c r="H967" s="8" t="str">
        <f>IF(A967=PUBLIC!$C$12,G967,"")</f>
        <v/>
      </c>
      <c r="I967" s="8" t="str">
        <f t="shared" si="15"/>
        <v/>
      </c>
    </row>
    <row r="968" spans="1:9" x14ac:dyDescent="0.25">
      <c r="A968" s="4" t="s">
        <v>2150</v>
      </c>
      <c r="B968" t="s">
        <v>6</v>
      </c>
      <c r="C968">
        <v>-1.2E-2</v>
      </c>
      <c r="D968">
        <v>-1.4500000000000001E-2</v>
      </c>
      <c r="E968">
        <v>6.1999999999999998E-3</v>
      </c>
      <c r="F968" s="5">
        <v>967</v>
      </c>
      <c r="G968" s="8">
        <f>ROWS($A$2:A968)</f>
        <v>967</v>
      </c>
      <c r="H968" s="8" t="str">
        <f>IF(A968=PUBLIC!$C$12,G968,"")</f>
        <v/>
      </c>
      <c r="I968" s="8" t="str">
        <f t="shared" si="15"/>
        <v/>
      </c>
    </row>
    <row r="969" spans="1:9" x14ac:dyDescent="0.25">
      <c r="A969" s="4" t="s">
        <v>2150</v>
      </c>
      <c r="B969" t="s">
        <v>7</v>
      </c>
      <c r="C969">
        <v>-3.5200000000000002E-2</v>
      </c>
      <c r="D969">
        <v>5.4000000000000003E-3</v>
      </c>
      <c r="E969">
        <v>-2.12E-2</v>
      </c>
      <c r="F969" s="5">
        <v>968</v>
      </c>
      <c r="G969" s="8">
        <f>ROWS($A$2:A969)</f>
        <v>968</v>
      </c>
      <c r="H969" s="8" t="str">
        <f>IF(A969=PUBLIC!$C$12,G969,"")</f>
        <v/>
      </c>
      <c r="I969" s="8" t="str">
        <f t="shared" si="15"/>
        <v/>
      </c>
    </row>
    <row r="970" spans="1:9" x14ac:dyDescent="0.25">
      <c r="A970" s="4" t="s">
        <v>2150</v>
      </c>
      <c r="B970" t="s">
        <v>8</v>
      </c>
      <c r="C970">
        <v>2.12E-2</v>
      </c>
      <c r="D970">
        <v>-5.8999999999999997E-2</v>
      </c>
      <c r="E970">
        <v>-2.81E-2</v>
      </c>
      <c r="F970" s="5">
        <v>969</v>
      </c>
      <c r="G970" s="8">
        <f>ROWS($A$2:A970)</f>
        <v>969</v>
      </c>
      <c r="H970" s="8" t="str">
        <f>IF(A970=PUBLIC!$C$12,G970,"")</f>
        <v/>
      </c>
      <c r="I970" s="8" t="str">
        <f t="shared" si="15"/>
        <v/>
      </c>
    </row>
    <row r="971" spans="1:9" x14ac:dyDescent="0.25">
      <c r="A971" s="4" t="s">
        <v>2150</v>
      </c>
      <c r="B971" t="s">
        <v>9</v>
      </c>
      <c r="C971">
        <v>1.6199999999999999E-2</v>
      </c>
      <c r="D971">
        <v>5.8999999999999999E-3</v>
      </c>
      <c r="E971">
        <v>-3.5000000000000003E-2</v>
      </c>
      <c r="F971" s="5">
        <v>970</v>
      </c>
      <c r="G971" s="8">
        <f>ROWS($A$2:A971)</f>
        <v>970</v>
      </c>
      <c r="H971" s="8" t="str">
        <f>IF(A971=PUBLIC!$C$12,G971,"")</f>
        <v/>
      </c>
      <c r="I971" s="8" t="str">
        <f t="shared" si="15"/>
        <v/>
      </c>
    </row>
    <row r="972" spans="1:9" x14ac:dyDescent="0.25">
      <c r="A972" s="4" t="s">
        <v>2150</v>
      </c>
      <c r="B972" t="s">
        <v>10</v>
      </c>
      <c r="C972">
        <v>-2.0000000000000001E-4</v>
      </c>
      <c r="D972">
        <v>2.0000000000000001E-4</v>
      </c>
      <c r="E972">
        <v>2.0000000000000001E-4</v>
      </c>
      <c r="F972" s="5">
        <v>971</v>
      </c>
      <c r="G972" s="8">
        <f>ROWS($A$2:A972)</f>
        <v>971</v>
      </c>
      <c r="H972" s="8" t="str">
        <f>IF(A972=PUBLIC!$C$12,G972,"")</f>
        <v/>
      </c>
      <c r="I972" s="8" t="str">
        <f t="shared" si="15"/>
        <v/>
      </c>
    </row>
    <row r="973" spans="1:9" x14ac:dyDescent="0.25">
      <c r="A973" s="4" t="s">
        <v>2150</v>
      </c>
      <c r="B973" t="s">
        <v>11</v>
      </c>
      <c r="C973">
        <v>-8.9999999999999998E-4</v>
      </c>
      <c r="D973">
        <v>-4.5999999999999999E-3</v>
      </c>
      <c r="E973">
        <v>-8.0000000000000004E-4</v>
      </c>
      <c r="F973" s="5">
        <v>972</v>
      </c>
      <c r="G973" s="8">
        <f>ROWS($A$2:A973)</f>
        <v>972</v>
      </c>
      <c r="H973" s="8" t="str">
        <f>IF(A973=PUBLIC!$C$12,G973,"")</f>
        <v/>
      </c>
      <c r="I973" s="8" t="str">
        <f t="shared" si="15"/>
        <v/>
      </c>
    </row>
    <row r="974" spans="1:9" x14ac:dyDescent="0.25">
      <c r="A974" s="4" t="s">
        <v>2150</v>
      </c>
      <c r="B974" t="s">
        <v>12</v>
      </c>
      <c r="C974">
        <v>-8.9999999999999998E-4</v>
      </c>
      <c r="D974">
        <v>4.5999999999999999E-3</v>
      </c>
      <c r="E974">
        <v>7.1999999999999998E-3</v>
      </c>
      <c r="F974" s="5">
        <v>973</v>
      </c>
      <c r="G974" s="8">
        <f>ROWS($A$2:A974)</f>
        <v>973</v>
      </c>
      <c r="H974" s="8" t="str">
        <f>IF(A974=PUBLIC!$C$12,G974,"")</f>
        <v/>
      </c>
      <c r="I974" s="8" t="str">
        <f t="shared" si="15"/>
        <v/>
      </c>
    </row>
    <row r="975" spans="1:9" x14ac:dyDescent="0.25">
      <c r="A975" s="4" t="s">
        <v>2150</v>
      </c>
      <c r="B975" t="s">
        <v>13</v>
      </c>
      <c r="C975">
        <v>0</v>
      </c>
      <c r="D975">
        <v>4.0000000000000002E-4</v>
      </c>
      <c r="E975">
        <v>-2.0000000000000001E-4</v>
      </c>
      <c r="F975" s="5">
        <v>974</v>
      </c>
      <c r="G975" s="8">
        <f>ROWS($A$2:A975)</f>
        <v>974</v>
      </c>
      <c r="H975" s="8" t="str">
        <f>IF(A975=PUBLIC!$C$12,G975,"")</f>
        <v/>
      </c>
      <c r="I975" s="8" t="str">
        <f t="shared" si="15"/>
        <v/>
      </c>
    </row>
    <row r="976" spans="1:9" x14ac:dyDescent="0.25">
      <c r="A976" s="4" t="s">
        <v>2150</v>
      </c>
      <c r="B976" t="s">
        <v>14</v>
      </c>
      <c r="C976">
        <v>2.8299999999999999E-2</v>
      </c>
      <c r="D976">
        <v>-4.1700000000000001E-2</v>
      </c>
      <c r="E976">
        <v>1E-4</v>
      </c>
      <c r="F976" s="5">
        <v>975</v>
      </c>
      <c r="G976" s="8">
        <f>ROWS($A$2:A976)</f>
        <v>975</v>
      </c>
      <c r="H976" s="8" t="str">
        <f>IF(A976=PUBLIC!$C$12,G976,"")</f>
        <v/>
      </c>
      <c r="I976" s="8" t="str">
        <f t="shared" si="15"/>
        <v/>
      </c>
    </row>
    <row r="977" spans="1:9" x14ac:dyDescent="0.25">
      <c r="A977" s="4" t="s">
        <v>2150</v>
      </c>
      <c r="B977" t="s">
        <v>15</v>
      </c>
      <c r="C977">
        <v>1.4500000000000001E-2</v>
      </c>
      <c r="D977">
        <v>0</v>
      </c>
      <c r="E977">
        <v>1.43E-2</v>
      </c>
      <c r="F977" s="5">
        <v>976</v>
      </c>
      <c r="G977" s="8">
        <f>ROWS($A$2:A977)</f>
        <v>976</v>
      </c>
      <c r="H977" s="8" t="str">
        <f>IF(A977=PUBLIC!$C$12,G977,"")</f>
        <v/>
      </c>
      <c r="I977" s="8" t="str">
        <f t="shared" si="15"/>
        <v/>
      </c>
    </row>
    <row r="978" spans="1:9" x14ac:dyDescent="0.25">
      <c r="A978" s="4" t="s">
        <v>2150</v>
      </c>
      <c r="B978" t="s">
        <v>16</v>
      </c>
      <c r="C978">
        <v>9.7999999999999997E-3</v>
      </c>
      <c r="D978">
        <v>2.9999999999999997E-4</v>
      </c>
      <c r="E978">
        <v>6.4000000000000003E-3</v>
      </c>
      <c r="F978" s="5">
        <v>977</v>
      </c>
      <c r="G978" s="8">
        <f>ROWS($A$2:A978)</f>
        <v>977</v>
      </c>
      <c r="H978" s="8" t="str">
        <f>IF(A978=PUBLIC!$C$12,G978,"")</f>
        <v/>
      </c>
      <c r="I978" s="8" t="str">
        <f t="shared" si="15"/>
        <v/>
      </c>
    </row>
    <row r="979" spans="1:9" x14ac:dyDescent="0.25">
      <c r="A979" s="4" t="s">
        <v>2150</v>
      </c>
      <c r="B979" t="s">
        <v>17</v>
      </c>
      <c r="C979">
        <v>1.8E-3</v>
      </c>
      <c r="D979">
        <v>5.0000000000000001E-3</v>
      </c>
      <c r="E979">
        <v>1E-4</v>
      </c>
      <c r="F979" s="5">
        <v>978</v>
      </c>
      <c r="G979" s="8">
        <f>ROWS($A$2:A979)</f>
        <v>978</v>
      </c>
      <c r="H979" s="8" t="str">
        <f>IF(A979=PUBLIC!$C$12,G979,"")</f>
        <v/>
      </c>
      <c r="I979" s="8" t="str">
        <f t="shared" si="15"/>
        <v/>
      </c>
    </row>
    <row r="980" spans="1:9" x14ac:dyDescent="0.25">
      <c r="A980" s="4" t="s">
        <v>2150</v>
      </c>
      <c r="B980" t="s">
        <v>18</v>
      </c>
      <c r="C980">
        <v>0.11990000000000001</v>
      </c>
      <c r="D980">
        <v>-3.0300000000000001E-2</v>
      </c>
      <c r="E980">
        <v>2.41E-2</v>
      </c>
      <c r="F980" s="5">
        <v>979</v>
      </c>
      <c r="G980" s="8">
        <f>ROWS($A$2:A980)</f>
        <v>979</v>
      </c>
      <c r="H980" s="8" t="str">
        <f>IF(A980=PUBLIC!$C$12,G980,"")</f>
        <v/>
      </c>
      <c r="I980" s="8" t="str">
        <f t="shared" si="15"/>
        <v/>
      </c>
    </row>
    <row r="981" spans="1:9" x14ac:dyDescent="0.25">
      <c r="A981" s="4" t="s">
        <v>2150</v>
      </c>
      <c r="B981" t="s">
        <v>19</v>
      </c>
      <c r="C981">
        <v>8.6999999999999994E-3</v>
      </c>
      <c r="D981">
        <v>-1.5900000000000001E-2</v>
      </c>
      <c r="E981">
        <v>-8.9999999999999998E-4</v>
      </c>
      <c r="F981" s="5">
        <v>980</v>
      </c>
      <c r="G981" s="8">
        <f>ROWS($A$2:A981)</f>
        <v>980</v>
      </c>
      <c r="H981" s="8" t="str">
        <f>IF(A981=PUBLIC!$C$12,G981,"")</f>
        <v/>
      </c>
      <c r="I981" s="8" t="str">
        <f t="shared" si="15"/>
        <v/>
      </c>
    </row>
    <row r="982" spans="1:9" x14ac:dyDescent="0.25">
      <c r="A982" s="4" t="s">
        <v>2150</v>
      </c>
      <c r="B982" t="s">
        <v>20</v>
      </c>
      <c r="C982">
        <v>-2E-3</v>
      </c>
      <c r="D982">
        <v>-1E-4</v>
      </c>
      <c r="E982">
        <v>6.9999999999999999E-4</v>
      </c>
      <c r="F982" s="5">
        <v>981</v>
      </c>
      <c r="G982" s="8">
        <f>ROWS($A$2:A982)</f>
        <v>981</v>
      </c>
      <c r="H982" s="8" t="str">
        <f>IF(A982=PUBLIC!$C$12,G982,"")</f>
        <v/>
      </c>
      <c r="I982" s="8" t="str">
        <f t="shared" si="15"/>
        <v/>
      </c>
    </row>
    <row r="983" spans="1:9" x14ac:dyDescent="0.25">
      <c r="A983" s="4" t="s">
        <v>2150</v>
      </c>
      <c r="B983" t="s">
        <v>21</v>
      </c>
      <c r="C983">
        <v>-8.0000000000000004E-4</v>
      </c>
      <c r="D983">
        <v>5.9999999999999995E-4</v>
      </c>
      <c r="E983">
        <v>1.5E-3</v>
      </c>
      <c r="F983" s="5">
        <v>982</v>
      </c>
      <c r="G983" s="8">
        <f>ROWS($A$2:A983)</f>
        <v>982</v>
      </c>
      <c r="H983" s="8" t="str">
        <f>IF(A983=PUBLIC!$C$12,G983,"")</f>
        <v/>
      </c>
      <c r="I983" s="8" t="str">
        <f t="shared" si="15"/>
        <v/>
      </c>
    </row>
    <row r="984" spans="1:9" x14ac:dyDescent="0.25">
      <c r="A984" s="4" t="s">
        <v>2150</v>
      </c>
      <c r="B984" t="s">
        <v>22</v>
      </c>
      <c r="C984">
        <v>-8.0000000000000004E-4</v>
      </c>
      <c r="D984">
        <v>1.6000000000000001E-3</v>
      </c>
      <c r="E984">
        <v>2.0000000000000001E-4</v>
      </c>
      <c r="F984" s="5">
        <v>983</v>
      </c>
      <c r="G984" s="8">
        <f>ROWS($A$2:A984)</f>
        <v>983</v>
      </c>
      <c r="H984" s="8" t="str">
        <f>IF(A984=PUBLIC!$C$12,G984,"")</f>
        <v/>
      </c>
      <c r="I984" s="8" t="str">
        <f t="shared" si="15"/>
        <v/>
      </c>
    </row>
    <row r="985" spans="1:9" x14ac:dyDescent="0.25">
      <c r="A985" s="4" t="s">
        <v>2150</v>
      </c>
      <c r="B985" t="s">
        <v>23</v>
      </c>
      <c r="C985">
        <v>-1.2500000000000001E-2</v>
      </c>
      <c r="D985">
        <v>-0.13039999999999999</v>
      </c>
      <c r="E985">
        <v>-5.4999999999999997E-3</v>
      </c>
      <c r="F985" s="5">
        <v>984</v>
      </c>
      <c r="G985" s="8">
        <f>ROWS($A$2:A985)</f>
        <v>984</v>
      </c>
      <c r="H985" s="8" t="str">
        <f>IF(A985=PUBLIC!$C$12,G985,"")</f>
        <v/>
      </c>
      <c r="I985" s="8" t="str">
        <f t="shared" si="15"/>
        <v/>
      </c>
    </row>
    <row r="986" spans="1:9" x14ac:dyDescent="0.25">
      <c r="A986" s="4" t="s">
        <v>2150</v>
      </c>
      <c r="B986" t="s">
        <v>24</v>
      </c>
      <c r="C986">
        <v>-6.7999999999999996E-3</v>
      </c>
      <c r="D986">
        <v>-4.7699999999999999E-2</v>
      </c>
      <c r="E986">
        <v>-8.8999999999999999E-3</v>
      </c>
      <c r="F986" s="5">
        <v>985</v>
      </c>
      <c r="G986" s="8">
        <f>ROWS($A$2:A986)</f>
        <v>985</v>
      </c>
      <c r="H986" s="8" t="str">
        <f>IF(A986=PUBLIC!$C$12,G986,"")</f>
        <v/>
      </c>
      <c r="I986" s="8" t="str">
        <f t="shared" si="15"/>
        <v/>
      </c>
    </row>
    <row r="987" spans="1:9" x14ac:dyDescent="0.25">
      <c r="A987" s="4" t="s">
        <v>2150</v>
      </c>
      <c r="B987" t="s">
        <v>25</v>
      </c>
      <c r="C987">
        <v>-1.55E-2</v>
      </c>
      <c r="D987">
        <v>8.2000000000000007E-3</v>
      </c>
      <c r="E987">
        <v>-1.8E-3</v>
      </c>
      <c r="F987" s="5">
        <v>986</v>
      </c>
      <c r="G987" s="8">
        <f>ROWS($A$2:A987)</f>
        <v>986</v>
      </c>
      <c r="H987" s="8" t="str">
        <f>IF(A987=PUBLIC!$C$12,G987,"")</f>
        <v/>
      </c>
      <c r="I987" s="8" t="str">
        <f t="shared" si="15"/>
        <v/>
      </c>
    </row>
    <row r="988" spans="1:9" x14ac:dyDescent="0.25">
      <c r="A988" s="4" t="s">
        <v>2150</v>
      </c>
      <c r="B988" t="s">
        <v>26</v>
      </c>
      <c r="C988">
        <v>-3.2000000000000002E-3</v>
      </c>
      <c r="D988">
        <v>3.4599999999999999E-2</v>
      </c>
      <c r="E988">
        <v>-2.7000000000000001E-3</v>
      </c>
      <c r="F988" s="5">
        <v>987</v>
      </c>
      <c r="G988" s="8">
        <f>ROWS($A$2:A988)</f>
        <v>987</v>
      </c>
      <c r="H988" s="8" t="str">
        <f>IF(A988=PUBLIC!$C$12,G988,"")</f>
        <v/>
      </c>
      <c r="I988" s="8" t="str">
        <f t="shared" si="15"/>
        <v/>
      </c>
    </row>
    <row r="989" spans="1:9" x14ac:dyDescent="0.25">
      <c r="A989" s="4" t="s">
        <v>2150</v>
      </c>
      <c r="B989" t="s">
        <v>27</v>
      </c>
      <c r="C989">
        <v>-3.5799999999999998E-2</v>
      </c>
      <c r="D989">
        <v>-3.8399999999999997E-2</v>
      </c>
      <c r="E989">
        <v>2.5100000000000001E-2</v>
      </c>
      <c r="F989" s="5">
        <v>988</v>
      </c>
      <c r="G989" s="8">
        <f>ROWS($A$2:A989)</f>
        <v>988</v>
      </c>
      <c r="H989" s="8" t="str">
        <f>IF(A989=PUBLIC!$C$12,G989,"")</f>
        <v/>
      </c>
      <c r="I989" s="8" t="str">
        <f t="shared" si="15"/>
        <v/>
      </c>
    </row>
    <row r="990" spans="1:9" x14ac:dyDescent="0.25">
      <c r="A990" s="4" t="s">
        <v>2150</v>
      </c>
      <c r="B990" t="s">
        <v>28</v>
      </c>
      <c r="C990">
        <v>1.95E-2</v>
      </c>
      <c r="D990">
        <v>5.5500000000000001E-2</v>
      </c>
      <c r="E990">
        <v>4.8000000000000001E-2</v>
      </c>
      <c r="F990" s="5">
        <v>989</v>
      </c>
      <c r="G990" s="8">
        <f>ROWS($A$2:A990)</f>
        <v>989</v>
      </c>
      <c r="H990" s="8" t="str">
        <f>IF(A990=PUBLIC!$C$12,G990,"")</f>
        <v/>
      </c>
      <c r="I990" s="8" t="str">
        <f t="shared" si="15"/>
        <v/>
      </c>
    </row>
    <row r="991" spans="1:9" x14ac:dyDescent="0.25">
      <c r="A991" s="4" t="s">
        <v>2150</v>
      </c>
      <c r="B991" t="s">
        <v>29</v>
      </c>
      <c r="C991">
        <v>0.21540000000000001</v>
      </c>
      <c r="D991">
        <v>9.64E-2</v>
      </c>
      <c r="E991">
        <v>0.2412</v>
      </c>
      <c r="F991" s="5">
        <v>990</v>
      </c>
      <c r="G991" s="8">
        <f>ROWS($A$2:A991)</f>
        <v>990</v>
      </c>
      <c r="H991" s="8" t="str">
        <f>IF(A991=PUBLIC!$C$12,G991,"")</f>
        <v/>
      </c>
      <c r="I991" s="8" t="str">
        <f t="shared" si="15"/>
        <v/>
      </c>
    </row>
    <row r="992" spans="1:9" x14ac:dyDescent="0.25">
      <c r="A992" s="4" t="s">
        <v>2150</v>
      </c>
      <c r="B992" t="s">
        <v>30</v>
      </c>
      <c r="C992">
        <v>-0.11169999999999999</v>
      </c>
      <c r="D992">
        <v>6.4899999999999999E-2</v>
      </c>
      <c r="E992">
        <v>5.33E-2</v>
      </c>
      <c r="F992" s="5">
        <v>991</v>
      </c>
      <c r="G992" s="8">
        <f>ROWS($A$2:A992)</f>
        <v>991</v>
      </c>
      <c r="H992" s="8" t="str">
        <f>IF(A992=PUBLIC!$C$12,G992,"")</f>
        <v/>
      </c>
      <c r="I992" s="8" t="str">
        <f t="shared" si="15"/>
        <v/>
      </c>
    </row>
    <row r="993" spans="1:9" x14ac:dyDescent="0.25">
      <c r="A993" s="4" t="s">
        <v>2150</v>
      </c>
      <c r="B993" t="s">
        <v>31</v>
      </c>
      <c r="C993">
        <v>0.29959999999999998</v>
      </c>
      <c r="D993">
        <v>0.70940000000000003</v>
      </c>
      <c r="E993">
        <v>0.32769999999999999</v>
      </c>
      <c r="F993" s="5">
        <v>992</v>
      </c>
      <c r="G993" s="8">
        <f>ROWS($A$2:A993)</f>
        <v>992</v>
      </c>
      <c r="H993" s="8" t="str">
        <f>IF(A993=PUBLIC!$C$12,G993,"")</f>
        <v/>
      </c>
      <c r="I993" s="8" t="str">
        <f t="shared" si="15"/>
        <v/>
      </c>
    </row>
    <row r="994" spans="1:9" x14ac:dyDescent="0.25">
      <c r="A994" s="4" t="s">
        <v>2151</v>
      </c>
      <c r="B994" t="s">
        <v>1</v>
      </c>
      <c r="C994">
        <v>0.19639999999999999</v>
      </c>
      <c r="D994">
        <v>-1.1056999999999999</v>
      </c>
      <c r="E994">
        <v>0.62050000000000005</v>
      </c>
      <c r="F994" s="5">
        <v>993</v>
      </c>
      <c r="G994" s="8">
        <f>ROWS($A$2:A994)</f>
        <v>993</v>
      </c>
      <c r="H994" s="8" t="str">
        <f>IF(A994=PUBLIC!$C$12,G994,"")</f>
        <v/>
      </c>
      <c r="I994" s="8" t="str">
        <f t="shared" si="15"/>
        <v/>
      </c>
    </row>
    <row r="995" spans="1:9" x14ac:dyDescent="0.25">
      <c r="A995" s="4" t="s">
        <v>2151</v>
      </c>
      <c r="B995" t="s">
        <v>2</v>
      </c>
      <c r="C995">
        <v>-1.1000000000000001E-3</v>
      </c>
      <c r="D995">
        <v>4.7999999999999996E-3</v>
      </c>
      <c r="E995">
        <v>1.6999999999999999E-3</v>
      </c>
      <c r="F995" s="5">
        <v>994</v>
      </c>
      <c r="G995" s="8">
        <f>ROWS($A$2:A995)</f>
        <v>994</v>
      </c>
      <c r="H995" s="8" t="str">
        <f>IF(A995=PUBLIC!$C$12,G995,"")</f>
        <v/>
      </c>
      <c r="I995" s="8" t="str">
        <f t="shared" si="15"/>
        <v/>
      </c>
    </row>
    <row r="996" spans="1:9" x14ac:dyDescent="0.25">
      <c r="A996" s="4" t="s">
        <v>2151</v>
      </c>
      <c r="B996" t="s">
        <v>3</v>
      </c>
      <c r="C996">
        <v>8.6E-3</v>
      </c>
      <c r="D996">
        <v>-1.83E-2</v>
      </c>
      <c r="E996">
        <v>1.37E-2</v>
      </c>
      <c r="F996" s="5">
        <v>995</v>
      </c>
      <c r="G996" s="8">
        <f>ROWS($A$2:A996)</f>
        <v>995</v>
      </c>
      <c r="H996" s="8" t="str">
        <f>IF(A996=PUBLIC!$C$12,G996,"")</f>
        <v/>
      </c>
      <c r="I996" s="8" t="str">
        <f t="shared" si="15"/>
        <v/>
      </c>
    </row>
    <row r="997" spans="1:9" x14ac:dyDescent="0.25">
      <c r="A997" s="4" t="s">
        <v>2151</v>
      </c>
      <c r="B997" t="s">
        <v>4</v>
      </c>
      <c r="C997">
        <v>1.03E-2</v>
      </c>
      <c r="D997">
        <v>1.2200000000000001E-2</v>
      </c>
      <c r="E997">
        <v>2.9999999999999997E-4</v>
      </c>
      <c r="F997" s="5">
        <v>996</v>
      </c>
      <c r="G997" s="8">
        <f>ROWS($A$2:A997)</f>
        <v>996</v>
      </c>
      <c r="H997" s="8" t="str">
        <f>IF(A997=PUBLIC!$C$12,G997,"")</f>
        <v/>
      </c>
      <c r="I997" s="8" t="str">
        <f t="shared" si="15"/>
        <v/>
      </c>
    </row>
    <row r="998" spans="1:9" x14ac:dyDescent="0.25">
      <c r="A998" s="4" t="s">
        <v>2151</v>
      </c>
      <c r="B998" t="s">
        <v>5</v>
      </c>
      <c r="C998">
        <v>-1.4200000000000001E-2</v>
      </c>
      <c r="D998">
        <v>1.8E-3</v>
      </c>
      <c r="E998">
        <v>4.4000000000000003E-3</v>
      </c>
      <c r="F998" s="5">
        <v>997</v>
      </c>
      <c r="G998" s="8">
        <f>ROWS($A$2:A998)</f>
        <v>997</v>
      </c>
      <c r="H998" s="8" t="str">
        <f>IF(A998=PUBLIC!$C$12,G998,"")</f>
        <v/>
      </c>
      <c r="I998" s="8" t="str">
        <f t="shared" si="15"/>
        <v/>
      </c>
    </row>
    <row r="999" spans="1:9" x14ac:dyDescent="0.25">
      <c r="A999" s="4" t="s">
        <v>2151</v>
      </c>
      <c r="B999" t="s">
        <v>6</v>
      </c>
      <c r="C999">
        <v>-1.2E-2</v>
      </c>
      <c r="D999">
        <v>-1.4500000000000001E-2</v>
      </c>
      <c r="E999">
        <v>6.1999999999999998E-3</v>
      </c>
      <c r="F999" s="5">
        <v>998</v>
      </c>
      <c r="G999" s="8">
        <f>ROWS($A$2:A999)</f>
        <v>998</v>
      </c>
      <c r="H999" s="8" t="str">
        <f>IF(A999=PUBLIC!$C$12,G999,"")</f>
        <v/>
      </c>
      <c r="I999" s="8" t="str">
        <f t="shared" si="15"/>
        <v/>
      </c>
    </row>
    <row r="1000" spans="1:9" x14ac:dyDescent="0.25">
      <c r="A1000" s="4" t="s">
        <v>2151</v>
      </c>
      <c r="B1000" t="s">
        <v>7</v>
      </c>
      <c r="C1000">
        <v>-3.5200000000000002E-2</v>
      </c>
      <c r="D1000">
        <v>5.4000000000000003E-3</v>
      </c>
      <c r="E1000">
        <v>-2.12E-2</v>
      </c>
      <c r="F1000" s="5">
        <v>999</v>
      </c>
      <c r="G1000" s="8">
        <f>ROWS($A$2:A1000)</f>
        <v>999</v>
      </c>
      <c r="H1000" s="8" t="str">
        <f>IF(A1000=PUBLIC!$C$12,G1000,"")</f>
        <v/>
      </c>
      <c r="I1000" s="8" t="str">
        <f t="shared" si="15"/>
        <v/>
      </c>
    </row>
    <row r="1001" spans="1:9" x14ac:dyDescent="0.25">
      <c r="A1001" s="4" t="s">
        <v>2151</v>
      </c>
      <c r="B1001" t="s">
        <v>8</v>
      </c>
      <c r="C1001">
        <v>2.12E-2</v>
      </c>
      <c r="D1001">
        <v>-5.8999999999999997E-2</v>
      </c>
      <c r="E1001">
        <v>-2.81E-2</v>
      </c>
      <c r="F1001" s="5">
        <v>1000</v>
      </c>
      <c r="G1001" s="8">
        <f>ROWS($A$2:A1001)</f>
        <v>1000</v>
      </c>
      <c r="H1001" s="8" t="str">
        <f>IF(A1001=PUBLIC!$C$12,G1001,"")</f>
        <v/>
      </c>
      <c r="I1001" s="8" t="str">
        <f t="shared" si="15"/>
        <v/>
      </c>
    </row>
    <row r="1002" spans="1:9" x14ac:dyDescent="0.25">
      <c r="A1002" s="4" t="s">
        <v>2151</v>
      </c>
      <c r="B1002" t="s">
        <v>9</v>
      </c>
      <c r="C1002">
        <v>1.6199999999999999E-2</v>
      </c>
      <c r="D1002">
        <v>5.8999999999999999E-3</v>
      </c>
      <c r="E1002">
        <v>-3.5000000000000003E-2</v>
      </c>
      <c r="F1002" s="5">
        <v>1001</v>
      </c>
      <c r="G1002" s="8">
        <f>ROWS($A$2:A1002)</f>
        <v>1001</v>
      </c>
      <c r="H1002" s="8" t="str">
        <f>IF(A1002=PUBLIC!$C$12,G1002,"")</f>
        <v/>
      </c>
      <c r="I1002" s="8" t="str">
        <f t="shared" si="15"/>
        <v/>
      </c>
    </row>
    <row r="1003" spans="1:9" x14ac:dyDescent="0.25">
      <c r="A1003" s="4" t="s">
        <v>2151</v>
      </c>
      <c r="B1003" t="s">
        <v>10</v>
      </c>
      <c r="C1003">
        <v>-2.0000000000000001E-4</v>
      </c>
      <c r="D1003">
        <v>2.0000000000000001E-4</v>
      </c>
      <c r="E1003">
        <v>2.0000000000000001E-4</v>
      </c>
      <c r="F1003" s="5">
        <v>1002</v>
      </c>
      <c r="G1003" s="8">
        <f>ROWS($A$2:A1003)</f>
        <v>1002</v>
      </c>
      <c r="H1003" s="8" t="str">
        <f>IF(A1003=PUBLIC!$C$12,G1003,"")</f>
        <v/>
      </c>
      <c r="I1003" s="8" t="str">
        <f t="shared" si="15"/>
        <v/>
      </c>
    </row>
    <row r="1004" spans="1:9" x14ac:dyDescent="0.25">
      <c r="A1004" s="4" t="s">
        <v>2151</v>
      </c>
      <c r="B1004" t="s">
        <v>11</v>
      </c>
      <c r="C1004">
        <v>-8.9999999999999998E-4</v>
      </c>
      <c r="D1004">
        <v>-4.5999999999999999E-3</v>
      </c>
      <c r="E1004">
        <v>-8.0000000000000004E-4</v>
      </c>
      <c r="F1004" s="5">
        <v>1003</v>
      </c>
      <c r="G1004" s="8">
        <f>ROWS($A$2:A1004)</f>
        <v>1003</v>
      </c>
      <c r="H1004" s="8" t="str">
        <f>IF(A1004=PUBLIC!$C$12,G1004,"")</f>
        <v/>
      </c>
      <c r="I1004" s="8" t="str">
        <f t="shared" si="15"/>
        <v/>
      </c>
    </row>
    <row r="1005" spans="1:9" x14ac:dyDescent="0.25">
      <c r="A1005" s="4" t="s">
        <v>2151</v>
      </c>
      <c r="B1005" t="s">
        <v>12</v>
      </c>
      <c r="C1005">
        <v>-8.9999999999999998E-4</v>
      </c>
      <c r="D1005">
        <v>4.5999999999999999E-3</v>
      </c>
      <c r="E1005">
        <v>7.1999999999999998E-3</v>
      </c>
      <c r="F1005" s="5">
        <v>1004</v>
      </c>
      <c r="G1005" s="8">
        <f>ROWS($A$2:A1005)</f>
        <v>1004</v>
      </c>
      <c r="H1005" s="8" t="str">
        <f>IF(A1005=PUBLIC!$C$12,G1005,"")</f>
        <v/>
      </c>
      <c r="I1005" s="8" t="str">
        <f t="shared" si="15"/>
        <v/>
      </c>
    </row>
    <row r="1006" spans="1:9" x14ac:dyDescent="0.25">
      <c r="A1006" s="4" t="s">
        <v>2151</v>
      </c>
      <c r="B1006" t="s">
        <v>13</v>
      </c>
      <c r="C1006">
        <v>0</v>
      </c>
      <c r="D1006">
        <v>4.0000000000000002E-4</v>
      </c>
      <c r="E1006">
        <v>-2.0000000000000001E-4</v>
      </c>
      <c r="F1006" s="5">
        <v>1005</v>
      </c>
      <c r="G1006" s="8">
        <f>ROWS($A$2:A1006)</f>
        <v>1005</v>
      </c>
      <c r="H1006" s="8" t="str">
        <f>IF(A1006=PUBLIC!$C$12,G1006,"")</f>
        <v/>
      </c>
      <c r="I1006" s="8" t="str">
        <f t="shared" si="15"/>
        <v/>
      </c>
    </row>
    <row r="1007" spans="1:9" x14ac:dyDescent="0.25">
      <c r="A1007" s="4" t="s">
        <v>2151</v>
      </c>
      <c r="B1007" t="s">
        <v>14</v>
      </c>
      <c r="C1007">
        <v>2.8299999999999999E-2</v>
      </c>
      <c r="D1007">
        <v>-4.1700000000000001E-2</v>
      </c>
      <c r="E1007">
        <v>1E-4</v>
      </c>
      <c r="F1007" s="5">
        <v>1006</v>
      </c>
      <c r="G1007" s="8">
        <f>ROWS($A$2:A1007)</f>
        <v>1006</v>
      </c>
      <c r="H1007" s="8" t="str">
        <f>IF(A1007=PUBLIC!$C$12,G1007,"")</f>
        <v/>
      </c>
      <c r="I1007" s="8" t="str">
        <f t="shared" si="15"/>
        <v/>
      </c>
    </row>
    <row r="1008" spans="1:9" x14ac:dyDescent="0.25">
      <c r="A1008" s="4" t="s">
        <v>2151</v>
      </c>
      <c r="B1008" t="s">
        <v>15</v>
      </c>
      <c r="C1008">
        <v>1.4500000000000001E-2</v>
      </c>
      <c r="D1008">
        <v>0</v>
      </c>
      <c r="E1008">
        <v>1.43E-2</v>
      </c>
      <c r="F1008" s="5">
        <v>1007</v>
      </c>
      <c r="G1008" s="8">
        <f>ROWS($A$2:A1008)</f>
        <v>1007</v>
      </c>
      <c r="H1008" s="8" t="str">
        <f>IF(A1008=PUBLIC!$C$12,G1008,"")</f>
        <v/>
      </c>
      <c r="I1008" s="8" t="str">
        <f t="shared" si="15"/>
        <v/>
      </c>
    </row>
    <row r="1009" spans="1:9" x14ac:dyDescent="0.25">
      <c r="A1009" s="4" t="s">
        <v>2151</v>
      </c>
      <c r="B1009" t="s">
        <v>16</v>
      </c>
      <c r="C1009">
        <v>9.7999999999999997E-3</v>
      </c>
      <c r="D1009">
        <v>2.9999999999999997E-4</v>
      </c>
      <c r="E1009">
        <v>6.4000000000000003E-3</v>
      </c>
      <c r="F1009" s="5">
        <v>1008</v>
      </c>
      <c r="G1009" s="8">
        <f>ROWS($A$2:A1009)</f>
        <v>1008</v>
      </c>
      <c r="H1009" s="8" t="str">
        <f>IF(A1009=PUBLIC!$C$12,G1009,"")</f>
        <v/>
      </c>
      <c r="I1009" s="8" t="str">
        <f t="shared" si="15"/>
        <v/>
      </c>
    </row>
    <row r="1010" spans="1:9" x14ac:dyDescent="0.25">
      <c r="A1010" s="4" t="s">
        <v>2151</v>
      </c>
      <c r="B1010" t="s">
        <v>17</v>
      </c>
      <c r="C1010">
        <v>1.8E-3</v>
      </c>
      <c r="D1010">
        <v>5.0000000000000001E-3</v>
      </c>
      <c r="E1010">
        <v>1E-4</v>
      </c>
      <c r="F1010" s="5">
        <v>1009</v>
      </c>
      <c r="G1010" s="8">
        <f>ROWS($A$2:A1010)</f>
        <v>1009</v>
      </c>
      <c r="H1010" s="8" t="str">
        <f>IF(A1010=PUBLIC!$C$12,G1010,"")</f>
        <v/>
      </c>
      <c r="I1010" s="8" t="str">
        <f t="shared" si="15"/>
        <v/>
      </c>
    </row>
    <row r="1011" spans="1:9" x14ac:dyDescent="0.25">
      <c r="A1011" s="4" t="s">
        <v>2151</v>
      </c>
      <c r="B1011" t="s">
        <v>18</v>
      </c>
      <c r="C1011">
        <v>0.11990000000000001</v>
      </c>
      <c r="D1011">
        <v>-3.0300000000000001E-2</v>
      </c>
      <c r="E1011">
        <v>2.41E-2</v>
      </c>
      <c r="F1011" s="5">
        <v>1010</v>
      </c>
      <c r="G1011" s="8">
        <f>ROWS($A$2:A1011)</f>
        <v>1010</v>
      </c>
      <c r="H1011" s="8" t="str">
        <f>IF(A1011=PUBLIC!$C$12,G1011,"")</f>
        <v/>
      </c>
      <c r="I1011" s="8" t="str">
        <f t="shared" si="15"/>
        <v/>
      </c>
    </row>
    <row r="1012" spans="1:9" x14ac:dyDescent="0.25">
      <c r="A1012" s="4" t="s">
        <v>2151</v>
      </c>
      <c r="B1012" t="s">
        <v>19</v>
      </c>
      <c r="C1012">
        <v>8.6999999999999994E-3</v>
      </c>
      <c r="D1012">
        <v>-1.5900000000000001E-2</v>
      </c>
      <c r="E1012">
        <v>-8.9999999999999998E-4</v>
      </c>
      <c r="F1012" s="5">
        <v>1011</v>
      </c>
      <c r="G1012" s="8">
        <f>ROWS($A$2:A1012)</f>
        <v>1011</v>
      </c>
      <c r="H1012" s="8" t="str">
        <f>IF(A1012=PUBLIC!$C$12,G1012,"")</f>
        <v/>
      </c>
      <c r="I1012" s="8" t="str">
        <f t="shared" si="15"/>
        <v/>
      </c>
    </row>
    <row r="1013" spans="1:9" x14ac:dyDescent="0.25">
      <c r="A1013" s="4" t="s">
        <v>2151</v>
      </c>
      <c r="B1013" t="s">
        <v>20</v>
      </c>
      <c r="C1013">
        <v>-2E-3</v>
      </c>
      <c r="D1013">
        <v>-1E-4</v>
      </c>
      <c r="E1013">
        <v>6.9999999999999999E-4</v>
      </c>
      <c r="F1013" s="5">
        <v>1012</v>
      </c>
      <c r="G1013" s="8">
        <f>ROWS($A$2:A1013)</f>
        <v>1012</v>
      </c>
      <c r="H1013" s="8" t="str">
        <f>IF(A1013=PUBLIC!$C$12,G1013,"")</f>
        <v/>
      </c>
      <c r="I1013" s="8" t="str">
        <f t="shared" si="15"/>
        <v/>
      </c>
    </row>
    <row r="1014" spans="1:9" x14ac:dyDescent="0.25">
      <c r="A1014" s="4" t="s">
        <v>2151</v>
      </c>
      <c r="B1014" t="s">
        <v>21</v>
      </c>
      <c r="C1014">
        <v>-8.0000000000000004E-4</v>
      </c>
      <c r="D1014">
        <v>5.9999999999999995E-4</v>
      </c>
      <c r="E1014">
        <v>1.5E-3</v>
      </c>
      <c r="F1014" s="5">
        <v>1013</v>
      </c>
      <c r="G1014" s="8">
        <f>ROWS($A$2:A1014)</f>
        <v>1013</v>
      </c>
      <c r="H1014" s="8" t="str">
        <f>IF(A1014=PUBLIC!$C$12,G1014,"")</f>
        <v/>
      </c>
      <c r="I1014" s="8" t="str">
        <f t="shared" si="15"/>
        <v/>
      </c>
    </row>
    <row r="1015" spans="1:9" x14ac:dyDescent="0.25">
      <c r="A1015" s="4" t="s">
        <v>2151</v>
      </c>
      <c r="B1015" t="s">
        <v>22</v>
      </c>
      <c r="C1015">
        <v>-8.0000000000000004E-4</v>
      </c>
      <c r="D1015">
        <v>1.6000000000000001E-3</v>
      </c>
      <c r="E1015">
        <v>2.0000000000000001E-4</v>
      </c>
      <c r="F1015" s="5">
        <v>1014</v>
      </c>
      <c r="G1015" s="8">
        <f>ROWS($A$2:A1015)</f>
        <v>1014</v>
      </c>
      <c r="H1015" s="8" t="str">
        <f>IF(A1015=PUBLIC!$C$12,G1015,"")</f>
        <v/>
      </c>
      <c r="I1015" s="8" t="str">
        <f t="shared" si="15"/>
        <v/>
      </c>
    </row>
    <row r="1016" spans="1:9" x14ac:dyDescent="0.25">
      <c r="A1016" s="4" t="s">
        <v>2151</v>
      </c>
      <c r="B1016" t="s">
        <v>23</v>
      </c>
      <c r="C1016">
        <v>-1.2500000000000001E-2</v>
      </c>
      <c r="D1016">
        <v>-0.13039999999999999</v>
      </c>
      <c r="E1016">
        <v>-5.4999999999999997E-3</v>
      </c>
      <c r="F1016" s="5">
        <v>1015</v>
      </c>
      <c r="G1016" s="8">
        <f>ROWS($A$2:A1016)</f>
        <v>1015</v>
      </c>
      <c r="H1016" s="8" t="str">
        <f>IF(A1016=PUBLIC!$C$12,G1016,"")</f>
        <v/>
      </c>
      <c r="I1016" s="8" t="str">
        <f t="shared" si="15"/>
        <v/>
      </c>
    </row>
    <row r="1017" spans="1:9" x14ac:dyDescent="0.25">
      <c r="A1017" s="4" t="s">
        <v>2151</v>
      </c>
      <c r="B1017" t="s">
        <v>24</v>
      </c>
      <c r="C1017">
        <v>-6.7999999999999996E-3</v>
      </c>
      <c r="D1017">
        <v>-4.7699999999999999E-2</v>
      </c>
      <c r="E1017">
        <v>-8.8999999999999999E-3</v>
      </c>
      <c r="F1017" s="5">
        <v>1016</v>
      </c>
      <c r="G1017" s="8">
        <f>ROWS($A$2:A1017)</f>
        <v>1016</v>
      </c>
      <c r="H1017" s="8" t="str">
        <f>IF(A1017=PUBLIC!$C$12,G1017,"")</f>
        <v/>
      </c>
      <c r="I1017" s="8" t="str">
        <f t="shared" si="15"/>
        <v/>
      </c>
    </row>
    <row r="1018" spans="1:9" x14ac:dyDescent="0.25">
      <c r="A1018" s="4" t="s">
        <v>2151</v>
      </c>
      <c r="B1018" t="s">
        <v>25</v>
      </c>
      <c r="C1018">
        <v>-1.55E-2</v>
      </c>
      <c r="D1018">
        <v>8.2000000000000007E-3</v>
      </c>
      <c r="E1018">
        <v>-1.8E-3</v>
      </c>
      <c r="F1018" s="5">
        <v>1017</v>
      </c>
      <c r="G1018" s="8">
        <f>ROWS($A$2:A1018)</f>
        <v>1017</v>
      </c>
      <c r="H1018" s="8" t="str">
        <f>IF(A1018=PUBLIC!$C$12,G1018,"")</f>
        <v/>
      </c>
      <c r="I1018" s="8" t="str">
        <f t="shared" si="15"/>
        <v/>
      </c>
    </row>
    <row r="1019" spans="1:9" x14ac:dyDescent="0.25">
      <c r="A1019" s="4" t="s">
        <v>2151</v>
      </c>
      <c r="B1019" t="s">
        <v>26</v>
      </c>
      <c r="C1019">
        <v>-3.2000000000000002E-3</v>
      </c>
      <c r="D1019">
        <v>3.4599999999999999E-2</v>
      </c>
      <c r="E1019">
        <v>-2.7000000000000001E-3</v>
      </c>
      <c r="F1019" s="5">
        <v>1018</v>
      </c>
      <c r="G1019" s="8">
        <f>ROWS($A$2:A1019)</f>
        <v>1018</v>
      </c>
      <c r="H1019" s="8" t="str">
        <f>IF(A1019=PUBLIC!$C$12,G1019,"")</f>
        <v/>
      </c>
      <c r="I1019" s="8" t="str">
        <f t="shared" si="15"/>
        <v/>
      </c>
    </row>
    <row r="1020" spans="1:9" x14ac:dyDescent="0.25">
      <c r="A1020" s="4" t="s">
        <v>2151</v>
      </c>
      <c r="B1020" t="s">
        <v>27</v>
      </c>
      <c r="C1020">
        <v>-3.5799999999999998E-2</v>
      </c>
      <c r="D1020">
        <v>-3.8399999999999997E-2</v>
      </c>
      <c r="E1020">
        <v>2.5100000000000001E-2</v>
      </c>
      <c r="F1020" s="5">
        <v>1019</v>
      </c>
      <c r="G1020" s="8">
        <f>ROWS($A$2:A1020)</f>
        <v>1019</v>
      </c>
      <c r="H1020" s="8" t="str">
        <f>IF(A1020=PUBLIC!$C$12,G1020,"")</f>
        <v/>
      </c>
      <c r="I1020" s="8" t="str">
        <f t="shared" si="15"/>
        <v/>
      </c>
    </row>
    <row r="1021" spans="1:9" x14ac:dyDescent="0.25">
      <c r="A1021" s="4" t="s">
        <v>2151</v>
      </c>
      <c r="B1021" t="s">
        <v>28</v>
      </c>
      <c r="C1021">
        <v>1.95E-2</v>
      </c>
      <c r="D1021">
        <v>5.5500000000000001E-2</v>
      </c>
      <c r="E1021">
        <v>4.8000000000000001E-2</v>
      </c>
      <c r="F1021" s="5">
        <v>1020</v>
      </c>
      <c r="G1021" s="8">
        <f>ROWS($A$2:A1021)</f>
        <v>1020</v>
      </c>
      <c r="H1021" s="8" t="str">
        <f>IF(A1021=PUBLIC!$C$12,G1021,"")</f>
        <v/>
      </c>
      <c r="I1021" s="8" t="str">
        <f t="shared" si="15"/>
        <v/>
      </c>
    </row>
    <row r="1022" spans="1:9" x14ac:dyDescent="0.25">
      <c r="A1022" s="4" t="s">
        <v>2151</v>
      </c>
      <c r="B1022" t="s">
        <v>29</v>
      </c>
      <c r="C1022">
        <v>0.21540000000000001</v>
      </c>
      <c r="D1022">
        <v>9.64E-2</v>
      </c>
      <c r="E1022">
        <v>0.2412</v>
      </c>
      <c r="F1022" s="5">
        <v>1021</v>
      </c>
      <c r="G1022" s="8">
        <f>ROWS($A$2:A1022)</f>
        <v>1021</v>
      </c>
      <c r="H1022" s="8" t="str">
        <f>IF(A1022=PUBLIC!$C$12,G1022,"")</f>
        <v/>
      </c>
      <c r="I1022" s="8" t="str">
        <f t="shared" si="15"/>
        <v/>
      </c>
    </row>
    <row r="1023" spans="1:9" x14ac:dyDescent="0.25">
      <c r="A1023" s="4" t="s">
        <v>2151</v>
      </c>
      <c r="B1023" t="s">
        <v>30</v>
      </c>
      <c r="C1023">
        <v>-0.11169999999999999</v>
      </c>
      <c r="D1023">
        <v>6.4899999999999999E-2</v>
      </c>
      <c r="E1023">
        <v>5.33E-2</v>
      </c>
      <c r="F1023" s="5">
        <v>1022</v>
      </c>
      <c r="G1023" s="8">
        <f>ROWS($A$2:A1023)</f>
        <v>1022</v>
      </c>
      <c r="H1023" s="8" t="str">
        <f>IF(A1023=PUBLIC!$C$12,G1023,"")</f>
        <v/>
      </c>
      <c r="I1023" s="8" t="str">
        <f t="shared" si="15"/>
        <v/>
      </c>
    </row>
    <row r="1024" spans="1:9" x14ac:dyDescent="0.25">
      <c r="A1024" s="4" t="s">
        <v>2151</v>
      </c>
      <c r="B1024" t="s">
        <v>31</v>
      </c>
      <c r="C1024">
        <v>0.29959999999999998</v>
      </c>
      <c r="D1024">
        <v>0.70940000000000003</v>
      </c>
      <c r="E1024">
        <v>0.32769999999999999</v>
      </c>
      <c r="F1024" s="5">
        <v>1023</v>
      </c>
      <c r="G1024" s="8">
        <f>ROWS($A$2:A1024)</f>
        <v>1023</v>
      </c>
      <c r="H1024" s="8" t="str">
        <f>IF(A1024=PUBLIC!$C$12,G1024,"")</f>
        <v/>
      </c>
      <c r="I1024" s="8" t="str">
        <f t="shared" si="15"/>
        <v/>
      </c>
    </row>
    <row r="1025" spans="1:9" x14ac:dyDescent="0.25">
      <c r="A1025" s="4" t="s">
        <v>2152</v>
      </c>
      <c r="B1025" t="s">
        <v>1</v>
      </c>
      <c r="C1025">
        <v>0.19639999999999999</v>
      </c>
      <c r="D1025">
        <v>-1.1056999999999999</v>
      </c>
      <c r="E1025">
        <v>0.62050000000000005</v>
      </c>
      <c r="F1025" s="5">
        <v>1024</v>
      </c>
      <c r="G1025" s="8">
        <f>ROWS($A$2:A1025)</f>
        <v>1024</v>
      </c>
      <c r="H1025" s="8" t="str">
        <f>IF(A1025=PUBLIC!$C$12,G1025,"")</f>
        <v/>
      </c>
      <c r="I1025" s="8" t="str">
        <f t="shared" si="15"/>
        <v/>
      </c>
    </row>
    <row r="1026" spans="1:9" x14ac:dyDescent="0.25">
      <c r="A1026" s="4" t="s">
        <v>2152</v>
      </c>
      <c r="B1026" t="s">
        <v>2</v>
      </c>
      <c r="C1026">
        <v>-1.1000000000000001E-3</v>
      </c>
      <c r="D1026">
        <v>4.7999999999999996E-3</v>
      </c>
      <c r="E1026">
        <v>1.6999999999999999E-3</v>
      </c>
      <c r="F1026" s="5">
        <v>1025</v>
      </c>
      <c r="G1026" s="8">
        <f>ROWS($A$2:A1026)</f>
        <v>1025</v>
      </c>
      <c r="H1026" s="8" t="str">
        <f>IF(A1026=PUBLIC!$C$12,G1026,"")</f>
        <v/>
      </c>
      <c r="I1026" s="8" t="str">
        <f t="shared" si="15"/>
        <v/>
      </c>
    </row>
    <row r="1027" spans="1:9" x14ac:dyDescent="0.25">
      <c r="A1027" s="4" t="s">
        <v>2152</v>
      </c>
      <c r="B1027" t="s">
        <v>3</v>
      </c>
      <c r="C1027">
        <v>8.6E-3</v>
      </c>
      <c r="D1027">
        <v>-1.83E-2</v>
      </c>
      <c r="E1027">
        <v>1.37E-2</v>
      </c>
      <c r="F1027" s="5">
        <v>1026</v>
      </c>
      <c r="G1027" s="8">
        <f>ROWS($A$2:A1027)</f>
        <v>1026</v>
      </c>
      <c r="H1027" s="8" t="str">
        <f>IF(A1027=PUBLIC!$C$12,G1027,"")</f>
        <v/>
      </c>
      <c r="I1027" s="8" t="str">
        <f t="shared" ref="I1027:I1090" si="16">IFERROR(SMALL($H$2:$H$1427,G1027),"")</f>
        <v/>
      </c>
    </row>
    <row r="1028" spans="1:9" x14ac:dyDescent="0.25">
      <c r="A1028" s="4" t="s">
        <v>2152</v>
      </c>
      <c r="B1028" t="s">
        <v>4</v>
      </c>
      <c r="C1028">
        <v>1.03E-2</v>
      </c>
      <c r="D1028">
        <v>1.2200000000000001E-2</v>
      </c>
      <c r="E1028">
        <v>2.9999999999999997E-4</v>
      </c>
      <c r="F1028" s="5">
        <v>1027</v>
      </c>
      <c r="G1028" s="8">
        <f>ROWS($A$2:A1028)</f>
        <v>1027</v>
      </c>
      <c r="H1028" s="8" t="str">
        <f>IF(A1028=PUBLIC!$C$12,G1028,"")</f>
        <v/>
      </c>
      <c r="I1028" s="8" t="str">
        <f t="shared" si="16"/>
        <v/>
      </c>
    </row>
    <row r="1029" spans="1:9" x14ac:dyDescent="0.25">
      <c r="A1029" s="4" t="s">
        <v>2152</v>
      </c>
      <c r="B1029" t="s">
        <v>5</v>
      </c>
      <c r="C1029">
        <v>-1.4200000000000001E-2</v>
      </c>
      <c r="D1029">
        <v>1.8E-3</v>
      </c>
      <c r="E1029">
        <v>4.4000000000000003E-3</v>
      </c>
      <c r="F1029" s="5">
        <v>1028</v>
      </c>
      <c r="G1029" s="8">
        <f>ROWS($A$2:A1029)</f>
        <v>1028</v>
      </c>
      <c r="H1029" s="8" t="str">
        <f>IF(A1029=PUBLIC!$C$12,G1029,"")</f>
        <v/>
      </c>
      <c r="I1029" s="8" t="str">
        <f t="shared" si="16"/>
        <v/>
      </c>
    </row>
    <row r="1030" spans="1:9" x14ac:dyDescent="0.25">
      <c r="A1030" s="4" t="s">
        <v>2152</v>
      </c>
      <c r="B1030" t="s">
        <v>6</v>
      </c>
      <c r="C1030">
        <v>-1.2E-2</v>
      </c>
      <c r="D1030">
        <v>-1.4500000000000001E-2</v>
      </c>
      <c r="E1030">
        <v>6.1999999999999998E-3</v>
      </c>
      <c r="F1030" s="5">
        <v>1029</v>
      </c>
      <c r="G1030" s="8">
        <f>ROWS($A$2:A1030)</f>
        <v>1029</v>
      </c>
      <c r="H1030" s="8" t="str">
        <f>IF(A1030=PUBLIC!$C$12,G1030,"")</f>
        <v/>
      </c>
      <c r="I1030" s="8" t="str">
        <f t="shared" si="16"/>
        <v/>
      </c>
    </row>
    <row r="1031" spans="1:9" x14ac:dyDescent="0.25">
      <c r="A1031" s="4" t="s">
        <v>2152</v>
      </c>
      <c r="B1031" t="s">
        <v>7</v>
      </c>
      <c r="C1031">
        <v>-3.5200000000000002E-2</v>
      </c>
      <c r="D1031">
        <v>5.4000000000000003E-3</v>
      </c>
      <c r="E1031">
        <v>-2.12E-2</v>
      </c>
      <c r="F1031" s="5">
        <v>1030</v>
      </c>
      <c r="G1031" s="8">
        <f>ROWS($A$2:A1031)</f>
        <v>1030</v>
      </c>
      <c r="H1031" s="8" t="str">
        <f>IF(A1031=PUBLIC!$C$12,G1031,"")</f>
        <v/>
      </c>
      <c r="I1031" s="8" t="str">
        <f t="shared" si="16"/>
        <v/>
      </c>
    </row>
    <row r="1032" spans="1:9" x14ac:dyDescent="0.25">
      <c r="A1032" s="4" t="s">
        <v>2152</v>
      </c>
      <c r="B1032" t="s">
        <v>8</v>
      </c>
      <c r="C1032">
        <v>2.12E-2</v>
      </c>
      <c r="D1032">
        <v>-5.8999999999999997E-2</v>
      </c>
      <c r="E1032">
        <v>-2.81E-2</v>
      </c>
      <c r="F1032" s="5">
        <v>1031</v>
      </c>
      <c r="G1032" s="8">
        <f>ROWS($A$2:A1032)</f>
        <v>1031</v>
      </c>
      <c r="H1032" s="8" t="str">
        <f>IF(A1032=PUBLIC!$C$12,G1032,"")</f>
        <v/>
      </c>
      <c r="I1032" s="8" t="str">
        <f t="shared" si="16"/>
        <v/>
      </c>
    </row>
    <row r="1033" spans="1:9" x14ac:dyDescent="0.25">
      <c r="A1033" s="4" t="s">
        <v>2152</v>
      </c>
      <c r="B1033" t="s">
        <v>9</v>
      </c>
      <c r="C1033">
        <v>1.6199999999999999E-2</v>
      </c>
      <c r="D1033">
        <v>5.8999999999999999E-3</v>
      </c>
      <c r="E1033">
        <v>-3.5000000000000003E-2</v>
      </c>
      <c r="F1033" s="5">
        <v>1032</v>
      </c>
      <c r="G1033" s="8">
        <f>ROWS($A$2:A1033)</f>
        <v>1032</v>
      </c>
      <c r="H1033" s="8" t="str">
        <f>IF(A1033=PUBLIC!$C$12,G1033,"")</f>
        <v/>
      </c>
      <c r="I1033" s="8" t="str">
        <f t="shared" si="16"/>
        <v/>
      </c>
    </row>
    <row r="1034" spans="1:9" x14ac:dyDescent="0.25">
      <c r="A1034" s="4" t="s">
        <v>2152</v>
      </c>
      <c r="B1034" t="s">
        <v>10</v>
      </c>
      <c r="C1034">
        <v>-2.0000000000000001E-4</v>
      </c>
      <c r="D1034">
        <v>2.0000000000000001E-4</v>
      </c>
      <c r="E1034">
        <v>2.0000000000000001E-4</v>
      </c>
      <c r="F1034" s="5">
        <v>1033</v>
      </c>
      <c r="G1034" s="8">
        <f>ROWS($A$2:A1034)</f>
        <v>1033</v>
      </c>
      <c r="H1034" s="8" t="str">
        <f>IF(A1034=PUBLIC!$C$12,G1034,"")</f>
        <v/>
      </c>
      <c r="I1034" s="8" t="str">
        <f t="shared" si="16"/>
        <v/>
      </c>
    </row>
    <row r="1035" spans="1:9" x14ac:dyDescent="0.25">
      <c r="A1035" s="4" t="s">
        <v>2152</v>
      </c>
      <c r="B1035" t="s">
        <v>11</v>
      </c>
      <c r="C1035">
        <v>-8.9999999999999998E-4</v>
      </c>
      <c r="D1035">
        <v>-4.5999999999999999E-3</v>
      </c>
      <c r="E1035">
        <v>-8.0000000000000004E-4</v>
      </c>
      <c r="F1035" s="5">
        <v>1034</v>
      </c>
      <c r="G1035" s="8">
        <f>ROWS($A$2:A1035)</f>
        <v>1034</v>
      </c>
      <c r="H1035" s="8" t="str">
        <f>IF(A1035=PUBLIC!$C$12,G1035,"")</f>
        <v/>
      </c>
      <c r="I1035" s="8" t="str">
        <f t="shared" si="16"/>
        <v/>
      </c>
    </row>
    <row r="1036" spans="1:9" x14ac:dyDescent="0.25">
      <c r="A1036" s="4" t="s">
        <v>2152</v>
      </c>
      <c r="B1036" t="s">
        <v>12</v>
      </c>
      <c r="C1036">
        <v>-8.9999999999999998E-4</v>
      </c>
      <c r="D1036">
        <v>4.5999999999999999E-3</v>
      </c>
      <c r="E1036">
        <v>7.1999999999999998E-3</v>
      </c>
      <c r="F1036" s="5">
        <v>1035</v>
      </c>
      <c r="G1036" s="8">
        <f>ROWS($A$2:A1036)</f>
        <v>1035</v>
      </c>
      <c r="H1036" s="8" t="str">
        <f>IF(A1036=PUBLIC!$C$12,G1036,"")</f>
        <v/>
      </c>
      <c r="I1036" s="8" t="str">
        <f t="shared" si="16"/>
        <v/>
      </c>
    </row>
    <row r="1037" spans="1:9" x14ac:dyDescent="0.25">
      <c r="A1037" s="4" t="s">
        <v>2152</v>
      </c>
      <c r="B1037" t="s">
        <v>13</v>
      </c>
      <c r="C1037">
        <v>0</v>
      </c>
      <c r="D1037">
        <v>4.0000000000000002E-4</v>
      </c>
      <c r="E1037">
        <v>-2.0000000000000001E-4</v>
      </c>
      <c r="F1037" s="5">
        <v>1036</v>
      </c>
      <c r="G1037" s="8">
        <f>ROWS($A$2:A1037)</f>
        <v>1036</v>
      </c>
      <c r="H1037" s="8" t="str">
        <f>IF(A1037=PUBLIC!$C$12,G1037,"")</f>
        <v/>
      </c>
      <c r="I1037" s="8" t="str">
        <f t="shared" si="16"/>
        <v/>
      </c>
    </row>
    <row r="1038" spans="1:9" x14ac:dyDescent="0.25">
      <c r="A1038" s="4" t="s">
        <v>2152</v>
      </c>
      <c r="B1038" t="s">
        <v>14</v>
      </c>
      <c r="C1038">
        <v>2.8299999999999999E-2</v>
      </c>
      <c r="D1038">
        <v>-4.1700000000000001E-2</v>
      </c>
      <c r="E1038">
        <v>1E-4</v>
      </c>
      <c r="F1038" s="5">
        <v>1037</v>
      </c>
      <c r="G1038" s="8">
        <f>ROWS($A$2:A1038)</f>
        <v>1037</v>
      </c>
      <c r="H1038" s="8" t="str">
        <f>IF(A1038=PUBLIC!$C$12,G1038,"")</f>
        <v/>
      </c>
      <c r="I1038" s="8" t="str">
        <f t="shared" si="16"/>
        <v/>
      </c>
    </row>
    <row r="1039" spans="1:9" x14ac:dyDescent="0.25">
      <c r="A1039" s="4" t="s">
        <v>2152</v>
      </c>
      <c r="B1039" t="s">
        <v>15</v>
      </c>
      <c r="C1039">
        <v>1.4500000000000001E-2</v>
      </c>
      <c r="D1039">
        <v>0</v>
      </c>
      <c r="E1039">
        <v>1.43E-2</v>
      </c>
      <c r="F1039" s="5">
        <v>1038</v>
      </c>
      <c r="G1039" s="8">
        <f>ROWS($A$2:A1039)</f>
        <v>1038</v>
      </c>
      <c r="H1039" s="8" t="str">
        <f>IF(A1039=PUBLIC!$C$12,G1039,"")</f>
        <v/>
      </c>
      <c r="I1039" s="8" t="str">
        <f t="shared" si="16"/>
        <v/>
      </c>
    </row>
    <row r="1040" spans="1:9" x14ac:dyDescent="0.25">
      <c r="A1040" s="4" t="s">
        <v>2152</v>
      </c>
      <c r="B1040" t="s">
        <v>16</v>
      </c>
      <c r="C1040">
        <v>9.7999999999999997E-3</v>
      </c>
      <c r="D1040">
        <v>2.9999999999999997E-4</v>
      </c>
      <c r="E1040">
        <v>6.4000000000000003E-3</v>
      </c>
      <c r="F1040" s="5">
        <v>1039</v>
      </c>
      <c r="G1040" s="8">
        <f>ROWS($A$2:A1040)</f>
        <v>1039</v>
      </c>
      <c r="H1040" s="8" t="str">
        <f>IF(A1040=PUBLIC!$C$12,G1040,"")</f>
        <v/>
      </c>
      <c r="I1040" s="8" t="str">
        <f t="shared" si="16"/>
        <v/>
      </c>
    </row>
    <row r="1041" spans="1:9" x14ac:dyDescent="0.25">
      <c r="A1041" s="4" t="s">
        <v>2152</v>
      </c>
      <c r="B1041" t="s">
        <v>17</v>
      </c>
      <c r="C1041">
        <v>1.8E-3</v>
      </c>
      <c r="D1041">
        <v>5.0000000000000001E-3</v>
      </c>
      <c r="E1041">
        <v>1E-4</v>
      </c>
      <c r="F1041" s="5">
        <v>1040</v>
      </c>
      <c r="G1041" s="8">
        <f>ROWS($A$2:A1041)</f>
        <v>1040</v>
      </c>
      <c r="H1041" s="8" t="str">
        <f>IF(A1041=PUBLIC!$C$12,G1041,"")</f>
        <v/>
      </c>
      <c r="I1041" s="8" t="str">
        <f t="shared" si="16"/>
        <v/>
      </c>
    </row>
    <row r="1042" spans="1:9" x14ac:dyDescent="0.25">
      <c r="A1042" s="4" t="s">
        <v>2152</v>
      </c>
      <c r="B1042" t="s">
        <v>18</v>
      </c>
      <c r="C1042">
        <v>0.11990000000000001</v>
      </c>
      <c r="D1042">
        <v>-3.0300000000000001E-2</v>
      </c>
      <c r="E1042">
        <v>2.41E-2</v>
      </c>
      <c r="F1042" s="5">
        <v>1041</v>
      </c>
      <c r="G1042" s="8">
        <f>ROWS($A$2:A1042)</f>
        <v>1041</v>
      </c>
      <c r="H1042" s="8" t="str">
        <f>IF(A1042=PUBLIC!$C$12,G1042,"")</f>
        <v/>
      </c>
      <c r="I1042" s="8" t="str">
        <f t="shared" si="16"/>
        <v/>
      </c>
    </row>
    <row r="1043" spans="1:9" x14ac:dyDescent="0.25">
      <c r="A1043" s="4" t="s">
        <v>2152</v>
      </c>
      <c r="B1043" t="s">
        <v>19</v>
      </c>
      <c r="C1043">
        <v>8.6999999999999994E-3</v>
      </c>
      <c r="D1043">
        <v>-1.5900000000000001E-2</v>
      </c>
      <c r="E1043">
        <v>-8.9999999999999998E-4</v>
      </c>
      <c r="F1043" s="5">
        <v>1042</v>
      </c>
      <c r="G1043" s="8">
        <f>ROWS($A$2:A1043)</f>
        <v>1042</v>
      </c>
      <c r="H1043" s="8" t="str">
        <f>IF(A1043=PUBLIC!$C$12,G1043,"")</f>
        <v/>
      </c>
      <c r="I1043" s="8" t="str">
        <f t="shared" si="16"/>
        <v/>
      </c>
    </row>
    <row r="1044" spans="1:9" x14ac:dyDescent="0.25">
      <c r="A1044" s="4" t="s">
        <v>2152</v>
      </c>
      <c r="B1044" t="s">
        <v>20</v>
      </c>
      <c r="C1044">
        <v>-2E-3</v>
      </c>
      <c r="D1044">
        <v>-1E-4</v>
      </c>
      <c r="E1044">
        <v>6.9999999999999999E-4</v>
      </c>
      <c r="F1044" s="5">
        <v>1043</v>
      </c>
      <c r="G1044" s="8">
        <f>ROWS($A$2:A1044)</f>
        <v>1043</v>
      </c>
      <c r="H1044" s="8" t="str">
        <f>IF(A1044=PUBLIC!$C$12,G1044,"")</f>
        <v/>
      </c>
      <c r="I1044" s="8" t="str">
        <f t="shared" si="16"/>
        <v/>
      </c>
    </row>
    <row r="1045" spans="1:9" x14ac:dyDescent="0.25">
      <c r="A1045" s="4" t="s">
        <v>2152</v>
      </c>
      <c r="B1045" t="s">
        <v>21</v>
      </c>
      <c r="C1045">
        <v>-8.0000000000000004E-4</v>
      </c>
      <c r="D1045">
        <v>5.9999999999999995E-4</v>
      </c>
      <c r="E1045">
        <v>1.5E-3</v>
      </c>
      <c r="F1045" s="5">
        <v>1044</v>
      </c>
      <c r="G1045" s="8">
        <f>ROWS($A$2:A1045)</f>
        <v>1044</v>
      </c>
      <c r="H1045" s="8" t="str">
        <f>IF(A1045=PUBLIC!$C$12,G1045,"")</f>
        <v/>
      </c>
      <c r="I1045" s="8" t="str">
        <f t="shared" si="16"/>
        <v/>
      </c>
    </row>
    <row r="1046" spans="1:9" x14ac:dyDescent="0.25">
      <c r="A1046" s="4" t="s">
        <v>2152</v>
      </c>
      <c r="B1046" t="s">
        <v>22</v>
      </c>
      <c r="C1046">
        <v>-8.0000000000000004E-4</v>
      </c>
      <c r="D1046">
        <v>1.6000000000000001E-3</v>
      </c>
      <c r="E1046">
        <v>2.0000000000000001E-4</v>
      </c>
      <c r="F1046" s="5">
        <v>1045</v>
      </c>
      <c r="G1046" s="8">
        <f>ROWS($A$2:A1046)</f>
        <v>1045</v>
      </c>
      <c r="H1046" s="8" t="str">
        <f>IF(A1046=PUBLIC!$C$12,G1046,"")</f>
        <v/>
      </c>
      <c r="I1046" s="8" t="str">
        <f t="shared" si="16"/>
        <v/>
      </c>
    </row>
    <row r="1047" spans="1:9" x14ac:dyDescent="0.25">
      <c r="A1047" s="4" t="s">
        <v>2152</v>
      </c>
      <c r="B1047" t="s">
        <v>23</v>
      </c>
      <c r="C1047">
        <v>-1.2500000000000001E-2</v>
      </c>
      <c r="D1047">
        <v>-0.13039999999999999</v>
      </c>
      <c r="E1047">
        <v>-5.4999999999999997E-3</v>
      </c>
      <c r="F1047" s="5">
        <v>1046</v>
      </c>
      <c r="G1047" s="8">
        <f>ROWS($A$2:A1047)</f>
        <v>1046</v>
      </c>
      <c r="H1047" s="8" t="str">
        <f>IF(A1047=PUBLIC!$C$12,G1047,"")</f>
        <v/>
      </c>
      <c r="I1047" s="8" t="str">
        <f t="shared" si="16"/>
        <v/>
      </c>
    </row>
    <row r="1048" spans="1:9" x14ac:dyDescent="0.25">
      <c r="A1048" s="4" t="s">
        <v>2152</v>
      </c>
      <c r="B1048" t="s">
        <v>24</v>
      </c>
      <c r="C1048">
        <v>-6.7999999999999996E-3</v>
      </c>
      <c r="D1048">
        <v>-4.7699999999999999E-2</v>
      </c>
      <c r="E1048">
        <v>-8.8999999999999999E-3</v>
      </c>
      <c r="F1048" s="5">
        <v>1047</v>
      </c>
      <c r="G1048" s="8">
        <f>ROWS($A$2:A1048)</f>
        <v>1047</v>
      </c>
      <c r="H1048" s="8" t="str">
        <f>IF(A1048=PUBLIC!$C$12,G1048,"")</f>
        <v/>
      </c>
      <c r="I1048" s="8" t="str">
        <f t="shared" si="16"/>
        <v/>
      </c>
    </row>
    <row r="1049" spans="1:9" x14ac:dyDescent="0.25">
      <c r="A1049" s="4" t="s">
        <v>2152</v>
      </c>
      <c r="B1049" t="s">
        <v>25</v>
      </c>
      <c r="C1049">
        <v>-1.55E-2</v>
      </c>
      <c r="D1049">
        <v>8.2000000000000007E-3</v>
      </c>
      <c r="E1049">
        <v>-1.8E-3</v>
      </c>
      <c r="F1049" s="5">
        <v>1048</v>
      </c>
      <c r="G1049" s="8">
        <f>ROWS($A$2:A1049)</f>
        <v>1048</v>
      </c>
      <c r="H1049" s="8" t="str">
        <f>IF(A1049=PUBLIC!$C$12,G1049,"")</f>
        <v/>
      </c>
      <c r="I1049" s="8" t="str">
        <f t="shared" si="16"/>
        <v/>
      </c>
    </row>
    <row r="1050" spans="1:9" x14ac:dyDescent="0.25">
      <c r="A1050" s="4" t="s">
        <v>2152</v>
      </c>
      <c r="B1050" t="s">
        <v>26</v>
      </c>
      <c r="C1050">
        <v>-3.2000000000000002E-3</v>
      </c>
      <c r="D1050">
        <v>3.4599999999999999E-2</v>
      </c>
      <c r="E1050">
        <v>-2.7000000000000001E-3</v>
      </c>
      <c r="F1050" s="5">
        <v>1049</v>
      </c>
      <c r="G1050" s="8">
        <f>ROWS($A$2:A1050)</f>
        <v>1049</v>
      </c>
      <c r="H1050" s="8" t="str">
        <f>IF(A1050=PUBLIC!$C$12,G1050,"")</f>
        <v/>
      </c>
      <c r="I1050" s="8" t="str">
        <f t="shared" si="16"/>
        <v/>
      </c>
    </row>
    <row r="1051" spans="1:9" x14ac:dyDescent="0.25">
      <c r="A1051" s="4" t="s">
        <v>2152</v>
      </c>
      <c r="B1051" t="s">
        <v>27</v>
      </c>
      <c r="C1051">
        <v>-3.5799999999999998E-2</v>
      </c>
      <c r="D1051">
        <v>-3.8399999999999997E-2</v>
      </c>
      <c r="E1051">
        <v>2.5100000000000001E-2</v>
      </c>
      <c r="F1051" s="5">
        <v>1050</v>
      </c>
      <c r="G1051" s="8">
        <f>ROWS($A$2:A1051)</f>
        <v>1050</v>
      </c>
      <c r="H1051" s="8" t="str">
        <f>IF(A1051=PUBLIC!$C$12,G1051,"")</f>
        <v/>
      </c>
      <c r="I1051" s="8" t="str">
        <f t="shared" si="16"/>
        <v/>
      </c>
    </row>
    <row r="1052" spans="1:9" x14ac:dyDescent="0.25">
      <c r="A1052" s="4" t="s">
        <v>2152</v>
      </c>
      <c r="B1052" t="s">
        <v>28</v>
      </c>
      <c r="C1052">
        <v>1.95E-2</v>
      </c>
      <c r="D1052">
        <v>5.5500000000000001E-2</v>
      </c>
      <c r="E1052">
        <v>4.8000000000000001E-2</v>
      </c>
      <c r="F1052" s="5">
        <v>1051</v>
      </c>
      <c r="G1052" s="8">
        <f>ROWS($A$2:A1052)</f>
        <v>1051</v>
      </c>
      <c r="H1052" s="8" t="str">
        <f>IF(A1052=PUBLIC!$C$12,G1052,"")</f>
        <v/>
      </c>
      <c r="I1052" s="8" t="str">
        <f t="shared" si="16"/>
        <v/>
      </c>
    </row>
    <row r="1053" spans="1:9" x14ac:dyDescent="0.25">
      <c r="A1053" s="4" t="s">
        <v>2152</v>
      </c>
      <c r="B1053" t="s">
        <v>29</v>
      </c>
      <c r="C1053">
        <v>0.21540000000000001</v>
      </c>
      <c r="D1053">
        <v>9.64E-2</v>
      </c>
      <c r="E1053">
        <v>0.2412</v>
      </c>
      <c r="F1053" s="5">
        <v>1052</v>
      </c>
      <c r="G1053" s="8">
        <f>ROWS($A$2:A1053)</f>
        <v>1052</v>
      </c>
      <c r="H1053" s="8" t="str">
        <f>IF(A1053=PUBLIC!$C$12,G1053,"")</f>
        <v/>
      </c>
      <c r="I1053" s="8" t="str">
        <f t="shared" si="16"/>
        <v/>
      </c>
    </row>
    <row r="1054" spans="1:9" x14ac:dyDescent="0.25">
      <c r="A1054" s="4" t="s">
        <v>2152</v>
      </c>
      <c r="B1054" t="s">
        <v>30</v>
      </c>
      <c r="C1054">
        <v>-0.11169999999999999</v>
      </c>
      <c r="D1054">
        <v>6.4899999999999999E-2</v>
      </c>
      <c r="E1054">
        <v>5.33E-2</v>
      </c>
      <c r="F1054" s="5">
        <v>1053</v>
      </c>
      <c r="G1054" s="8">
        <f>ROWS($A$2:A1054)</f>
        <v>1053</v>
      </c>
      <c r="H1054" s="8" t="str">
        <f>IF(A1054=PUBLIC!$C$12,G1054,"")</f>
        <v/>
      </c>
      <c r="I1054" s="8" t="str">
        <f t="shared" si="16"/>
        <v/>
      </c>
    </row>
    <row r="1055" spans="1:9" x14ac:dyDescent="0.25">
      <c r="A1055" s="4" t="s">
        <v>2152</v>
      </c>
      <c r="B1055" t="s">
        <v>31</v>
      </c>
      <c r="C1055">
        <v>0.29959999999999998</v>
      </c>
      <c r="D1055">
        <v>0.70940000000000003</v>
      </c>
      <c r="E1055">
        <v>0.32769999999999999</v>
      </c>
      <c r="F1055" s="5">
        <v>1054</v>
      </c>
      <c r="G1055" s="8">
        <f>ROWS($A$2:A1055)</f>
        <v>1054</v>
      </c>
      <c r="H1055" s="8" t="str">
        <f>IF(A1055=PUBLIC!$C$12,G1055,"")</f>
        <v/>
      </c>
      <c r="I1055" s="8" t="str">
        <f t="shared" si="16"/>
        <v/>
      </c>
    </row>
    <row r="1056" spans="1:9" x14ac:dyDescent="0.25">
      <c r="A1056" s="4" t="s">
        <v>2160</v>
      </c>
      <c r="B1056" t="s">
        <v>1</v>
      </c>
      <c r="C1056">
        <v>0.19639999999999999</v>
      </c>
      <c r="D1056">
        <v>-1.1056999999999999</v>
      </c>
      <c r="E1056">
        <v>0.62050000000000005</v>
      </c>
      <c r="F1056" s="5">
        <v>1055</v>
      </c>
      <c r="G1056" s="8">
        <f>ROWS($A$2:A1056)</f>
        <v>1055</v>
      </c>
      <c r="H1056" s="8" t="str">
        <f>IF(A1056=PUBLIC!$C$12,G1056,"")</f>
        <v/>
      </c>
      <c r="I1056" s="8" t="str">
        <f t="shared" si="16"/>
        <v/>
      </c>
    </row>
    <row r="1057" spans="1:9" x14ac:dyDescent="0.25">
      <c r="A1057" s="4" t="s">
        <v>2160</v>
      </c>
      <c r="B1057" t="s">
        <v>2</v>
      </c>
      <c r="C1057">
        <v>-1.1000000000000001E-3</v>
      </c>
      <c r="D1057">
        <v>4.7999999999999996E-3</v>
      </c>
      <c r="E1057">
        <v>1.6999999999999999E-3</v>
      </c>
      <c r="F1057" s="5">
        <v>1056</v>
      </c>
      <c r="G1057" s="8">
        <f>ROWS($A$2:A1057)</f>
        <v>1056</v>
      </c>
      <c r="H1057" s="8" t="str">
        <f>IF(A1057=PUBLIC!$C$12,G1057,"")</f>
        <v/>
      </c>
      <c r="I1057" s="8" t="str">
        <f t="shared" si="16"/>
        <v/>
      </c>
    </row>
    <row r="1058" spans="1:9" x14ac:dyDescent="0.25">
      <c r="A1058" s="4" t="s">
        <v>2160</v>
      </c>
      <c r="B1058" t="s">
        <v>3</v>
      </c>
      <c r="C1058">
        <v>8.6E-3</v>
      </c>
      <c r="D1058">
        <v>-1.83E-2</v>
      </c>
      <c r="E1058">
        <v>1.37E-2</v>
      </c>
      <c r="F1058" s="5">
        <v>1057</v>
      </c>
      <c r="G1058" s="8">
        <f>ROWS($A$2:A1058)</f>
        <v>1057</v>
      </c>
      <c r="H1058" s="8" t="str">
        <f>IF(A1058=PUBLIC!$C$12,G1058,"")</f>
        <v/>
      </c>
      <c r="I1058" s="8" t="str">
        <f t="shared" si="16"/>
        <v/>
      </c>
    </row>
    <row r="1059" spans="1:9" x14ac:dyDescent="0.25">
      <c r="A1059" s="4" t="s">
        <v>2160</v>
      </c>
      <c r="B1059" t="s">
        <v>4</v>
      </c>
      <c r="C1059">
        <v>1.03E-2</v>
      </c>
      <c r="D1059">
        <v>1.2200000000000001E-2</v>
      </c>
      <c r="E1059">
        <v>2.9999999999999997E-4</v>
      </c>
      <c r="F1059" s="5">
        <v>1058</v>
      </c>
      <c r="G1059" s="8">
        <f>ROWS($A$2:A1059)</f>
        <v>1058</v>
      </c>
      <c r="H1059" s="8" t="str">
        <f>IF(A1059=PUBLIC!$C$12,G1059,"")</f>
        <v/>
      </c>
      <c r="I1059" s="8" t="str">
        <f t="shared" si="16"/>
        <v/>
      </c>
    </row>
    <row r="1060" spans="1:9" x14ac:dyDescent="0.25">
      <c r="A1060" s="4" t="s">
        <v>2160</v>
      </c>
      <c r="B1060" t="s">
        <v>5</v>
      </c>
      <c r="C1060">
        <v>-1.4200000000000001E-2</v>
      </c>
      <c r="D1060">
        <v>1.8E-3</v>
      </c>
      <c r="E1060">
        <v>4.4000000000000003E-3</v>
      </c>
      <c r="F1060" s="5">
        <v>1059</v>
      </c>
      <c r="G1060" s="8">
        <f>ROWS($A$2:A1060)</f>
        <v>1059</v>
      </c>
      <c r="H1060" s="8" t="str">
        <f>IF(A1060=PUBLIC!$C$12,G1060,"")</f>
        <v/>
      </c>
      <c r="I1060" s="8" t="str">
        <f t="shared" si="16"/>
        <v/>
      </c>
    </row>
    <row r="1061" spans="1:9" x14ac:dyDescent="0.25">
      <c r="A1061" s="4" t="s">
        <v>2160</v>
      </c>
      <c r="B1061" t="s">
        <v>6</v>
      </c>
      <c r="C1061">
        <v>-1.2E-2</v>
      </c>
      <c r="D1061">
        <v>-1.4500000000000001E-2</v>
      </c>
      <c r="E1061">
        <v>6.1999999999999998E-3</v>
      </c>
      <c r="F1061" s="5">
        <v>1060</v>
      </c>
      <c r="G1061" s="8">
        <f>ROWS($A$2:A1061)</f>
        <v>1060</v>
      </c>
      <c r="H1061" s="8" t="str">
        <f>IF(A1061=PUBLIC!$C$12,G1061,"")</f>
        <v/>
      </c>
      <c r="I1061" s="8" t="str">
        <f t="shared" si="16"/>
        <v/>
      </c>
    </row>
    <row r="1062" spans="1:9" x14ac:dyDescent="0.25">
      <c r="A1062" s="4" t="s">
        <v>2160</v>
      </c>
      <c r="B1062" t="s">
        <v>7</v>
      </c>
      <c r="C1062">
        <v>-3.5200000000000002E-2</v>
      </c>
      <c r="D1062">
        <v>5.4000000000000003E-3</v>
      </c>
      <c r="E1062">
        <v>-2.12E-2</v>
      </c>
      <c r="F1062" s="5">
        <v>1061</v>
      </c>
      <c r="G1062" s="8">
        <f>ROWS($A$2:A1062)</f>
        <v>1061</v>
      </c>
      <c r="H1062" s="8" t="str">
        <f>IF(A1062=PUBLIC!$C$12,G1062,"")</f>
        <v/>
      </c>
      <c r="I1062" s="8" t="str">
        <f t="shared" si="16"/>
        <v/>
      </c>
    </row>
    <row r="1063" spans="1:9" x14ac:dyDescent="0.25">
      <c r="A1063" s="4" t="s">
        <v>2160</v>
      </c>
      <c r="B1063" t="s">
        <v>8</v>
      </c>
      <c r="C1063">
        <v>2.12E-2</v>
      </c>
      <c r="D1063">
        <v>-5.8999999999999997E-2</v>
      </c>
      <c r="E1063">
        <v>-2.81E-2</v>
      </c>
      <c r="F1063" s="5">
        <v>1062</v>
      </c>
      <c r="G1063" s="8">
        <f>ROWS($A$2:A1063)</f>
        <v>1062</v>
      </c>
      <c r="H1063" s="8" t="str">
        <f>IF(A1063=PUBLIC!$C$12,G1063,"")</f>
        <v/>
      </c>
      <c r="I1063" s="8" t="str">
        <f t="shared" si="16"/>
        <v/>
      </c>
    </row>
    <row r="1064" spans="1:9" x14ac:dyDescent="0.25">
      <c r="A1064" s="4" t="s">
        <v>2160</v>
      </c>
      <c r="B1064" t="s">
        <v>9</v>
      </c>
      <c r="C1064">
        <v>1.6199999999999999E-2</v>
      </c>
      <c r="D1064">
        <v>5.8999999999999999E-3</v>
      </c>
      <c r="E1064">
        <v>-3.5000000000000003E-2</v>
      </c>
      <c r="F1064" s="5">
        <v>1063</v>
      </c>
      <c r="G1064" s="8">
        <f>ROWS($A$2:A1064)</f>
        <v>1063</v>
      </c>
      <c r="H1064" s="8" t="str">
        <f>IF(A1064=PUBLIC!$C$12,G1064,"")</f>
        <v/>
      </c>
      <c r="I1064" s="8" t="str">
        <f t="shared" si="16"/>
        <v/>
      </c>
    </row>
    <row r="1065" spans="1:9" x14ac:dyDescent="0.25">
      <c r="A1065" s="4" t="s">
        <v>2160</v>
      </c>
      <c r="B1065" t="s">
        <v>10</v>
      </c>
      <c r="C1065">
        <v>-2.0000000000000001E-4</v>
      </c>
      <c r="D1065">
        <v>2.0000000000000001E-4</v>
      </c>
      <c r="E1065">
        <v>2.0000000000000001E-4</v>
      </c>
      <c r="F1065" s="5">
        <v>1064</v>
      </c>
      <c r="G1065" s="8">
        <f>ROWS($A$2:A1065)</f>
        <v>1064</v>
      </c>
      <c r="H1065" s="8" t="str">
        <f>IF(A1065=PUBLIC!$C$12,G1065,"")</f>
        <v/>
      </c>
      <c r="I1065" s="8" t="str">
        <f t="shared" si="16"/>
        <v/>
      </c>
    </row>
    <row r="1066" spans="1:9" x14ac:dyDescent="0.25">
      <c r="A1066" s="4" t="s">
        <v>2160</v>
      </c>
      <c r="B1066" t="s">
        <v>11</v>
      </c>
      <c r="C1066">
        <v>-8.9999999999999998E-4</v>
      </c>
      <c r="D1066">
        <v>-4.5999999999999999E-3</v>
      </c>
      <c r="E1066">
        <v>-8.0000000000000004E-4</v>
      </c>
      <c r="F1066" s="5">
        <v>1065</v>
      </c>
      <c r="G1066" s="8">
        <f>ROWS($A$2:A1066)</f>
        <v>1065</v>
      </c>
      <c r="H1066" s="8" t="str">
        <f>IF(A1066=PUBLIC!$C$12,G1066,"")</f>
        <v/>
      </c>
      <c r="I1066" s="8" t="str">
        <f t="shared" si="16"/>
        <v/>
      </c>
    </row>
    <row r="1067" spans="1:9" x14ac:dyDescent="0.25">
      <c r="A1067" s="4" t="s">
        <v>2160</v>
      </c>
      <c r="B1067" t="s">
        <v>12</v>
      </c>
      <c r="C1067">
        <v>-8.9999999999999998E-4</v>
      </c>
      <c r="D1067">
        <v>4.5999999999999999E-3</v>
      </c>
      <c r="E1067">
        <v>7.1999999999999998E-3</v>
      </c>
      <c r="F1067" s="5">
        <v>1066</v>
      </c>
      <c r="G1067" s="8">
        <f>ROWS($A$2:A1067)</f>
        <v>1066</v>
      </c>
      <c r="H1067" s="8" t="str">
        <f>IF(A1067=PUBLIC!$C$12,G1067,"")</f>
        <v/>
      </c>
      <c r="I1067" s="8" t="str">
        <f t="shared" si="16"/>
        <v/>
      </c>
    </row>
    <row r="1068" spans="1:9" x14ac:dyDescent="0.25">
      <c r="A1068" s="4" t="s">
        <v>2160</v>
      </c>
      <c r="B1068" t="s">
        <v>13</v>
      </c>
      <c r="C1068">
        <v>0</v>
      </c>
      <c r="D1068">
        <v>4.0000000000000002E-4</v>
      </c>
      <c r="E1068">
        <v>-2.0000000000000001E-4</v>
      </c>
      <c r="F1068" s="5">
        <v>1067</v>
      </c>
      <c r="G1068" s="8">
        <f>ROWS($A$2:A1068)</f>
        <v>1067</v>
      </c>
      <c r="H1068" s="8" t="str">
        <f>IF(A1068=PUBLIC!$C$12,G1068,"")</f>
        <v/>
      </c>
      <c r="I1068" s="8" t="str">
        <f t="shared" si="16"/>
        <v/>
      </c>
    </row>
    <row r="1069" spans="1:9" x14ac:dyDescent="0.25">
      <c r="A1069" s="4" t="s">
        <v>2160</v>
      </c>
      <c r="B1069" t="s">
        <v>14</v>
      </c>
      <c r="C1069">
        <v>2.8299999999999999E-2</v>
      </c>
      <c r="D1069">
        <v>-4.1700000000000001E-2</v>
      </c>
      <c r="E1069">
        <v>1E-4</v>
      </c>
      <c r="F1069" s="5">
        <v>1068</v>
      </c>
      <c r="G1069" s="8">
        <f>ROWS($A$2:A1069)</f>
        <v>1068</v>
      </c>
      <c r="H1069" s="8" t="str">
        <f>IF(A1069=PUBLIC!$C$12,G1069,"")</f>
        <v/>
      </c>
      <c r="I1069" s="8" t="str">
        <f t="shared" si="16"/>
        <v/>
      </c>
    </row>
    <row r="1070" spans="1:9" x14ac:dyDescent="0.25">
      <c r="A1070" s="4" t="s">
        <v>2160</v>
      </c>
      <c r="B1070" t="s">
        <v>15</v>
      </c>
      <c r="C1070">
        <v>1.4500000000000001E-2</v>
      </c>
      <c r="D1070">
        <v>0</v>
      </c>
      <c r="E1070">
        <v>1.43E-2</v>
      </c>
      <c r="F1070" s="5">
        <v>1069</v>
      </c>
      <c r="G1070" s="8">
        <f>ROWS($A$2:A1070)</f>
        <v>1069</v>
      </c>
      <c r="H1070" s="8" t="str">
        <f>IF(A1070=PUBLIC!$C$12,G1070,"")</f>
        <v/>
      </c>
      <c r="I1070" s="8" t="str">
        <f t="shared" si="16"/>
        <v/>
      </c>
    </row>
    <row r="1071" spans="1:9" x14ac:dyDescent="0.25">
      <c r="A1071" s="4" t="s">
        <v>2160</v>
      </c>
      <c r="B1071" t="s">
        <v>16</v>
      </c>
      <c r="C1071">
        <v>9.7999999999999997E-3</v>
      </c>
      <c r="D1071">
        <v>2.9999999999999997E-4</v>
      </c>
      <c r="E1071">
        <v>6.4000000000000003E-3</v>
      </c>
      <c r="F1071" s="5">
        <v>1070</v>
      </c>
      <c r="G1071" s="8">
        <f>ROWS($A$2:A1071)</f>
        <v>1070</v>
      </c>
      <c r="H1071" s="8" t="str">
        <f>IF(A1071=PUBLIC!$C$12,G1071,"")</f>
        <v/>
      </c>
      <c r="I1071" s="8" t="str">
        <f t="shared" si="16"/>
        <v/>
      </c>
    </row>
    <row r="1072" spans="1:9" x14ac:dyDescent="0.25">
      <c r="A1072" s="4" t="s">
        <v>2160</v>
      </c>
      <c r="B1072" t="s">
        <v>17</v>
      </c>
      <c r="C1072">
        <v>1.8E-3</v>
      </c>
      <c r="D1072">
        <v>5.0000000000000001E-3</v>
      </c>
      <c r="E1072">
        <v>1E-4</v>
      </c>
      <c r="F1072" s="5">
        <v>1071</v>
      </c>
      <c r="G1072" s="8">
        <f>ROWS($A$2:A1072)</f>
        <v>1071</v>
      </c>
      <c r="H1072" s="8" t="str">
        <f>IF(A1072=PUBLIC!$C$12,G1072,"")</f>
        <v/>
      </c>
      <c r="I1072" s="8" t="str">
        <f t="shared" si="16"/>
        <v/>
      </c>
    </row>
    <row r="1073" spans="1:9" x14ac:dyDescent="0.25">
      <c r="A1073" s="4" t="s">
        <v>2160</v>
      </c>
      <c r="B1073" t="s">
        <v>18</v>
      </c>
      <c r="C1073">
        <v>0.11990000000000001</v>
      </c>
      <c r="D1073">
        <v>-3.0300000000000001E-2</v>
      </c>
      <c r="E1073">
        <v>2.41E-2</v>
      </c>
      <c r="F1073" s="5">
        <v>1072</v>
      </c>
      <c r="G1073" s="8">
        <f>ROWS($A$2:A1073)</f>
        <v>1072</v>
      </c>
      <c r="H1073" s="8" t="str">
        <f>IF(A1073=PUBLIC!$C$12,G1073,"")</f>
        <v/>
      </c>
      <c r="I1073" s="8" t="str">
        <f t="shared" si="16"/>
        <v/>
      </c>
    </row>
    <row r="1074" spans="1:9" x14ac:dyDescent="0.25">
      <c r="A1074" s="4" t="s">
        <v>2160</v>
      </c>
      <c r="B1074" t="s">
        <v>19</v>
      </c>
      <c r="C1074">
        <v>8.6999999999999994E-3</v>
      </c>
      <c r="D1074">
        <v>-1.5900000000000001E-2</v>
      </c>
      <c r="E1074">
        <v>-8.9999999999999998E-4</v>
      </c>
      <c r="F1074" s="5">
        <v>1073</v>
      </c>
      <c r="G1074" s="8">
        <f>ROWS($A$2:A1074)</f>
        <v>1073</v>
      </c>
      <c r="H1074" s="8" t="str">
        <f>IF(A1074=PUBLIC!$C$12,G1074,"")</f>
        <v/>
      </c>
      <c r="I1074" s="8" t="str">
        <f t="shared" si="16"/>
        <v/>
      </c>
    </row>
    <row r="1075" spans="1:9" x14ac:dyDescent="0.25">
      <c r="A1075" s="4" t="s">
        <v>2160</v>
      </c>
      <c r="B1075" t="s">
        <v>20</v>
      </c>
      <c r="C1075">
        <v>-2E-3</v>
      </c>
      <c r="D1075">
        <v>-1E-4</v>
      </c>
      <c r="E1075">
        <v>6.9999999999999999E-4</v>
      </c>
      <c r="F1075" s="5">
        <v>1074</v>
      </c>
      <c r="G1075" s="8">
        <f>ROWS($A$2:A1075)</f>
        <v>1074</v>
      </c>
      <c r="H1075" s="8" t="str">
        <f>IF(A1075=PUBLIC!$C$12,G1075,"")</f>
        <v/>
      </c>
      <c r="I1075" s="8" t="str">
        <f t="shared" si="16"/>
        <v/>
      </c>
    </row>
    <row r="1076" spans="1:9" x14ac:dyDescent="0.25">
      <c r="A1076" s="4" t="s">
        <v>2160</v>
      </c>
      <c r="B1076" t="s">
        <v>21</v>
      </c>
      <c r="C1076">
        <v>-8.0000000000000004E-4</v>
      </c>
      <c r="D1076">
        <v>5.9999999999999995E-4</v>
      </c>
      <c r="E1076">
        <v>1.5E-3</v>
      </c>
      <c r="F1076" s="5">
        <v>1075</v>
      </c>
      <c r="G1076" s="8">
        <f>ROWS($A$2:A1076)</f>
        <v>1075</v>
      </c>
      <c r="H1076" s="8" t="str">
        <f>IF(A1076=PUBLIC!$C$12,G1076,"")</f>
        <v/>
      </c>
      <c r="I1076" s="8" t="str">
        <f t="shared" si="16"/>
        <v/>
      </c>
    </row>
    <row r="1077" spans="1:9" x14ac:dyDescent="0.25">
      <c r="A1077" s="4" t="s">
        <v>2160</v>
      </c>
      <c r="B1077" t="s">
        <v>22</v>
      </c>
      <c r="C1077">
        <v>-8.0000000000000004E-4</v>
      </c>
      <c r="D1077">
        <v>1.6000000000000001E-3</v>
      </c>
      <c r="E1077">
        <v>2.0000000000000001E-4</v>
      </c>
      <c r="F1077" s="5">
        <v>1076</v>
      </c>
      <c r="G1077" s="8">
        <f>ROWS($A$2:A1077)</f>
        <v>1076</v>
      </c>
      <c r="H1077" s="8" t="str">
        <f>IF(A1077=PUBLIC!$C$12,G1077,"")</f>
        <v/>
      </c>
      <c r="I1077" s="8" t="str">
        <f t="shared" si="16"/>
        <v/>
      </c>
    </row>
    <row r="1078" spans="1:9" x14ac:dyDescent="0.25">
      <c r="A1078" s="4" t="s">
        <v>2160</v>
      </c>
      <c r="B1078" t="s">
        <v>23</v>
      </c>
      <c r="C1078">
        <v>-1.2500000000000001E-2</v>
      </c>
      <c r="D1078">
        <v>-0.13039999999999999</v>
      </c>
      <c r="E1078">
        <v>-5.4999999999999997E-3</v>
      </c>
      <c r="F1078" s="5">
        <v>1077</v>
      </c>
      <c r="G1078" s="8">
        <f>ROWS($A$2:A1078)</f>
        <v>1077</v>
      </c>
      <c r="H1078" s="8" t="str">
        <f>IF(A1078=PUBLIC!$C$12,G1078,"")</f>
        <v/>
      </c>
      <c r="I1078" s="8" t="str">
        <f t="shared" si="16"/>
        <v/>
      </c>
    </row>
    <row r="1079" spans="1:9" x14ac:dyDescent="0.25">
      <c r="A1079" s="4" t="s">
        <v>2160</v>
      </c>
      <c r="B1079" t="s">
        <v>24</v>
      </c>
      <c r="C1079">
        <v>-6.7999999999999996E-3</v>
      </c>
      <c r="D1079">
        <v>-4.7699999999999999E-2</v>
      </c>
      <c r="E1079">
        <v>-8.8999999999999999E-3</v>
      </c>
      <c r="F1079" s="5">
        <v>1078</v>
      </c>
      <c r="G1079" s="8">
        <f>ROWS($A$2:A1079)</f>
        <v>1078</v>
      </c>
      <c r="H1079" s="8" t="str">
        <f>IF(A1079=PUBLIC!$C$12,G1079,"")</f>
        <v/>
      </c>
      <c r="I1079" s="8" t="str">
        <f t="shared" si="16"/>
        <v/>
      </c>
    </row>
    <row r="1080" spans="1:9" x14ac:dyDescent="0.25">
      <c r="A1080" s="4" t="s">
        <v>2160</v>
      </c>
      <c r="B1080" t="s">
        <v>25</v>
      </c>
      <c r="C1080">
        <v>-1.55E-2</v>
      </c>
      <c r="D1080">
        <v>8.2000000000000007E-3</v>
      </c>
      <c r="E1080">
        <v>-1.8E-3</v>
      </c>
      <c r="F1080" s="5">
        <v>1079</v>
      </c>
      <c r="G1080" s="8">
        <f>ROWS($A$2:A1080)</f>
        <v>1079</v>
      </c>
      <c r="H1080" s="8" t="str">
        <f>IF(A1080=PUBLIC!$C$12,G1080,"")</f>
        <v/>
      </c>
      <c r="I1080" s="8" t="str">
        <f t="shared" si="16"/>
        <v/>
      </c>
    </row>
    <row r="1081" spans="1:9" x14ac:dyDescent="0.25">
      <c r="A1081" s="4" t="s">
        <v>2160</v>
      </c>
      <c r="B1081" t="s">
        <v>26</v>
      </c>
      <c r="C1081">
        <v>-3.2000000000000002E-3</v>
      </c>
      <c r="D1081">
        <v>3.4599999999999999E-2</v>
      </c>
      <c r="E1081">
        <v>-2.7000000000000001E-3</v>
      </c>
      <c r="F1081" s="5">
        <v>1080</v>
      </c>
      <c r="G1081" s="8">
        <f>ROWS($A$2:A1081)</f>
        <v>1080</v>
      </c>
      <c r="H1081" s="8" t="str">
        <f>IF(A1081=PUBLIC!$C$12,G1081,"")</f>
        <v/>
      </c>
      <c r="I1081" s="8" t="str">
        <f t="shared" si="16"/>
        <v/>
      </c>
    </row>
    <row r="1082" spans="1:9" x14ac:dyDescent="0.25">
      <c r="A1082" s="4" t="s">
        <v>2160</v>
      </c>
      <c r="B1082" t="s">
        <v>27</v>
      </c>
      <c r="C1082">
        <v>-3.5799999999999998E-2</v>
      </c>
      <c r="D1082">
        <v>-3.8399999999999997E-2</v>
      </c>
      <c r="E1082">
        <v>2.5100000000000001E-2</v>
      </c>
      <c r="F1082" s="5">
        <v>1081</v>
      </c>
      <c r="G1082" s="8">
        <f>ROWS($A$2:A1082)</f>
        <v>1081</v>
      </c>
      <c r="H1082" s="8" t="str">
        <f>IF(A1082=PUBLIC!$C$12,G1082,"")</f>
        <v/>
      </c>
      <c r="I1082" s="8" t="str">
        <f t="shared" si="16"/>
        <v/>
      </c>
    </row>
    <row r="1083" spans="1:9" x14ac:dyDescent="0.25">
      <c r="A1083" s="4" t="s">
        <v>2160</v>
      </c>
      <c r="B1083" t="s">
        <v>28</v>
      </c>
      <c r="C1083">
        <v>1.95E-2</v>
      </c>
      <c r="D1083">
        <v>5.5500000000000001E-2</v>
      </c>
      <c r="E1083">
        <v>4.8000000000000001E-2</v>
      </c>
      <c r="F1083" s="5">
        <v>1082</v>
      </c>
      <c r="G1083" s="8">
        <f>ROWS($A$2:A1083)</f>
        <v>1082</v>
      </c>
      <c r="H1083" s="8" t="str">
        <f>IF(A1083=PUBLIC!$C$12,G1083,"")</f>
        <v/>
      </c>
      <c r="I1083" s="8" t="str">
        <f t="shared" si="16"/>
        <v/>
      </c>
    </row>
    <row r="1084" spans="1:9" x14ac:dyDescent="0.25">
      <c r="A1084" s="4" t="s">
        <v>2160</v>
      </c>
      <c r="B1084" t="s">
        <v>29</v>
      </c>
      <c r="C1084">
        <v>0.21540000000000001</v>
      </c>
      <c r="D1084">
        <v>9.64E-2</v>
      </c>
      <c r="E1084">
        <v>0.2412</v>
      </c>
      <c r="F1084" s="5">
        <v>1083</v>
      </c>
      <c r="G1084" s="8">
        <f>ROWS($A$2:A1084)</f>
        <v>1083</v>
      </c>
      <c r="H1084" s="8" t="str">
        <f>IF(A1084=PUBLIC!$C$12,G1084,"")</f>
        <v/>
      </c>
      <c r="I1084" s="8" t="str">
        <f t="shared" si="16"/>
        <v/>
      </c>
    </row>
    <row r="1085" spans="1:9" x14ac:dyDescent="0.25">
      <c r="A1085" s="4" t="s">
        <v>2160</v>
      </c>
      <c r="B1085" t="s">
        <v>30</v>
      </c>
      <c r="C1085">
        <v>-0.11169999999999999</v>
      </c>
      <c r="D1085">
        <v>6.4899999999999999E-2</v>
      </c>
      <c r="E1085">
        <v>5.33E-2</v>
      </c>
      <c r="F1085" s="5">
        <v>1084</v>
      </c>
      <c r="G1085" s="8">
        <f>ROWS($A$2:A1085)</f>
        <v>1084</v>
      </c>
      <c r="H1085" s="8" t="str">
        <f>IF(A1085=PUBLIC!$C$12,G1085,"")</f>
        <v/>
      </c>
      <c r="I1085" s="8" t="str">
        <f t="shared" si="16"/>
        <v/>
      </c>
    </row>
    <row r="1086" spans="1:9" x14ac:dyDescent="0.25">
      <c r="A1086" s="4" t="s">
        <v>2160</v>
      </c>
      <c r="B1086" t="s">
        <v>31</v>
      </c>
      <c r="C1086">
        <v>0.29959999999999998</v>
      </c>
      <c r="D1086">
        <v>0.70940000000000003</v>
      </c>
      <c r="E1086">
        <v>0.32769999999999999</v>
      </c>
      <c r="F1086" s="5">
        <v>1085</v>
      </c>
      <c r="G1086" s="8">
        <f>ROWS($A$2:A1086)</f>
        <v>1085</v>
      </c>
      <c r="H1086" s="8" t="str">
        <f>IF(A1086=PUBLIC!$C$12,G1086,"")</f>
        <v/>
      </c>
      <c r="I1086" s="8" t="str">
        <f t="shared" si="16"/>
        <v/>
      </c>
    </row>
    <row r="1087" spans="1:9" x14ac:dyDescent="0.25">
      <c r="A1087" s="4" t="s">
        <v>2192</v>
      </c>
      <c r="B1087" t="s">
        <v>1</v>
      </c>
      <c r="C1087">
        <v>0.19639999999999999</v>
      </c>
      <c r="D1087">
        <v>-1.1056999999999999</v>
      </c>
      <c r="E1087">
        <v>0.62050000000000005</v>
      </c>
      <c r="F1087" s="5">
        <v>1086</v>
      </c>
      <c r="G1087" s="8">
        <f>ROWS($A$2:A1087)</f>
        <v>1086</v>
      </c>
      <c r="H1087" s="8" t="str">
        <f>IF(A1087=PUBLIC!$C$12,G1087,"")</f>
        <v/>
      </c>
      <c r="I1087" s="8" t="str">
        <f t="shared" si="16"/>
        <v/>
      </c>
    </row>
    <row r="1088" spans="1:9" x14ac:dyDescent="0.25">
      <c r="A1088" s="4" t="s">
        <v>2192</v>
      </c>
      <c r="B1088" t="s">
        <v>2</v>
      </c>
      <c r="C1088">
        <v>-1.1000000000000001E-3</v>
      </c>
      <c r="D1088">
        <v>4.7999999999999996E-3</v>
      </c>
      <c r="E1088">
        <v>1.6999999999999999E-3</v>
      </c>
      <c r="F1088" s="5">
        <v>1087</v>
      </c>
      <c r="G1088" s="8">
        <f>ROWS($A$2:A1088)</f>
        <v>1087</v>
      </c>
      <c r="H1088" s="8" t="str">
        <f>IF(A1088=PUBLIC!$C$12,G1088,"")</f>
        <v/>
      </c>
      <c r="I1088" s="8" t="str">
        <f t="shared" si="16"/>
        <v/>
      </c>
    </row>
    <row r="1089" spans="1:9" x14ac:dyDescent="0.25">
      <c r="A1089" s="4" t="s">
        <v>2192</v>
      </c>
      <c r="B1089" t="s">
        <v>3</v>
      </c>
      <c r="C1089">
        <v>8.6E-3</v>
      </c>
      <c r="D1089">
        <v>-1.83E-2</v>
      </c>
      <c r="E1089">
        <v>1.37E-2</v>
      </c>
      <c r="F1089" s="5">
        <v>1088</v>
      </c>
      <c r="G1089" s="8">
        <f>ROWS($A$2:A1089)</f>
        <v>1088</v>
      </c>
      <c r="H1089" s="8" t="str">
        <f>IF(A1089=PUBLIC!$C$12,G1089,"")</f>
        <v/>
      </c>
      <c r="I1089" s="8" t="str">
        <f t="shared" si="16"/>
        <v/>
      </c>
    </row>
    <row r="1090" spans="1:9" x14ac:dyDescent="0.25">
      <c r="A1090" s="4" t="s">
        <v>2192</v>
      </c>
      <c r="B1090" t="s">
        <v>4</v>
      </c>
      <c r="C1090">
        <v>1.03E-2</v>
      </c>
      <c r="D1090">
        <v>1.2200000000000001E-2</v>
      </c>
      <c r="E1090">
        <v>2.9999999999999997E-4</v>
      </c>
      <c r="F1090" s="5">
        <v>1089</v>
      </c>
      <c r="G1090" s="8">
        <f>ROWS($A$2:A1090)</f>
        <v>1089</v>
      </c>
      <c r="H1090" s="8" t="str">
        <f>IF(A1090=PUBLIC!$C$12,G1090,"")</f>
        <v/>
      </c>
      <c r="I1090" s="8" t="str">
        <f t="shared" si="16"/>
        <v/>
      </c>
    </row>
    <row r="1091" spans="1:9" x14ac:dyDescent="0.25">
      <c r="A1091" s="4" t="s">
        <v>2192</v>
      </c>
      <c r="B1091" t="s">
        <v>5</v>
      </c>
      <c r="C1091">
        <v>-1.4200000000000001E-2</v>
      </c>
      <c r="D1091">
        <v>1.8E-3</v>
      </c>
      <c r="E1091">
        <v>4.4000000000000003E-3</v>
      </c>
      <c r="F1091" s="5">
        <v>1090</v>
      </c>
      <c r="G1091" s="8">
        <f>ROWS($A$2:A1091)</f>
        <v>1090</v>
      </c>
      <c r="H1091" s="8" t="str">
        <f>IF(A1091=PUBLIC!$C$12,G1091,"")</f>
        <v/>
      </c>
      <c r="I1091" s="8" t="str">
        <f t="shared" ref="I1091:I1154" si="17">IFERROR(SMALL($H$2:$H$1427,G1091),"")</f>
        <v/>
      </c>
    </row>
    <row r="1092" spans="1:9" x14ac:dyDescent="0.25">
      <c r="A1092" s="4" t="s">
        <v>2192</v>
      </c>
      <c r="B1092" t="s">
        <v>6</v>
      </c>
      <c r="C1092">
        <v>-1.2E-2</v>
      </c>
      <c r="D1092">
        <v>-1.4500000000000001E-2</v>
      </c>
      <c r="E1092">
        <v>6.1999999999999998E-3</v>
      </c>
      <c r="F1092" s="5">
        <v>1091</v>
      </c>
      <c r="G1092" s="8">
        <f>ROWS($A$2:A1092)</f>
        <v>1091</v>
      </c>
      <c r="H1092" s="8" t="str">
        <f>IF(A1092=PUBLIC!$C$12,G1092,"")</f>
        <v/>
      </c>
      <c r="I1092" s="8" t="str">
        <f t="shared" si="17"/>
        <v/>
      </c>
    </row>
    <row r="1093" spans="1:9" x14ac:dyDescent="0.25">
      <c r="A1093" s="4" t="s">
        <v>2192</v>
      </c>
      <c r="B1093" t="s">
        <v>7</v>
      </c>
      <c r="C1093">
        <v>-3.5200000000000002E-2</v>
      </c>
      <c r="D1093">
        <v>5.4000000000000003E-3</v>
      </c>
      <c r="E1093">
        <v>-2.12E-2</v>
      </c>
      <c r="F1093" s="5">
        <v>1092</v>
      </c>
      <c r="G1093" s="8">
        <f>ROWS($A$2:A1093)</f>
        <v>1092</v>
      </c>
      <c r="H1093" s="8" t="str">
        <f>IF(A1093=PUBLIC!$C$12,G1093,"")</f>
        <v/>
      </c>
      <c r="I1093" s="8" t="str">
        <f t="shared" si="17"/>
        <v/>
      </c>
    </row>
    <row r="1094" spans="1:9" x14ac:dyDescent="0.25">
      <c r="A1094" s="4" t="s">
        <v>2192</v>
      </c>
      <c r="B1094" t="s">
        <v>8</v>
      </c>
      <c r="C1094">
        <v>2.12E-2</v>
      </c>
      <c r="D1094">
        <v>-5.8999999999999997E-2</v>
      </c>
      <c r="E1094">
        <v>-2.81E-2</v>
      </c>
      <c r="F1094" s="5">
        <v>1093</v>
      </c>
      <c r="G1094" s="8">
        <f>ROWS($A$2:A1094)</f>
        <v>1093</v>
      </c>
      <c r="H1094" s="8" t="str">
        <f>IF(A1094=PUBLIC!$C$12,G1094,"")</f>
        <v/>
      </c>
      <c r="I1094" s="8" t="str">
        <f t="shared" si="17"/>
        <v/>
      </c>
    </row>
    <row r="1095" spans="1:9" x14ac:dyDescent="0.25">
      <c r="A1095" s="4" t="s">
        <v>2192</v>
      </c>
      <c r="B1095" t="s">
        <v>9</v>
      </c>
      <c r="C1095">
        <v>1.6199999999999999E-2</v>
      </c>
      <c r="D1095">
        <v>5.8999999999999999E-3</v>
      </c>
      <c r="E1095">
        <v>-3.5000000000000003E-2</v>
      </c>
      <c r="F1095" s="5">
        <v>1094</v>
      </c>
      <c r="G1095" s="8">
        <f>ROWS($A$2:A1095)</f>
        <v>1094</v>
      </c>
      <c r="H1095" s="8" t="str">
        <f>IF(A1095=PUBLIC!$C$12,G1095,"")</f>
        <v/>
      </c>
      <c r="I1095" s="8" t="str">
        <f t="shared" si="17"/>
        <v/>
      </c>
    </row>
    <row r="1096" spans="1:9" x14ac:dyDescent="0.25">
      <c r="A1096" s="4" t="s">
        <v>2192</v>
      </c>
      <c r="B1096" t="s">
        <v>10</v>
      </c>
      <c r="C1096">
        <v>-2.0000000000000001E-4</v>
      </c>
      <c r="D1096">
        <v>2.0000000000000001E-4</v>
      </c>
      <c r="E1096">
        <v>2.0000000000000001E-4</v>
      </c>
      <c r="F1096" s="5">
        <v>1095</v>
      </c>
      <c r="G1096" s="8">
        <f>ROWS($A$2:A1096)</f>
        <v>1095</v>
      </c>
      <c r="H1096" s="8" t="str">
        <f>IF(A1096=PUBLIC!$C$12,G1096,"")</f>
        <v/>
      </c>
      <c r="I1096" s="8" t="str">
        <f t="shared" si="17"/>
        <v/>
      </c>
    </row>
    <row r="1097" spans="1:9" x14ac:dyDescent="0.25">
      <c r="A1097" s="4" t="s">
        <v>2192</v>
      </c>
      <c r="B1097" t="s">
        <v>11</v>
      </c>
      <c r="C1097">
        <v>-8.9999999999999998E-4</v>
      </c>
      <c r="D1097">
        <v>-4.5999999999999999E-3</v>
      </c>
      <c r="E1097">
        <v>-8.0000000000000004E-4</v>
      </c>
      <c r="F1097" s="5">
        <v>1096</v>
      </c>
      <c r="G1097" s="8">
        <f>ROWS($A$2:A1097)</f>
        <v>1096</v>
      </c>
      <c r="H1097" s="8" t="str">
        <f>IF(A1097=PUBLIC!$C$12,G1097,"")</f>
        <v/>
      </c>
      <c r="I1097" s="8" t="str">
        <f t="shared" si="17"/>
        <v/>
      </c>
    </row>
    <row r="1098" spans="1:9" x14ac:dyDescent="0.25">
      <c r="A1098" s="4" t="s">
        <v>2192</v>
      </c>
      <c r="B1098" t="s">
        <v>12</v>
      </c>
      <c r="C1098">
        <v>-8.9999999999999998E-4</v>
      </c>
      <c r="D1098">
        <v>4.5999999999999999E-3</v>
      </c>
      <c r="E1098">
        <v>7.1999999999999998E-3</v>
      </c>
      <c r="F1098" s="5">
        <v>1097</v>
      </c>
      <c r="G1098" s="8">
        <f>ROWS($A$2:A1098)</f>
        <v>1097</v>
      </c>
      <c r="H1098" s="8" t="str">
        <f>IF(A1098=PUBLIC!$C$12,G1098,"")</f>
        <v/>
      </c>
      <c r="I1098" s="8" t="str">
        <f t="shared" si="17"/>
        <v/>
      </c>
    </row>
    <row r="1099" spans="1:9" x14ac:dyDescent="0.25">
      <c r="A1099" s="4" t="s">
        <v>2192</v>
      </c>
      <c r="B1099" t="s">
        <v>13</v>
      </c>
      <c r="C1099">
        <v>0</v>
      </c>
      <c r="D1099">
        <v>4.0000000000000002E-4</v>
      </c>
      <c r="E1099">
        <v>-2.0000000000000001E-4</v>
      </c>
      <c r="F1099" s="5">
        <v>1098</v>
      </c>
      <c r="G1099" s="8">
        <f>ROWS($A$2:A1099)</f>
        <v>1098</v>
      </c>
      <c r="H1099" s="8" t="str">
        <f>IF(A1099=PUBLIC!$C$12,G1099,"")</f>
        <v/>
      </c>
      <c r="I1099" s="8" t="str">
        <f t="shared" si="17"/>
        <v/>
      </c>
    </row>
    <row r="1100" spans="1:9" x14ac:dyDescent="0.25">
      <c r="A1100" s="4" t="s">
        <v>2192</v>
      </c>
      <c r="B1100" t="s">
        <v>14</v>
      </c>
      <c r="C1100">
        <v>2.8299999999999999E-2</v>
      </c>
      <c r="D1100">
        <v>-4.1700000000000001E-2</v>
      </c>
      <c r="E1100">
        <v>1E-4</v>
      </c>
      <c r="F1100" s="5">
        <v>1099</v>
      </c>
      <c r="G1100" s="8">
        <f>ROWS($A$2:A1100)</f>
        <v>1099</v>
      </c>
      <c r="H1100" s="8" t="str">
        <f>IF(A1100=PUBLIC!$C$12,G1100,"")</f>
        <v/>
      </c>
      <c r="I1100" s="8" t="str">
        <f t="shared" si="17"/>
        <v/>
      </c>
    </row>
    <row r="1101" spans="1:9" x14ac:dyDescent="0.25">
      <c r="A1101" s="4" t="s">
        <v>2192</v>
      </c>
      <c r="B1101" t="s">
        <v>15</v>
      </c>
      <c r="C1101">
        <v>1.4500000000000001E-2</v>
      </c>
      <c r="D1101">
        <v>0</v>
      </c>
      <c r="E1101">
        <v>1.43E-2</v>
      </c>
      <c r="F1101" s="5">
        <v>1100</v>
      </c>
      <c r="G1101" s="8">
        <f>ROWS($A$2:A1101)</f>
        <v>1100</v>
      </c>
      <c r="H1101" s="8" t="str">
        <f>IF(A1101=PUBLIC!$C$12,G1101,"")</f>
        <v/>
      </c>
      <c r="I1101" s="8" t="str">
        <f t="shared" si="17"/>
        <v/>
      </c>
    </row>
    <row r="1102" spans="1:9" x14ac:dyDescent="0.25">
      <c r="A1102" s="4" t="s">
        <v>2192</v>
      </c>
      <c r="B1102" t="s">
        <v>16</v>
      </c>
      <c r="C1102">
        <v>9.7999999999999997E-3</v>
      </c>
      <c r="D1102">
        <v>2.9999999999999997E-4</v>
      </c>
      <c r="E1102">
        <v>6.4000000000000003E-3</v>
      </c>
      <c r="F1102" s="5">
        <v>1101</v>
      </c>
      <c r="G1102" s="8">
        <f>ROWS($A$2:A1102)</f>
        <v>1101</v>
      </c>
      <c r="H1102" s="8" t="str">
        <f>IF(A1102=PUBLIC!$C$12,G1102,"")</f>
        <v/>
      </c>
      <c r="I1102" s="8" t="str">
        <f t="shared" si="17"/>
        <v/>
      </c>
    </row>
    <row r="1103" spans="1:9" x14ac:dyDescent="0.25">
      <c r="A1103" s="4" t="s">
        <v>2192</v>
      </c>
      <c r="B1103" t="s">
        <v>17</v>
      </c>
      <c r="C1103">
        <v>1.8E-3</v>
      </c>
      <c r="D1103">
        <v>5.0000000000000001E-3</v>
      </c>
      <c r="E1103">
        <v>1E-4</v>
      </c>
      <c r="F1103" s="5">
        <v>1102</v>
      </c>
      <c r="G1103" s="8">
        <f>ROWS($A$2:A1103)</f>
        <v>1102</v>
      </c>
      <c r="H1103" s="8" t="str">
        <f>IF(A1103=PUBLIC!$C$12,G1103,"")</f>
        <v/>
      </c>
      <c r="I1103" s="8" t="str">
        <f t="shared" si="17"/>
        <v/>
      </c>
    </row>
    <row r="1104" spans="1:9" x14ac:dyDescent="0.25">
      <c r="A1104" s="4" t="s">
        <v>2192</v>
      </c>
      <c r="B1104" t="s">
        <v>18</v>
      </c>
      <c r="C1104">
        <v>0.11990000000000001</v>
      </c>
      <c r="D1104">
        <v>-3.0300000000000001E-2</v>
      </c>
      <c r="E1104">
        <v>2.41E-2</v>
      </c>
      <c r="F1104" s="5">
        <v>1103</v>
      </c>
      <c r="G1104" s="8">
        <f>ROWS($A$2:A1104)</f>
        <v>1103</v>
      </c>
      <c r="H1104" s="8" t="str">
        <f>IF(A1104=PUBLIC!$C$12,G1104,"")</f>
        <v/>
      </c>
      <c r="I1104" s="8" t="str">
        <f t="shared" si="17"/>
        <v/>
      </c>
    </row>
    <row r="1105" spans="1:9" x14ac:dyDescent="0.25">
      <c r="A1105" s="4" t="s">
        <v>2192</v>
      </c>
      <c r="B1105" t="s">
        <v>19</v>
      </c>
      <c r="C1105">
        <v>8.6999999999999994E-3</v>
      </c>
      <c r="D1105">
        <v>-1.5900000000000001E-2</v>
      </c>
      <c r="E1105">
        <v>-8.9999999999999998E-4</v>
      </c>
      <c r="F1105" s="5">
        <v>1104</v>
      </c>
      <c r="G1105" s="8">
        <f>ROWS($A$2:A1105)</f>
        <v>1104</v>
      </c>
      <c r="H1105" s="8" t="str">
        <f>IF(A1105=PUBLIC!$C$12,G1105,"")</f>
        <v/>
      </c>
      <c r="I1105" s="8" t="str">
        <f t="shared" si="17"/>
        <v/>
      </c>
    </row>
    <row r="1106" spans="1:9" x14ac:dyDescent="0.25">
      <c r="A1106" s="4" t="s">
        <v>2192</v>
      </c>
      <c r="B1106" t="s">
        <v>20</v>
      </c>
      <c r="C1106">
        <v>-2E-3</v>
      </c>
      <c r="D1106">
        <v>-1E-4</v>
      </c>
      <c r="E1106">
        <v>6.9999999999999999E-4</v>
      </c>
      <c r="F1106" s="5">
        <v>1105</v>
      </c>
      <c r="G1106" s="8">
        <f>ROWS($A$2:A1106)</f>
        <v>1105</v>
      </c>
      <c r="H1106" s="8" t="str">
        <f>IF(A1106=PUBLIC!$C$12,G1106,"")</f>
        <v/>
      </c>
      <c r="I1106" s="8" t="str">
        <f t="shared" si="17"/>
        <v/>
      </c>
    </row>
    <row r="1107" spans="1:9" x14ac:dyDescent="0.25">
      <c r="A1107" s="4" t="s">
        <v>2192</v>
      </c>
      <c r="B1107" t="s">
        <v>21</v>
      </c>
      <c r="C1107">
        <v>-8.0000000000000004E-4</v>
      </c>
      <c r="D1107">
        <v>5.9999999999999995E-4</v>
      </c>
      <c r="E1107">
        <v>1.5E-3</v>
      </c>
      <c r="F1107" s="5">
        <v>1106</v>
      </c>
      <c r="G1107" s="8">
        <f>ROWS($A$2:A1107)</f>
        <v>1106</v>
      </c>
      <c r="H1107" s="8" t="str">
        <f>IF(A1107=PUBLIC!$C$12,G1107,"")</f>
        <v/>
      </c>
      <c r="I1107" s="8" t="str">
        <f t="shared" si="17"/>
        <v/>
      </c>
    </row>
    <row r="1108" spans="1:9" x14ac:dyDescent="0.25">
      <c r="A1108" s="4" t="s">
        <v>2192</v>
      </c>
      <c r="B1108" t="s">
        <v>22</v>
      </c>
      <c r="C1108">
        <v>-8.0000000000000004E-4</v>
      </c>
      <c r="D1108">
        <v>1.6000000000000001E-3</v>
      </c>
      <c r="E1108">
        <v>2.0000000000000001E-4</v>
      </c>
      <c r="F1108" s="5">
        <v>1107</v>
      </c>
      <c r="G1108" s="8">
        <f>ROWS($A$2:A1108)</f>
        <v>1107</v>
      </c>
      <c r="H1108" s="8" t="str">
        <f>IF(A1108=PUBLIC!$C$12,G1108,"")</f>
        <v/>
      </c>
      <c r="I1108" s="8" t="str">
        <f t="shared" si="17"/>
        <v/>
      </c>
    </row>
    <row r="1109" spans="1:9" x14ac:dyDescent="0.25">
      <c r="A1109" s="4" t="s">
        <v>2192</v>
      </c>
      <c r="B1109" t="s">
        <v>23</v>
      </c>
      <c r="C1109">
        <v>-1.2500000000000001E-2</v>
      </c>
      <c r="D1109">
        <v>-0.13039999999999999</v>
      </c>
      <c r="E1109">
        <v>-5.4999999999999997E-3</v>
      </c>
      <c r="F1109" s="5">
        <v>1108</v>
      </c>
      <c r="G1109" s="8">
        <f>ROWS($A$2:A1109)</f>
        <v>1108</v>
      </c>
      <c r="H1109" s="8" t="str">
        <f>IF(A1109=PUBLIC!$C$12,G1109,"")</f>
        <v/>
      </c>
      <c r="I1109" s="8" t="str">
        <f t="shared" si="17"/>
        <v/>
      </c>
    </row>
    <row r="1110" spans="1:9" x14ac:dyDescent="0.25">
      <c r="A1110" s="4" t="s">
        <v>2192</v>
      </c>
      <c r="B1110" t="s">
        <v>24</v>
      </c>
      <c r="C1110">
        <v>-6.7999999999999996E-3</v>
      </c>
      <c r="D1110">
        <v>-4.7699999999999999E-2</v>
      </c>
      <c r="E1110">
        <v>-8.8999999999999999E-3</v>
      </c>
      <c r="F1110" s="5">
        <v>1109</v>
      </c>
      <c r="G1110" s="8">
        <f>ROWS($A$2:A1110)</f>
        <v>1109</v>
      </c>
      <c r="H1110" s="8" t="str">
        <f>IF(A1110=PUBLIC!$C$12,G1110,"")</f>
        <v/>
      </c>
      <c r="I1110" s="8" t="str">
        <f t="shared" si="17"/>
        <v/>
      </c>
    </row>
    <row r="1111" spans="1:9" x14ac:dyDescent="0.25">
      <c r="A1111" s="4" t="s">
        <v>2192</v>
      </c>
      <c r="B1111" t="s">
        <v>25</v>
      </c>
      <c r="C1111">
        <v>-1.55E-2</v>
      </c>
      <c r="D1111">
        <v>8.2000000000000007E-3</v>
      </c>
      <c r="E1111">
        <v>-1.8E-3</v>
      </c>
      <c r="F1111" s="5">
        <v>1110</v>
      </c>
      <c r="G1111" s="8">
        <f>ROWS($A$2:A1111)</f>
        <v>1110</v>
      </c>
      <c r="H1111" s="8" t="str">
        <f>IF(A1111=PUBLIC!$C$12,G1111,"")</f>
        <v/>
      </c>
      <c r="I1111" s="8" t="str">
        <f t="shared" si="17"/>
        <v/>
      </c>
    </row>
    <row r="1112" spans="1:9" x14ac:dyDescent="0.25">
      <c r="A1112" s="4" t="s">
        <v>2192</v>
      </c>
      <c r="B1112" t="s">
        <v>26</v>
      </c>
      <c r="C1112">
        <v>-3.2000000000000002E-3</v>
      </c>
      <c r="D1112">
        <v>3.4599999999999999E-2</v>
      </c>
      <c r="E1112">
        <v>-2.7000000000000001E-3</v>
      </c>
      <c r="F1112" s="5">
        <v>1111</v>
      </c>
      <c r="G1112" s="8">
        <f>ROWS($A$2:A1112)</f>
        <v>1111</v>
      </c>
      <c r="H1112" s="8" t="str">
        <f>IF(A1112=PUBLIC!$C$12,G1112,"")</f>
        <v/>
      </c>
      <c r="I1112" s="8" t="str">
        <f t="shared" si="17"/>
        <v/>
      </c>
    </row>
    <row r="1113" spans="1:9" x14ac:dyDescent="0.25">
      <c r="A1113" s="4" t="s">
        <v>2192</v>
      </c>
      <c r="B1113" t="s">
        <v>27</v>
      </c>
      <c r="C1113">
        <v>-3.5799999999999998E-2</v>
      </c>
      <c r="D1113">
        <v>-3.8399999999999997E-2</v>
      </c>
      <c r="E1113">
        <v>2.5100000000000001E-2</v>
      </c>
      <c r="F1113" s="5">
        <v>1112</v>
      </c>
      <c r="G1113" s="8">
        <f>ROWS($A$2:A1113)</f>
        <v>1112</v>
      </c>
      <c r="H1113" s="8" t="str">
        <f>IF(A1113=PUBLIC!$C$12,G1113,"")</f>
        <v/>
      </c>
      <c r="I1113" s="8" t="str">
        <f t="shared" si="17"/>
        <v/>
      </c>
    </row>
    <row r="1114" spans="1:9" x14ac:dyDescent="0.25">
      <c r="A1114" s="4" t="s">
        <v>2192</v>
      </c>
      <c r="B1114" t="s">
        <v>28</v>
      </c>
      <c r="C1114">
        <v>1.95E-2</v>
      </c>
      <c r="D1114">
        <v>5.5500000000000001E-2</v>
      </c>
      <c r="E1114">
        <v>4.8000000000000001E-2</v>
      </c>
      <c r="F1114" s="5">
        <v>1113</v>
      </c>
      <c r="G1114" s="8">
        <f>ROWS($A$2:A1114)</f>
        <v>1113</v>
      </c>
      <c r="H1114" s="8" t="str">
        <f>IF(A1114=PUBLIC!$C$12,G1114,"")</f>
        <v/>
      </c>
      <c r="I1114" s="8" t="str">
        <f t="shared" si="17"/>
        <v/>
      </c>
    </row>
    <row r="1115" spans="1:9" x14ac:dyDescent="0.25">
      <c r="A1115" s="4" t="s">
        <v>2192</v>
      </c>
      <c r="B1115" t="s">
        <v>29</v>
      </c>
      <c r="C1115">
        <v>0.21540000000000001</v>
      </c>
      <c r="D1115">
        <v>9.64E-2</v>
      </c>
      <c r="E1115">
        <v>0.2412</v>
      </c>
      <c r="F1115" s="5">
        <v>1114</v>
      </c>
      <c r="G1115" s="8">
        <f>ROWS($A$2:A1115)</f>
        <v>1114</v>
      </c>
      <c r="H1115" s="8" t="str">
        <f>IF(A1115=PUBLIC!$C$12,G1115,"")</f>
        <v/>
      </c>
      <c r="I1115" s="8" t="str">
        <f t="shared" si="17"/>
        <v/>
      </c>
    </row>
    <row r="1116" spans="1:9" x14ac:dyDescent="0.25">
      <c r="A1116" s="4" t="s">
        <v>2192</v>
      </c>
      <c r="B1116" t="s">
        <v>30</v>
      </c>
      <c r="C1116">
        <v>-0.11169999999999999</v>
      </c>
      <c r="D1116">
        <v>6.4899999999999999E-2</v>
      </c>
      <c r="E1116">
        <v>5.33E-2</v>
      </c>
      <c r="F1116" s="5">
        <v>1115</v>
      </c>
      <c r="G1116" s="8">
        <f>ROWS($A$2:A1116)</f>
        <v>1115</v>
      </c>
      <c r="H1116" s="8" t="str">
        <f>IF(A1116=PUBLIC!$C$12,G1116,"")</f>
        <v/>
      </c>
      <c r="I1116" s="8" t="str">
        <f t="shared" si="17"/>
        <v/>
      </c>
    </row>
    <row r="1117" spans="1:9" x14ac:dyDescent="0.25">
      <c r="A1117" s="4" t="s">
        <v>2192</v>
      </c>
      <c r="B1117" t="s">
        <v>31</v>
      </c>
      <c r="C1117">
        <v>0.29959999999999998</v>
      </c>
      <c r="D1117">
        <v>0.70940000000000003</v>
      </c>
      <c r="E1117">
        <v>0.32769999999999999</v>
      </c>
      <c r="F1117" s="5">
        <v>1116</v>
      </c>
      <c r="G1117" s="8">
        <f>ROWS($A$2:A1117)</f>
        <v>1116</v>
      </c>
      <c r="H1117" s="8" t="str">
        <f>IF(A1117=PUBLIC!$C$12,G1117,"")</f>
        <v/>
      </c>
      <c r="I1117" s="8" t="str">
        <f t="shared" si="17"/>
        <v/>
      </c>
    </row>
    <row r="1118" spans="1:9" x14ac:dyDescent="0.25">
      <c r="A1118" s="4" t="s">
        <v>2194</v>
      </c>
      <c r="B1118" t="s">
        <v>1</v>
      </c>
      <c r="C1118">
        <v>0.19639999999999999</v>
      </c>
      <c r="D1118">
        <v>-1.1056999999999999</v>
      </c>
      <c r="E1118">
        <v>0.62050000000000005</v>
      </c>
      <c r="F1118" s="5">
        <v>1117</v>
      </c>
      <c r="G1118" s="8">
        <f>ROWS($A$2:A1118)</f>
        <v>1117</v>
      </c>
      <c r="H1118" s="8" t="str">
        <f>IF(A1118=PUBLIC!$C$12,G1118,"")</f>
        <v/>
      </c>
      <c r="I1118" s="8" t="str">
        <f t="shared" si="17"/>
        <v/>
      </c>
    </row>
    <row r="1119" spans="1:9" x14ac:dyDescent="0.25">
      <c r="A1119" s="4" t="s">
        <v>2194</v>
      </c>
      <c r="B1119" t="s">
        <v>2</v>
      </c>
      <c r="C1119">
        <v>-1.1000000000000001E-3</v>
      </c>
      <c r="D1119">
        <v>4.7999999999999996E-3</v>
      </c>
      <c r="E1119">
        <v>1.6999999999999999E-3</v>
      </c>
      <c r="F1119" s="5">
        <v>1118</v>
      </c>
      <c r="G1119" s="8">
        <f>ROWS($A$2:A1119)</f>
        <v>1118</v>
      </c>
      <c r="H1119" s="8" t="str">
        <f>IF(A1119=PUBLIC!$C$12,G1119,"")</f>
        <v/>
      </c>
      <c r="I1119" s="8" t="str">
        <f t="shared" si="17"/>
        <v/>
      </c>
    </row>
    <row r="1120" spans="1:9" x14ac:dyDescent="0.25">
      <c r="A1120" s="4" t="s">
        <v>2194</v>
      </c>
      <c r="B1120" t="s">
        <v>3</v>
      </c>
      <c r="C1120">
        <v>8.6E-3</v>
      </c>
      <c r="D1120">
        <v>-1.83E-2</v>
      </c>
      <c r="E1120">
        <v>1.37E-2</v>
      </c>
      <c r="F1120" s="5">
        <v>1119</v>
      </c>
      <c r="G1120" s="8">
        <f>ROWS($A$2:A1120)</f>
        <v>1119</v>
      </c>
      <c r="H1120" s="8" t="str">
        <f>IF(A1120=PUBLIC!$C$12,G1120,"")</f>
        <v/>
      </c>
      <c r="I1120" s="8" t="str">
        <f t="shared" si="17"/>
        <v/>
      </c>
    </row>
    <row r="1121" spans="1:9" x14ac:dyDescent="0.25">
      <c r="A1121" s="4" t="s">
        <v>2194</v>
      </c>
      <c r="B1121" t="s">
        <v>4</v>
      </c>
      <c r="C1121">
        <v>1.03E-2</v>
      </c>
      <c r="D1121">
        <v>1.2200000000000001E-2</v>
      </c>
      <c r="E1121">
        <v>2.9999999999999997E-4</v>
      </c>
      <c r="F1121" s="5">
        <v>1120</v>
      </c>
      <c r="G1121" s="8">
        <f>ROWS($A$2:A1121)</f>
        <v>1120</v>
      </c>
      <c r="H1121" s="8" t="str">
        <f>IF(A1121=PUBLIC!$C$12,G1121,"")</f>
        <v/>
      </c>
      <c r="I1121" s="8" t="str">
        <f t="shared" si="17"/>
        <v/>
      </c>
    </row>
    <row r="1122" spans="1:9" x14ac:dyDescent="0.25">
      <c r="A1122" s="4" t="s">
        <v>2194</v>
      </c>
      <c r="B1122" t="s">
        <v>5</v>
      </c>
      <c r="C1122">
        <v>-1.4200000000000001E-2</v>
      </c>
      <c r="D1122">
        <v>1.8E-3</v>
      </c>
      <c r="E1122">
        <v>4.4000000000000003E-3</v>
      </c>
      <c r="F1122" s="5">
        <v>1121</v>
      </c>
      <c r="G1122" s="8">
        <f>ROWS($A$2:A1122)</f>
        <v>1121</v>
      </c>
      <c r="H1122" s="8" t="str">
        <f>IF(A1122=PUBLIC!$C$12,G1122,"")</f>
        <v/>
      </c>
      <c r="I1122" s="8" t="str">
        <f t="shared" si="17"/>
        <v/>
      </c>
    </row>
    <row r="1123" spans="1:9" x14ac:dyDescent="0.25">
      <c r="A1123" s="4" t="s">
        <v>2194</v>
      </c>
      <c r="B1123" t="s">
        <v>6</v>
      </c>
      <c r="C1123">
        <v>-1.2E-2</v>
      </c>
      <c r="D1123">
        <v>-1.4500000000000001E-2</v>
      </c>
      <c r="E1123">
        <v>6.1999999999999998E-3</v>
      </c>
      <c r="F1123" s="5">
        <v>1122</v>
      </c>
      <c r="G1123" s="8">
        <f>ROWS($A$2:A1123)</f>
        <v>1122</v>
      </c>
      <c r="H1123" s="8" t="str">
        <f>IF(A1123=PUBLIC!$C$12,G1123,"")</f>
        <v/>
      </c>
      <c r="I1123" s="8" t="str">
        <f t="shared" si="17"/>
        <v/>
      </c>
    </row>
    <row r="1124" spans="1:9" x14ac:dyDescent="0.25">
      <c r="A1124" s="4" t="s">
        <v>2194</v>
      </c>
      <c r="B1124" t="s">
        <v>7</v>
      </c>
      <c r="C1124">
        <v>-3.5200000000000002E-2</v>
      </c>
      <c r="D1124">
        <v>5.4000000000000003E-3</v>
      </c>
      <c r="E1124">
        <v>-2.12E-2</v>
      </c>
      <c r="F1124" s="5">
        <v>1123</v>
      </c>
      <c r="G1124" s="8">
        <f>ROWS($A$2:A1124)</f>
        <v>1123</v>
      </c>
      <c r="H1124" s="8" t="str">
        <f>IF(A1124=PUBLIC!$C$12,G1124,"")</f>
        <v/>
      </c>
      <c r="I1124" s="8" t="str">
        <f t="shared" si="17"/>
        <v/>
      </c>
    </row>
    <row r="1125" spans="1:9" x14ac:dyDescent="0.25">
      <c r="A1125" s="4" t="s">
        <v>2194</v>
      </c>
      <c r="B1125" t="s">
        <v>8</v>
      </c>
      <c r="C1125">
        <v>2.12E-2</v>
      </c>
      <c r="D1125">
        <v>-5.8999999999999997E-2</v>
      </c>
      <c r="E1125">
        <v>-2.81E-2</v>
      </c>
      <c r="F1125" s="5">
        <v>1124</v>
      </c>
      <c r="G1125" s="8">
        <f>ROWS($A$2:A1125)</f>
        <v>1124</v>
      </c>
      <c r="H1125" s="8" t="str">
        <f>IF(A1125=PUBLIC!$C$12,G1125,"")</f>
        <v/>
      </c>
      <c r="I1125" s="8" t="str">
        <f t="shared" si="17"/>
        <v/>
      </c>
    </row>
    <row r="1126" spans="1:9" x14ac:dyDescent="0.25">
      <c r="A1126" s="4" t="s">
        <v>2194</v>
      </c>
      <c r="B1126" t="s">
        <v>9</v>
      </c>
      <c r="C1126">
        <v>1.6199999999999999E-2</v>
      </c>
      <c r="D1126">
        <v>5.8999999999999999E-3</v>
      </c>
      <c r="E1126">
        <v>-3.5000000000000003E-2</v>
      </c>
      <c r="F1126" s="5">
        <v>1125</v>
      </c>
      <c r="G1126" s="8">
        <f>ROWS($A$2:A1126)</f>
        <v>1125</v>
      </c>
      <c r="H1126" s="8" t="str">
        <f>IF(A1126=PUBLIC!$C$12,G1126,"")</f>
        <v/>
      </c>
      <c r="I1126" s="8" t="str">
        <f t="shared" si="17"/>
        <v/>
      </c>
    </row>
    <row r="1127" spans="1:9" x14ac:dyDescent="0.25">
      <c r="A1127" s="4" t="s">
        <v>2194</v>
      </c>
      <c r="B1127" t="s">
        <v>10</v>
      </c>
      <c r="C1127">
        <v>-2.0000000000000001E-4</v>
      </c>
      <c r="D1127">
        <v>2.0000000000000001E-4</v>
      </c>
      <c r="E1127">
        <v>2.0000000000000001E-4</v>
      </c>
      <c r="F1127" s="5">
        <v>1126</v>
      </c>
      <c r="G1127" s="8">
        <f>ROWS($A$2:A1127)</f>
        <v>1126</v>
      </c>
      <c r="H1127" s="8" t="str">
        <f>IF(A1127=PUBLIC!$C$12,G1127,"")</f>
        <v/>
      </c>
      <c r="I1127" s="8" t="str">
        <f t="shared" si="17"/>
        <v/>
      </c>
    </row>
    <row r="1128" spans="1:9" x14ac:dyDescent="0.25">
      <c r="A1128" s="4" t="s">
        <v>2194</v>
      </c>
      <c r="B1128" t="s">
        <v>11</v>
      </c>
      <c r="C1128">
        <v>-8.9999999999999998E-4</v>
      </c>
      <c r="D1128">
        <v>-4.5999999999999999E-3</v>
      </c>
      <c r="E1128">
        <v>-8.0000000000000004E-4</v>
      </c>
      <c r="F1128" s="5">
        <v>1127</v>
      </c>
      <c r="G1128" s="8">
        <f>ROWS($A$2:A1128)</f>
        <v>1127</v>
      </c>
      <c r="H1128" s="8" t="str">
        <f>IF(A1128=PUBLIC!$C$12,G1128,"")</f>
        <v/>
      </c>
      <c r="I1128" s="8" t="str">
        <f t="shared" si="17"/>
        <v/>
      </c>
    </row>
    <row r="1129" spans="1:9" x14ac:dyDescent="0.25">
      <c r="A1129" s="4" t="s">
        <v>2194</v>
      </c>
      <c r="B1129" t="s">
        <v>12</v>
      </c>
      <c r="C1129">
        <v>-8.9999999999999998E-4</v>
      </c>
      <c r="D1129">
        <v>4.5999999999999999E-3</v>
      </c>
      <c r="E1129">
        <v>7.1999999999999998E-3</v>
      </c>
      <c r="F1129" s="5">
        <v>1128</v>
      </c>
      <c r="G1129" s="8">
        <f>ROWS($A$2:A1129)</f>
        <v>1128</v>
      </c>
      <c r="H1129" s="8" t="str">
        <f>IF(A1129=PUBLIC!$C$12,G1129,"")</f>
        <v/>
      </c>
      <c r="I1129" s="8" t="str">
        <f t="shared" si="17"/>
        <v/>
      </c>
    </row>
    <row r="1130" spans="1:9" x14ac:dyDescent="0.25">
      <c r="A1130" s="4" t="s">
        <v>2194</v>
      </c>
      <c r="B1130" t="s">
        <v>13</v>
      </c>
      <c r="C1130">
        <v>0</v>
      </c>
      <c r="D1130">
        <v>4.0000000000000002E-4</v>
      </c>
      <c r="E1130">
        <v>-2.0000000000000001E-4</v>
      </c>
      <c r="F1130" s="5">
        <v>1129</v>
      </c>
      <c r="G1130" s="8">
        <f>ROWS($A$2:A1130)</f>
        <v>1129</v>
      </c>
      <c r="H1130" s="8" t="str">
        <f>IF(A1130=PUBLIC!$C$12,G1130,"")</f>
        <v/>
      </c>
      <c r="I1130" s="8" t="str">
        <f t="shared" si="17"/>
        <v/>
      </c>
    </row>
    <row r="1131" spans="1:9" x14ac:dyDescent="0.25">
      <c r="A1131" s="4" t="s">
        <v>2194</v>
      </c>
      <c r="B1131" t="s">
        <v>14</v>
      </c>
      <c r="C1131">
        <v>2.8299999999999999E-2</v>
      </c>
      <c r="D1131">
        <v>-4.1700000000000001E-2</v>
      </c>
      <c r="E1131">
        <v>1E-4</v>
      </c>
      <c r="F1131" s="5">
        <v>1130</v>
      </c>
      <c r="G1131" s="8">
        <f>ROWS($A$2:A1131)</f>
        <v>1130</v>
      </c>
      <c r="H1131" s="8" t="str">
        <f>IF(A1131=PUBLIC!$C$12,G1131,"")</f>
        <v/>
      </c>
      <c r="I1131" s="8" t="str">
        <f t="shared" si="17"/>
        <v/>
      </c>
    </row>
    <row r="1132" spans="1:9" x14ac:dyDescent="0.25">
      <c r="A1132" s="4" t="s">
        <v>2194</v>
      </c>
      <c r="B1132" t="s">
        <v>15</v>
      </c>
      <c r="C1132">
        <v>1.4500000000000001E-2</v>
      </c>
      <c r="D1132">
        <v>0</v>
      </c>
      <c r="E1132">
        <v>1.43E-2</v>
      </c>
      <c r="F1132" s="5">
        <v>1131</v>
      </c>
      <c r="G1132" s="8">
        <f>ROWS($A$2:A1132)</f>
        <v>1131</v>
      </c>
      <c r="H1132" s="8" t="str">
        <f>IF(A1132=PUBLIC!$C$12,G1132,"")</f>
        <v/>
      </c>
      <c r="I1132" s="8" t="str">
        <f t="shared" si="17"/>
        <v/>
      </c>
    </row>
    <row r="1133" spans="1:9" x14ac:dyDescent="0.25">
      <c r="A1133" s="4" t="s">
        <v>2194</v>
      </c>
      <c r="B1133" t="s">
        <v>16</v>
      </c>
      <c r="C1133">
        <v>9.7999999999999997E-3</v>
      </c>
      <c r="D1133">
        <v>2.9999999999999997E-4</v>
      </c>
      <c r="E1133">
        <v>6.4000000000000003E-3</v>
      </c>
      <c r="F1133" s="5">
        <v>1132</v>
      </c>
      <c r="G1133" s="8">
        <f>ROWS($A$2:A1133)</f>
        <v>1132</v>
      </c>
      <c r="H1133" s="8" t="str">
        <f>IF(A1133=PUBLIC!$C$12,G1133,"")</f>
        <v/>
      </c>
      <c r="I1133" s="8" t="str">
        <f t="shared" si="17"/>
        <v/>
      </c>
    </row>
    <row r="1134" spans="1:9" x14ac:dyDescent="0.25">
      <c r="A1134" s="4" t="s">
        <v>2194</v>
      </c>
      <c r="B1134" t="s">
        <v>17</v>
      </c>
      <c r="C1134">
        <v>1.8E-3</v>
      </c>
      <c r="D1134">
        <v>5.0000000000000001E-3</v>
      </c>
      <c r="E1134">
        <v>1E-4</v>
      </c>
      <c r="F1134" s="5">
        <v>1133</v>
      </c>
      <c r="G1134" s="8">
        <f>ROWS($A$2:A1134)</f>
        <v>1133</v>
      </c>
      <c r="H1134" s="8" t="str">
        <f>IF(A1134=PUBLIC!$C$12,G1134,"")</f>
        <v/>
      </c>
      <c r="I1134" s="8" t="str">
        <f t="shared" si="17"/>
        <v/>
      </c>
    </row>
    <row r="1135" spans="1:9" x14ac:dyDescent="0.25">
      <c r="A1135" s="4" t="s">
        <v>2194</v>
      </c>
      <c r="B1135" t="s">
        <v>18</v>
      </c>
      <c r="C1135">
        <v>0.11990000000000001</v>
      </c>
      <c r="D1135">
        <v>-3.0300000000000001E-2</v>
      </c>
      <c r="E1135">
        <v>2.41E-2</v>
      </c>
      <c r="F1135" s="5">
        <v>1134</v>
      </c>
      <c r="G1135" s="8">
        <f>ROWS($A$2:A1135)</f>
        <v>1134</v>
      </c>
      <c r="H1135" s="8" t="str">
        <f>IF(A1135=PUBLIC!$C$12,G1135,"")</f>
        <v/>
      </c>
      <c r="I1135" s="8" t="str">
        <f t="shared" si="17"/>
        <v/>
      </c>
    </row>
    <row r="1136" spans="1:9" x14ac:dyDescent="0.25">
      <c r="A1136" s="4" t="s">
        <v>2194</v>
      </c>
      <c r="B1136" t="s">
        <v>19</v>
      </c>
      <c r="C1136">
        <v>8.6999999999999994E-3</v>
      </c>
      <c r="D1136">
        <v>-1.5900000000000001E-2</v>
      </c>
      <c r="E1136">
        <v>-8.9999999999999998E-4</v>
      </c>
      <c r="F1136" s="5">
        <v>1135</v>
      </c>
      <c r="G1136" s="8">
        <f>ROWS($A$2:A1136)</f>
        <v>1135</v>
      </c>
      <c r="H1136" s="8" t="str">
        <f>IF(A1136=PUBLIC!$C$12,G1136,"")</f>
        <v/>
      </c>
      <c r="I1136" s="8" t="str">
        <f t="shared" si="17"/>
        <v/>
      </c>
    </row>
    <row r="1137" spans="1:9" x14ac:dyDescent="0.25">
      <c r="A1137" s="4" t="s">
        <v>2194</v>
      </c>
      <c r="B1137" t="s">
        <v>20</v>
      </c>
      <c r="C1137">
        <v>-2E-3</v>
      </c>
      <c r="D1137">
        <v>-1E-4</v>
      </c>
      <c r="E1137">
        <v>6.9999999999999999E-4</v>
      </c>
      <c r="F1137" s="5">
        <v>1136</v>
      </c>
      <c r="G1137" s="8">
        <f>ROWS($A$2:A1137)</f>
        <v>1136</v>
      </c>
      <c r="H1137" s="8" t="str">
        <f>IF(A1137=PUBLIC!$C$12,G1137,"")</f>
        <v/>
      </c>
      <c r="I1137" s="8" t="str">
        <f t="shared" si="17"/>
        <v/>
      </c>
    </row>
    <row r="1138" spans="1:9" x14ac:dyDescent="0.25">
      <c r="A1138" s="4" t="s">
        <v>2194</v>
      </c>
      <c r="B1138" t="s">
        <v>21</v>
      </c>
      <c r="C1138">
        <v>-8.0000000000000004E-4</v>
      </c>
      <c r="D1138">
        <v>5.9999999999999995E-4</v>
      </c>
      <c r="E1138">
        <v>1.5E-3</v>
      </c>
      <c r="F1138" s="5">
        <v>1137</v>
      </c>
      <c r="G1138" s="8">
        <f>ROWS($A$2:A1138)</f>
        <v>1137</v>
      </c>
      <c r="H1138" s="8" t="str">
        <f>IF(A1138=PUBLIC!$C$12,G1138,"")</f>
        <v/>
      </c>
      <c r="I1138" s="8" t="str">
        <f t="shared" si="17"/>
        <v/>
      </c>
    </row>
    <row r="1139" spans="1:9" x14ac:dyDescent="0.25">
      <c r="A1139" s="4" t="s">
        <v>2194</v>
      </c>
      <c r="B1139" t="s">
        <v>22</v>
      </c>
      <c r="C1139">
        <v>-8.0000000000000004E-4</v>
      </c>
      <c r="D1139">
        <v>1.6000000000000001E-3</v>
      </c>
      <c r="E1139">
        <v>2.0000000000000001E-4</v>
      </c>
      <c r="F1139" s="5">
        <v>1138</v>
      </c>
      <c r="G1139" s="8">
        <f>ROWS($A$2:A1139)</f>
        <v>1138</v>
      </c>
      <c r="H1139" s="8" t="str">
        <f>IF(A1139=PUBLIC!$C$12,G1139,"")</f>
        <v/>
      </c>
      <c r="I1139" s="8" t="str">
        <f t="shared" si="17"/>
        <v/>
      </c>
    </row>
    <row r="1140" spans="1:9" x14ac:dyDescent="0.25">
      <c r="A1140" s="4" t="s">
        <v>2194</v>
      </c>
      <c r="B1140" t="s">
        <v>23</v>
      </c>
      <c r="C1140">
        <v>-1.2500000000000001E-2</v>
      </c>
      <c r="D1140">
        <v>-0.13039999999999999</v>
      </c>
      <c r="E1140">
        <v>-5.4999999999999997E-3</v>
      </c>
      <c r="F1140" s="5">
        <v>1139</v>
      </c>
      <c r="G1140" s="8">
        <f>ROWS($A$2:A1140)</f>
        <v>1139</v>
      </c>
      <c r="H1140" s="8" t="str">
        <f>IF(A1140=PUBLIC!$C$12,G1140,"")</f>
        <v/>
      </c>
      <c r="I1140" s="8" t="str">
        <f t="shared" si="17"/>
        <v/>
      </c>
    </row>
    <row r="1141" spans="1:9" x14ac:dyDescent="0.25">
      <c r="A1141" s="4" t="s">
        <v>2194</v>
      </c>
      <c r="B1141" t="s">
        <v>24</v>
      </c>
      <c r="C1141">
        <v>-6.7999999999999996E-3</v>
      </c>
      <c r="D1141">
        <v>-4.7699999999999999E-2</v>
      </c>
      <c r="E1141">
        <v>-8.8999999999999999E-3</v>
      </c>
      <c r="F1141" s="5">
        <v>1140</v>
      </c>
      <c r="G1141" s="8">
        <f>ROWS($A$2:A1141)</f>
        <v>1140</v>
      </c>
      <c r="H1141" s="8" t="str">
        <f>IF(A1141=PUBLIC!$C$12,G1141,"")</f>
        <v/>
      </c>
      <c r="I1141" s="8" t="str">
        <f t="shared" si="17"/>
        <v/>
      </c>
    </row>
    <row r="1142" spans="1:9" x14ac:dyDescent="0.25">
      <c r="A1142" s="4" t="s">
        <v>2194</v>
      </c>
      <c r="B1142" t="s">
        <v>25</v>
      </c>
      <c r="C1142">
        <v>-1.55E-2</v>
      </c>
      <c r="D1142">
        <v>8.2000000000000007E-3</v>
      </c>
      <c r="E1142">
        <v>-1.8E-3</v>
      </c>
      <c r="F1142" s="5">
        <v>1141</v>
      </c>
      <c r="G1142" s="8">
        <f>ROWS($A$2:A1142)</f>
        <v>1141</v>
      </c>
      <c r="H1142" s="8" t="str">
        <f>IF(A1142=PUBLIC!$C$12,G1142,"")</f>
        <v/>
      </c>
      <c r="I1142" s="8" t="str">
        <f t="shared" si="17"/>
        <v/>
      </c>
    </row>
    <row r="1143" spans="1:9" x14ac:dyDescent="0.25">
      <c r="A1143" s="4" t="s">
        <v>2194</v>
      </c>
      <c r="B1143" t="s">
        <v>26</v>
      </c>
      <c r="C1143">
        <v>-3.2000000000000002E-3</v>
      </c>
      <c r="D1143">
        <v>3.4599999999999999E-2</v>
      </c>
      <c r="E1143">
        <v>-2.7000000000000001E-3</v>
      </c>
      <c r="F1143" s="5">
        <v>1142</v>
      </c>
      <c r="G1143" s="8">
        <f>ROWS($A$2:A1143)</f>
        <v>1142</v>
      </c>
      <c r="H1143" s="8" t="str">
        <f>IF(A1143=PUBLIC!$C$12,G1143,"")</f>
        <v/>
      </c>
      <c r="I1143" s="8" t="str">
        <f t="shared" si="17"/>
        <v/>
      </c>
    </row>
    <row r="1144" spans="1:9" x14ac:dyDescent="0.25">
      <c r="A1144" s="4" t="s">
        <v>2194</v>
      </c>
      <c r="B1144" t="s">
        <v>27</v>
      </c>
      <c r="C1144">
        <v>-3.5799999999999998E-2</v>
      </c>
      <c r="D1144">
        <v>-3.8399999999999997E-2</v>
      </c>
      <c r="E1144">
        <v>2.5100000000000001E-2</v>
      </c>
      <c r="F1144" s="5">
        <v>1143</v>
      </c>
      <c r="G1144" s="8">
        <f>ROWS($A$2:A1144)</f>
        <v>1143</v>
      </c>
      <c r="H1144" s="8" t="str">
        <f>IF(A1144=PUBLIC!$C$12,G1144,"")</f>
        <v/>
      </c>
      <c r="I1144" s="8" t="str">
        <f t="shared" si="17"/>
        <v/>
      </c>
    </row>
    <row r="1145" spans="1:9" x14ac:dyDescent="0.25">
      <c r="A1145" s="4" t="s">
        <v>2194</v>
      </c>
      <c r="B1145" t="s">
        <v>28</v>
      </c>
      <c r="C1145">
        <v>1.95E-2</v>
      </c>
      <c r="D1145">
        <v>5.5500000000000001E-2</v>
      </c>
      <c r="E1145">
        <v>4.8000000000000001E-2</v>
      </c>
      <c r="F1145" s="5">
        <v>1144</v>
      </c>
      <c r="G1145" s="8">
        <f>ROWS($A$2:A1145)</f>
        <v>1144</v>
      </c>
      <c r="H1145" s="8" t="str">
        <f>IF(A1145=PUBLIC!$C$12,G1145,"")</f>
        <v/>
      </c>
      <c r="I1145" s="8" t="str">
        <f t="shared" si="17"/>
        <v/>
      </c>
    </row>
    <row r="1146" spans="1:9" x14ac:dyDescent="0.25">
      <c r="A1146" s="4" t="s">
        <v>2194</v>
      </c>
      <c r="B1146" t="s">
        <v>29</v>
      </c>
      <c r="C1146">
        <v>0.21540000000000001</v>
      </c>
      <c r="D1146">
        <v>9.64E-2</v>
      </c>
      <c r="E1146">
        <v>0.2412</v>
      </c>
      <c r="F1146" s="5">
        <v>1145</v>
      </c>
      <c r="G1146" s="8">
        <f>ROWS($A$2:A1146)</f>
        <v>1145</v>
      </c>
      <c r="H1146" s="8" t="str">
        <f>IF(A1146=PUBLIC!$C$12,G1146,"")</f>
        <v/>
      </c>
      <c r="I1146" s="8" t="str">
        <f t="shared" si="17"/>
        <v/>
      </c>
    </row>
    <row r="1147" spans="1:9" x14ac:dyDescent="0.25">
      <c r="A1147" s="4" t="s">
        <v>2194</v>
      </c>
      <c r="B1147" t="s">
        <v>30</v>
      </c>
      <c r="C1147">
        <v>-0.11169999999999999</v>
      </c>
      <c r="D1147">
        <v>6.4899999999999999E-2</v>
      </c>
      <c r="E1147">
        <v>5.33E-2</v>
      </c>
      <c r="F1147" s="5">
        <v>1146</v>
      </c>
      <c r="G1147" s="8">
        <f>ROWS($A$2:A1147)</f>
        <v>1146</v>
      </c>
      <c r="H1147" s="8" t="str">
        <f>IF(A1147=PUBLIC!$C$12,G1147,"")</f>
        <v/>
      </c>
      <c r="I1147" s="8" t="str">
        <f t="shared" si="17"/>
        <v/>
      </c>
    </row>
    <row r="1148" spans="1:9" x14ac:dyDescent="0.25">
      <c r="A1148" s="4" t="s">
        <v>2194</v>
      </c>
      <c r="B1148" t="s">
        <v>31</v>
      </c>
      <c r="C1148">
        <v>0.29959999999999998</v>
      </c>
      <c r="D1148">
        <v>0.70940000000000003</v>
      </c>
      <c r="E1148">
        <v>0.32769999999999999</v>
      </c>
      <c r="F1148" s="5">
        <v>1147</v>
      </c>
      <c r="G1148" s="8">
        <f>ROWS($A$2:A1148)</f>
        <v>1147</v>
      </c>
      <c r="H1148" s="8" t="str">
        <f>IF(A1148=PUBLIC!$C$12,G1148,"")</f>
        <v/>
      </c>
      <c r="I1148" s="8" t="str">
        <f t="shared" si="17"/>
        <v/>
      </c>
    </row>
    <row r="1149" spans="1:9" x14ac:dyDescent="0.25">
      <c r="A1149" s="4" t="s">
        <v>2184</v>
      </c>
      <c r="B1149" t="s">
        <v>1</v>
      </c>
      <c r="C1149">
        <v>0.19639999999999999</v>
      </c>
      <c r="D1149">
        <v>-1.1056999999999999</v>
      </c>
      <c r="E1149">
        <v>0.62050000000000005</v>
      </c>
      <c r="F1149" s="5">
        <v>1148</v>
      </c>
      <c r="G1149" s="8">
        <f>ROWS($A$2:A1149)</f>
        <v>1148</v>
      </c>
      <c r="H1149" s="8" t="str">
        <f>IF(A1149=PUBLIC!$C$12,G1149,"")</f>
        <v/>
      </c>
      <c r="I1149" s="8" t="str">
        <f t="shared" si="17"/>
        <v/>
      </c>
    </row>
    <row r="1150" spans="1:9" x14ac:dyDescent="0.25">
      <c r="A1150" s="4" t="s">
        <v>2184</v>
      </c>
      <c r="B1150" t="s">
        <v>2</v>
      </c>
      <c r="C1150">
        <v>-1.1000000000000001E-3</v>
      </c>
      <c r="D1150">
        <v>4.7999999999999996E-3</v>
      </c>
      <c r="E1150">
        <v>1.6999999999999999E-3</v>
      </c>
      <c r="F1150" s="5">
        <v>1149</v>
      </c>
      <c r="G1150" s="8">
        <f>ROWS($A$2:A1150)</f>
        <v>1149</v>
      </c>
      <c r="H1150" s="8" t="str">
        <f>IF(A1150=PUBLIC!$C$12,G1150,"")</f>
        <v/>
      </c>
      <c r="I1150" s="8" t="str">
        <f t="shared" si="17"/>
        <v/>
      </c>
    </row>
    <row r="1151" spans="1:9" x14ac:dyDescent="0.25">
      <c r="A1151" s="4" t="s">
        <v>2184</v>
      </c>
      <c r="B1151" t="s">
        <v>3</v>
      </c>
      <c r="C1151">
        <v>8.6E-3</v>
      </c>
      <c r="D1151">
        <v>-1.83E-2</v>
      </c>
      <c r="E1151">
        <v>1.37E-2</v>
      </c>
      <c r="F1151" s="5">
        <v>1150</v>
      </c>
      <c r="G1151" s="8">
        <f>ROWS($A$2:A1151)</f>
        <v>1150</v>
      </c>
      <c r="H1151" s="8" t="str">
        <f>IF(A1151=PUBLIC!$C$12,G1151,"")</f>
        <v/>
      </c>
      <c r="I1151" s="8" t="str">
        <f t="shared" si="17"/>
        <v/>
      </c>
    </row>
    <row r="1152" spans="1:9" x14ac:dyDescent="0.25">
      <c r="A1152" s="4" t="s">
        <v>2184</v>
      </c>
      <c r="B1152" t="s">
        <v>4</v>
      </c>
      <c r="C1152">
        <v>1.03E-2</v>
      </c>
      <c r="D1152">
        <v>1.2200000000000001E-2</v>
      </c>
      <c r="E1152">
        <v>2.9999999999999997E-4</v>
      </c>
      <c r="F1152" s="5">
        <v>1151</v>
      </c>
      <c r="G1152" s="8">
        <f>ROWS($A$2:A1152)</f>
        <v>1151</v>
      </c>
      <c r="H1152" s="8" t="str">
        <f>IF(A1152=PUBLIC!$C$12,G1152,"")</f>
        <v/>
      </c>
      <c r="I1152" s="8" t="str">
        <f t="shared" si="17"/>
        <v/>
      </c>
    </row>
    <row r="1153" spans="1:9" x14ac:dyDescent="0.25">
      <c r="A1153" s="4" t="s">
        <v>2184</v>
      </c>
      <c r="B1153" t="s">
        <v>5</v>
      </c>
      <c r="C1153">
        <v>-1.4200000000000001E-2</v>
      </c>
      <c r="D1153">
        <v>1.8E-3</v>
      </c>
      <c r="E1153">
        <v>4.4000000000000003E-3</v>
      </c>
      <c r="F1153" s="5">
        <v>1152</v>
      </c>
      <c r="G1153" s="8">
        <f>ROWS($A$2:A1153)</f>
        <v>1152</v>
      </c>
      <c r="H1153" s="8" t="str">
        <f>IF(A1153=PUBLIC!$C$12,G1153,"")</f>
        <v/>
      </c>
      <c r="I1153" s="8" t="str">
        <f t="shared" si="17"/>
        <v/>
      </c>
    </row>
    <row r="1154" spans="1:9" x14ac:dyDescent="0.25">
      <c r="A1154" s="4" t="s">
        <v>2184</v>
      </c>
      <c r="B1154" t="s">
        <v>6</v>
      </c>
      <c r="C1154">
        <v>-1.2E-2</v>
      </c>
      <c r="D1154">
        <v>-1.4500000000000001E-2</v>
      </c>
      <c r="E1154">
        <v>6.1999999999999998E-3</v>
      </c>
      <c r="F1154" s="5">
        <v>1153</v>
      </c>
      <c r="G1154" s="8">
        <f>ROWS($A$2:A1154)</f>
        <v>1153</v>
      </c>
      <c r="H1154" s="8" t="str">
        <f>IF(A1154=PUBLIC!$C$12,G1154,"")</f>
        <v/>
      </c>
      <c r="I1154" s="8" t="str">
        <f t="shared" si="17"/>
        <v/>
      </c>
    </row>
    <row r="1155" spans="1:9" x14ac:dyDescent="0.25">
      <c r="A1155" s="4" t="s">
        <v>2184</v>
      </c>
      <c r="B1155" t="s">
        <v>7</v>
      </c>
      <c r="C1155">
        <v>-3.5200000000000002E-2</v>
      </c>
      <c r="D1155">
        <v>5.4000000000000003E-3</v>
      </c>
      <c r="E1155">
        <v>-2.12E-2</v>
      </c>
      <c r="F1155" s="5">
        <v>1154</v>
      </c>
      <c r="G1155" s="8">
        <f>ROWS($A$2:A1155)</f>
        <v>1154</v>
      </c>
      <c r="H1155" s="8" t="str">
        <f>IF(A1155=PUBLIC!$C$12,G1155,"")</f>
        <v/>
      </c>
      <c r="I1155" s="8" t="str">
        <f t="shared" ref="I1155:I1218" si="18">IFERROR(SMALL($H$2:$H$1427,G1155),"")</f>
        <v/>
      </c>
    </row>
    <row r="1156" spans="1:9" x14ac:dyDescent="0.25">
      <c r="A1156" s="4" t="s">
        <v>2184</v>
      </c>
      <c r="B1156" t="s">
        <v>8</v>
      </c>
      <c r="C1156">
        <v>2.12E-2</v>
      </c>
      <c r="D1156">
        <v>-5.8999999999999997E-2</v>
      </c>
      <c r="E1156">
        <v>-2.81E-2</v>
      </c>
      <c r="F1156" s="5">
        <v>1155</v>
      </c>
      <c r="G1156" s="8">
        <f>ROWS($A$2:A1156)</f>
        <v>1155</v>
      </c>
      <c r="H1156" s="8" t="str">
        <f>IF(A1156=PUBLIC!$C$12,G1156,"")</f>
        <v/>
      </c>
      <c r="I1156" s="8" t="str">
        <f t="shared" si="18"/>
        <v/>
      </c>
    </row>
    <row r="1157" spans="1:9" x14ac:dyDescent="0.25">
      <c r="A1157" s="4" t="s">
        <v>2184</v>
      </c>
      <c r="B1157" t="s">
        <v>9</v>
      </c>
      <c r="C1157">
        <v>1.6199999999999999E-2</v>
      </c>
      <c r="D1157">
        <v>5.8999999999999999E-3</v>
      </c>
      <c r="E1157">
        <v>-3.5000000000000003E-2</v>
      </c>
      <c r="F1157" s="5">
        <v>1156</v>
      </c>
      <c r="G1157" s="8">
        <f>ROWS($A$2:A1157)</f>
        <v>1156</v>
      </c>
      <c r="H1157" s="8" t="str">
        <f>IF(A1157=PUBLIC!$C$12,G1157,"")</f>
        <v/>
      </c>
      <c r="I1157" s="8" t="str">
        <f t="shared" si="18"/>
        <v/>
      </c>
    </row>
    <row r="1158" spans="1:9" x14ac:dyDescent="0.25">
      <c r="A1158" s="4" t="s">
        <v>2184</v>
      </c>
      <c r="B1158" t="s">
        <v>10</v>
      </c>
      <c r="C1158">
        <v>-2.0000000000000001E-4</v>
      </c>
      <c r="D1158">
        <v>2.0000000000000001E-4</v>
      </c>
      <c r="E1158">
        <v>2.0000000000000001E-4</v>
      </c>
      <c r="F1158" s="5">
        <v>1157</v>
      </c>
      <c r="G1158" s="8">
        <f>ROWS($A$2:A1158)</f>
        <v>1157</v>
      </c>
      <c r="H1158" s="8" t="str">
        <f>IF(A1158=PUBLIC!$C$12,G1158,"")</f>
        <v/>
      </c>
      <c r="I1158" s="8" t="str">
        <f t="shared" si="18"/>
        <v/>
      </c>
    </row>
    <row r="1159" spans="1:9" x14ac:dyDescent="0.25">
      <c r="A1159" s="4" t="s">
        <v>2184</v>
      </c>
      <c r="B1159" t="s">
        <v>11</v>
      </c>
      <c r="C1159">
        <v>-8.9999999999999998E-4</v>
      </c>
      <c r="D1159">
        <v>-4.5999999999999999E-3</v>
      </c>
      <c r="E1159">
        <v>-8.0000000000000004E-4</v>
      </c>
      <c r="F1159" s="5">
        <v>1158</v>
      </c>
      <c r="G1159" s="8">
        <f>ROWS($A$2:A1159)</f>
        <v>1158</v>
      </c>
      <c r="H1159" s="8" t="str">
        <f>IF(A1159=PUBLIC!$C$12,G1159,"")</f>
        <v/>
      </c>
      <c r="I1159" s="8" t="str">
        <f t="shared" si="18"/>
        <v/>
      </c>
    </row>
    <row r="1160" spans="1:9" x14ac:dyDescent="0.25">
      <c r="A1160" s="4" t="s">
        <v>2184</v>
      </c>
      <c r="B1160" t="s">
        <v>12</v>
      </c>
      <c r="C1160">
        <v>-8.9999999999999998E-4</v>
      </c>
      <c r="D1160">
        <v>4.5999999999999999E-3</v>
      </c>
      <c r="E1160">
        <v>7.1999999999999998E-3</v>
      </c>
      <c r="F1160" s="5">
        <v>1159</v>
      </c>
      <c r="G1160" s="8">
        <f>ROWS($A$2:A1160)</f>
        <v>1159</v>
      </c>
      <c r="H1160" s="8" t="str">
        <f>IF(A1160=PUBLIC!$C$12,G1160,"")</f>
        <v/>
      </c>
      <c r="I1160" s="8" t="str">
        <f t="shared" si="18"/>
        <v/>
      </c>
    </row>
    <row r="1161" spans="1:9" x14ac:dyDescent="0.25">
      <c r="A1161" s="4" t="s">
        <v>2184</v>
      </c>
      <c r="B1161" t="s">
        <v>13</v>
      </c>
      <c r="C1161">
        <v>0</v>
      </c>
      <c r="D1161">
        <v>4.0000000000000002E-4</v>
      </c>
      <c r="E1161">
        <v>-2.0000000000000001E-4</v>
      </c>
      <c r="F1161" s="5">
        <v>1160</v>
      </c>
      <c r="G1161" s="8">
        <f>ROWS($A$2:A1161)</f>
        <v>1160</v>
      </c>
      <c r="H1161" s="8" t="str">
        <f>IF(A1161=PUBLIC!$C$12,G1161,"")</f>
        <v/>
      </c>
      <c r="I1161" s="8" t="str">
        <f t="shared" si="18"/>
        <v/>
      </c>
    </row>
    <row r="1162" spans="1:9" x14ac:dyDescent="0.25">
      <c r="A1162" s="4" t="s">
        <v>2184</v>
      </c>
      <c r="B1162" t="s">
        <v>14</v>
      </c>
      <c r="C1162">
        <v>2.8299999999999999E-2</v>
      </c>
      <c r="D1162">
        <v>-4.1700000000000001E-2</v>
      </c>
      <c r="E1162">
        <v>1E-4</v>
      </c>
      <c r="F1162" s="5">
        <v>1161</v>
      </c>
      <c r="G1162" s="8">
        <f>ROWS($A$2:A1162)</f>
        <v>1161</v>
      </c>
      <c r="H1162" s="8" t="str">
        <f>IF(A1162=PUBLIC!$C$12,G1162,"")</f>
        <v/>
      </c>
      <c r="I1162" s="8" t="str">
        <f t="shared" si="18"/>
        <v/>
      </c>
    </row>
    <row r="1163" spans="1:9" x14ac:dyDescent="0.25">
      <c r="A1163" s="4" t="s">
        <v>2184</v>
      </c>
      <c r="B1163" t="s">
        <v>15</v>
      </c>
      <c r="C1163">
        <v>1.4500000000000001E-2</v>
      </c>
      <c r="D1163">
        <v>0</v>
      </c>
      <c r="E1163">
        <v>1.43E-2</v>
      </c>
      <c r="F1163" s="5">
        <v>1162</v>
      </c>
      <c r="G1163" s="8">
        <f>ROWS($A$2:A1163)</f>
        <v>1162</v>
      </c>
      <c r="H1163" s="8" t="str">
        <f>IF(A1163=PUBLIC!$C$12,G1163,"")</f>
        <v/>
      </c>
      <c r="I1163" s="8" t="str">
        <f t="shared" si="18"/>
        <v/>
      </c>
    </row>
    <row r="1164" spans="1:9" x14ac:dyDescent="0.25">
      <c r="A1164" s="4" t="s">
        <v>2184</v>
      </c>
      <c r="B1164" t="s">
        <v>16</v>
      </c>
      <c r="C1164">
        <v>9.7999999999999997E-3</v>
      </c>
      <c r="D1164">
        <v>2.9999999999999997E-4</v>
      </c>
      <c r="E1164">
        <v>6.4000000000000003E-3</v>
      </c>
      <c r="F1164" s="5">
        <v>1163</v>
      </c>
      <c r="G1164" s="8">
        <f>ROWS($A$2:A1164)</f>
        <v>1163</v>
      </c>
      <c r="H1164" s="8" t="str">
        <f>IF(A1164=PUBLIC!$C$12,G1164,"")</f>
        <v/>
      </c>
      <c r="I1164" s="8" t="str">
        <f t="shared" si="18"/>
        <v/>
      </c>
    </row>
    <row r="1165" spans="1:9" x14ac:dyDescent="0.25">
      <c r="A1165" s="4" t="s">
        <v>2184</v>
      </c>
      <c r="B1165" t="s">
        <v>17</v>
      </c>
      <c r="C1165">
        <v>1.8E-3</v>
      </c>
      <c r="D1165">
        <v>5.0000000000000001E-3</v>
      </c>
      <c r="E1165">
        <v>1E-4</v>
      </c>
      <c r="F1165" s="5">
        <v>1164</v>
      </c>
      <c r="G1165" s="8">
        <f>ROWS($A$2:A1165)</f>
        <v>1164</v>
      </c>
      <c r="H1165" s="8" t="str">
        <f>IF(A1165=PUBLIC!$C$12,G1165,"")</f>
        <v/>
      </c>
      <c r="I1165" s="8" t="str">
        <f t="shared" si="18"/>
        <v/>
      </c>
    </row>
    <row r="1166" spans="1:9" x14ac:dyDescent="0.25">
      <c r="A1166" s="4" t="s">
        <v>2184</v>
      </c>
      <c r="B1166" t="s">
        <v>18</v>
      </c>
      <c r="C1166">
        <v>0.11990000000000001</v>
      </c>
      <c r="D1166">
        <v>-3.0300000000000001E-2</v>
      </c>
      <c r="E1166">
        <v>2.41E-2</v>
      </c>
      <c r="F1166" s="5">
        <v>1165</v>
      </c>
      <c r="G1166" s="8">
        <f>ROWS($A$2:A1166)</f>
        <v>1165</v>
      </c>
      <c r="H1166" s="8" t="str">
        <f>IF(A1166=PUBLIC!$C$12,G1166,"")</f>
        <v/>
      </c>
      <c r="I1166" s="8" t="str">
        <f t="shared" si="18"/>
        <v/>
      </c>
    </row>
    <row r="1167" spans="1:9" x14ac:dyDescent="0.25">
      <c r="A1167" s="4" t="s">
        <v>2184</v>
      </c>
      <c r="B1167" t="s">
        <v>19</v>
      </c>
      <c r="C1167">
        <v>8.6999999999999994E-3</v>
      </c>
      <c r="D1167">
        <v>-1.5900000000000001E-2</v>
      </c>
      <c r="E1167">
        <v>-8.9999999999999998E-4</v>
      </c>
      <c r="F1167" s="5">
        <v>1166</v>
      </c>
      <c r="G1167" s="8">
        <f>ROWS($A$2:A1167)</f>
        <v>1166</v>
      </c>
      <c r="H1167" s="8" t="str">
        <f>IF(A1167=PUBLIC!$C$12,G1167,"")</f>
        <v/>
      </c>
      <c r="I1167" s="8" t="str">
        <f t="shared" si="18"/>
        <v/>
      </c>
    </row>
    <row r="1168" spans="1:9" x14ac:dyDescent="0.25">
      <c r="A1168" s="4" t="s">
        <v>2184</v>
      </c>
      <c r="B1168" t="s">
        <v>20</v>
      </c>
      <c r="C1168">
        <v>-2E-3</v>
      </c>
      <c r="D1168">
        <v>-1E-4</v>
      </c>
      <c r="E1168">
        <v>6.9999999999999999E-4</v>
      </c>
      <c r="F1168" s="5">
        <v>1167</v>
      </c>
      <c r="G1168" s="8">
        <f>ROWS($A$2:A1168)</f>
        <v>1167</v>
      </c>
      <c r="H1168" s="8" t="str">
        <f>IF(A1168=PUBLIC!$C$12,G1168,"")</f>
        <v/>
      </c>
      <c r="I1168" s="8" t="str">
        <f t="shared" si="18"/>
        <v/>
      </c>
    </row>
    <row r="1169" spans="1:9" x14ac:dyDescent="0.25">
      <c r="A1169" s="4" t="s">
        <v>2184</v>
      </c>
      <c r="B1169" t="s">
        <v>21</v>
      </c>
      <c r="C1169">
        <v>-8.0000000000000004E-4</v>
      </c>
      <c r="D1169">
        <v>5.9999999999999995E-4</v>
      </c>
      <c r="E1169">
        <v>1.5E-3</v>
      </c>
      <c r="F1169" s="5">
        <v>1168</v>
      </c>
      <c r="G1169" s="8">
        <f>ROWS($A$2:A1169)</f>
        <v>1168</v>
      </c>
      <c r="H1169" s="8" t="str">
        <f>IF(A1169=PUBLIC!$C$12,G1169,"")</f>
        <v/>
      </c>
      <c r="I1169" s="8" t="str">
        <f t="shared" si="18"/>
        <v/>
      </c>
    </row>
    <row r="1170" spans="1:9" x14ac:dyDescent="0.25">
      <c r="A1170" s="4" t="s">
        <v>2184</v>
      </c>
      <c r="B1170" t="s">
        <v>22</v>
      </c>
      <c r="C1170">
        <v>-8.0000000000000004E-4</v>
      </c>
      <c r="D1170">
        <v>1.6000000000000001E-3</v>
      </c>
      <c r="E1170">
        <v>2.0000000000000001E-4</v>
      </c>
      <c r="F1170" s="5">
        <v>1169</v>
      </c>
      <c r="G1170" s="8">
        <f>ROWS($A$2:A1170)</f>
        <v>1169</v>
      </c>
      <c r="H1170" s="8" t="str">
        <f>IF(A1170=PUBLIC!$C$12,G1170,"")</f>
        <v/>
      </c>
      <c r="I1170" s="8" t="str">
        <f t="shared" si="18"/>
        <v/>
      </c>
    </row>
    <row r="1171" spans="1:9" x14ac:dyDescent="0.25">
      <c r="A1171" s="4" t="s">
        <v>2184</v>
      </c>
      <c r="B1171" t="s">
        <v>23</v>
      </c>
      <c r="C1171">
        <v>-1.2500000000000001E-2</v>
      </c>
      <c r="D1171">
        <v>-0.13039999999999999</v>
      </c>
      <c r="E1171">
        <v>-5.4999999999999997E-3</v>
      </c>
      <c r="F1171" s="5">
        <v>1170</v>
      </c>
      <c r="G1171" s="8">
        <f>ROWS($A$2:A1171)</f>
        <v>1170</v>
      </c>
      <c r="H1171" s="8" t="str">
        <f>IF(A1171=PUBLIC!$C$12,G1171,"")</f>
        <v/>
      </c>
      <c r="I1171" s="8" t="str">
        <f t="shared" si="18"/>
        <v/>
      </c>
    </row>
    <row r="1172" spans="1:9" x14ac:dyDescent="0.25">
      <c r="A1172" s="4" t="s">
        <v>2184</v>
      </c>
      <c r="B1172" t="s">
        <v>24</v>
      </c>
      <c r="C1172">
        <v>-6.7999999999999996E-3</v>
      </c>
      <c r="D1172">
        <v>-4.7699999999999999E-2</v>
      </c>
      <c r="E1172">
        <v>-8.8999999999999999E-3</v>
      </c>
      <c r="F1172" s="5">
        <v>1171</v>
      </c>
      <c r="G1172" s="8">
        <f>ROWS($A$2:A1172)</f>
        <v>1171</v>
      </c>
      <c r="H1172" s="8" t="str">
        <f>IF(A1172=PUBLIC!$C$12,G1172,"")</f>
        <v/>
      </c>
      <c r="I1172" s="8" t="str">
        <f t="shared" si="18"/>
        <v/>
      </c>
    </row>
    <row r="1173" spans="1:9" x14ac:dyDescent="0.25">
      <c r="A1173" s="4" t="s">
        <v>2184</v>
      </c>
      <c r="B1173" t="s">
        <v>25</v>
      </c>
      <c r="C1173">
        <v>-1.55E-2</v>
      </c>
      <c r="D1173">
        <v>8.2000000000000007E-3</v>
      </c>
      <c r="E1173">
        <v>-1.8E-3</v>
      </c>
      <c r="F1173" s="5">
        <v>1172</v>
      </c>
      <c r="G1173" s="8">
        <f>ROWS($A$2:A1173)</f>
        <v>1172</v>
      </c>
      <c r="H1173" s="8" t="str">
        <f>IF(A1173=PUBLIC!$C$12,G1173,"")</f>
        <v/>
      </c>
      <c r="I1173" s="8" t="str">
        <f t="shared" si="18"/>
        <v/>
      </c>
    </row>
    <row r="1174" spans="1:9" x14ac:dyDescent="0.25">
      <c r="A1174" s="4" t="s">
        <v>2184</v>
      </c>
      <c r="B1174" t="s">
        <v>26</v>
      </c>
      <c r="C1174">
        <v>-3.2000000000000002E-3</v>
      </c>
      <c r="D1174">
        <v>3.4599999999999999E-2</v>
      </c>
      <c r="E1174">
        <v>-2.7000000000000001E-3</v>
      </c>
      <c r="F1174" s="5">
        <v>1173</v>
      </c>
      <c r="G1174" s="8">
        <f>ROWS($A$2:A1174)</f>
        <v>1173</v>
      </c>
      <c r="H1174" s="8" t="str">
        <f>IF(A1174=PUBLIC!$C$12,G1174,"")</f>
        <v/>
      </c>
      <c r="I1174" s="8" t="str">
        <f t="shared" si="18"/>
        <v/>
      </c>
    </row>
    <row r="1175" spans="1:9" x14ac:dyDescent="0.25">
      <c r="A1175" s="4" t="s">
        <v>2184</v>
      </c>
      <c r="B1175" t="s">
        <v>27</v>
      </c>
      <c r="C1175">
        <v>-3.5799999999999998E-2</v>
      </c>
      <c r="D1175">
        <v>-3.8399999999999997E-2</v>
      </c>
      <c r="E1175">
        <v>2.5100000000000001E-2</v>
      </c>
      <c r="F1175" s="5">
        <v>1174</v>
      </c>
      <c r="G1175" s="8">
        <f>ROWS($A$2:A1175)</f>
        <v>1174</v>
      </c>
      <c r="H1175" s="8" t="str">
        <f>IF(A1175=PUBLIC!$C$12,G1175,"")</f>
        <v/>
      </c>
      <c r="I1175" s="8" t="str">
        <f t="shared" si="18"/>
        <v/>
      </c>
    </row>
    <row r="1176" spans="1:9" x14ac:dyDescent="0.25">
      <c r="A1176" s="4" t="s">
        <v>2184</v>
      </c>
      <c r="B1176" t="s">
        <v>28</v>
      </c>
      <c r="C1176">
        <v>1.95E-2</v>
      </c>
      <c r="D1176">
        <v>5.5500000000000001E-2</v>
      </c>
      <c r="E1176">
        <v>4.8000000000000001E-2</v>
      </c>
      <c r="F1176" s="5">
        <v>1175</v>
      </c>
      <c r="G1176" s="8">
        <f>ROWS($A$2:A1176)</f>
        <v>1175</v>
      </c>
      <c r="H1176" s="8" t="str">
        <f>IF(A1176=PUBLIC!$C$12,G1176,"")</f>
        <v/>
      </c>
      <c r="I1176" s="8" t="str">
        <f t="shared" si="18"/>
        <v/>
      </c>
    </row>
    <row r="1177" spans="1:9" x14ac:dyDescent="0.25">
      <c r="A1177" s="4" t="s">
        <v>2184</v>
      </c>
      <c r="B1177" t="s">
        <v>29</v>
      </c>
      <c r="C1177">
        <v>0.21540000000000001</v>
      </c>
      <c r="D1177">
        <v>9.64E-2</v>
      </c>
      <c r="E1177">
        <v>0.2412</v>
      </c>
      <c r="F1177" s="5">
        <v>1176</v>
      </c>
      <c r="G1177" s="8">
        <f>ROWS($A$2:A1177)</f>
        <v>1176</v>
      </c>
      <c r="H1177" s="8" t="str">
        <f>IF(A1177=PUBLIC!$C$12,G1177,"")</f>
        <v/>
      </c>
      <c r="I1177" s="8" t="str">
        <f t="shared" si="18"/>
        <v/>
      </c>
    </row>
    <row r="1178" spans="1:9" x14ac:dyDescent="0.25">
      <c r="A1178" s="4" t="s">
        <v>2184</v>
      </c>
      <c r="B1178" t="s">
        <v>30</v>
      </c>
      <c r="C1178">
        <v>-0.11169999999999999</v>
      </c>
      <c r="D1178">
        <v>6.4899999999999999E-2</v>
      </c>
      <c r="E1178">
        <v>5.33E-2</v>
      </c>
      <c r="F1178" s="5">
        <v>1177</v>
      </c>
      <c r="G1178" s="8">
        <f>ROWS($A$2:A1178)</f>
        <v>1177</v>
      </c>
      <c r="H1178" s="8" t="str">
        <f>IF(A1178=PUBLIC!$C$12,G1178,"")</f>
        <v/>
      </c>
      <c r="I1178" s="8" t="str">
        <f t="shared" si="18"/>
        <v/>
      </c>
    </row>
    <row r="1179" spans="1:9" x14ac:dyDescent="0.25">
      <c r="A1179" s="4" t="s">
        <v>2184</v>
      </c>
      <c r="B1179" t="s">
        <v>31</v>
      </c>
      <c r="C1179">
        <v>0.29959999999999998</v>
      </c>
      <c r="D1179">
        <v>0.70940000000000003</v>
      </c>
      <c r="E1179">
        <v>0.32769999999999999</v>
      </c>
      <c r="F1179" s="5">
        <v>1178</v>
      </c>
      <c r="G1179" s="8">
        <f>ROWS($A$2:A1179)</f>
        <v>1178</v>
      </c>
      <c r="H1179" s="8" t="str">
        <f>IF(A1179=PUBLIC!$C$12,G1179,"")</f>
        <v/>
      </c>
      <c r="I1179" s="8" t="str">
        <f t="shared" si="18"/>
        <v/>
      </c>
    </row>
    <row r="1180" spans="1:9" x14ac:dyDescent="0.25">
      <c r="A1180" s="4" t="s">
        <v>2196</v>
      </c>
      <c r="B1180" t="s">
        <v>1</v>
      </c>
      <c r="C1180">
        <v>0.19639999999999999</v>
      </c>
      <c r="D1180">
        <v>-1.1056999999999999</v>
      </c>
      <c r="E1180">
        <v>0.62050000000000005</v>
      </c>
      <c r="F1180" s="5">
        <v>1179</v>
      </c>
      <c r="G1180" s="8">
        <f>ROWS($A$2:A1180)</f>
        <v>1179</v>
      </c>
      <c r="H1180" s="8" t="str">
        <f>IF(A1180=PUBLIC!$C$12,G1180,"")</f>
        <v/>
      </c>
      <c r="I1180" s="8" t="str">
        <f t="shared" si="18"/>
        <v/>
      </c>
    </row>
    <row r="1181" spans="1:9" x14ac:dyDescent="0.25">
      <c r="A1181" s="4" t="s">
        <v>2196</v>
      </c>
      <c r="B1181" t="s">
        <v>2</v>
      </c>
      <c r="C1181">
        <v>-1.1000000000000001E-3</v>
      </c>
      <c r="D1181">
        <v>4.7999999999999996E-3</v>
      </c>
      <c r="E1181">
        <v>1.6999999999999999E-3</v>
      </c>
      <c r="F1181" s="5">
        <v>1180</v>
      </c>
      <c r="G1181" s="8">
        <f>ROWS($A$2:A1181)</f>
        <v>1180</v>
      </c>
      <c r="H1181" s="8" t="str">
        <f>IF(A1181=PUBLIC!$C$12,G1181,"")</f>
        <v/>
      </c>
      <c r="I1181" s="8" t="str">
        <f t="shared" si="18"/>
        <v/>
      </c>
    </row>
    <row r="1182" spans="1:9" x14ac:dyDescent="0.25">
      <c r="A1182" s="4" t="s">
        <v>2196</v>
      </c>
      <c r="B1182" t="s">
        <v>3</v>
      </c>
      <c r="C1182">
        <v>8.6E-3</v>
      </c>
      <c r="D1182">
        <v>-1.83E-2</v>
      </c>
      <c r="E1182">
        <v>1.37E-2</v>
      </c>
      <c r="F1182" s="5">
        <v>1181</v>
      </c>
      <c r="G1182" s="8">
        <f>ROWS($A$2:A1182)</f>
        <v>1181</v>
      </c>
      <c r="H1182" s="8" t="str">
        <f>IF(A1182=PUBLIC!$C$12,G1182,"")</f>
        <v/>
      </c>
      <c r="I1182" s="8" t="str">
        <f t="shared" si="18"/>
        <v/>
      </c>
    </row>
    <row r="1183" spans="1:9" x14ac:dyDescent="0.25">
      <c r="A1183" s="4" t="s">
        <v>2196</v>
      </c>
      <c r="B1183" t="s">
        <v>4</v>
      </c>
      <c r="C1183">
        <v>1.03E-2</v>
      </c>
      <c r="D1183">
        <v>1.2200000000000001E-2</v>
      </c>
      <c r="E1183">
        <v>2.9999999999999997E-4</v>
      </c>
      <c r="F1183" s="5">
        <v>1182</v>
      </c>
      <c r="G1183" s="8">
        <f>ROWS($A$2:A1183)</f>
        <v>1182</v>
      </c>
      <c r="H1183" s="8" t="str">
        <f>IF(A1183=PUBLIC!$C$12,G1183,"")</f>
        <v/>
      </c>
      <c r="I1183" s="8" t="str">
        <f t="shared" si="18"/>
        <v/>
      </c>
    </row>
    <row r="1184" spans="1:9" x14ac:dyDescent="0.25">
      <c r="A1184" s="4" t="s">
        <v>2196</v>
      </c>
      <c r="B1184" t="s">
        <v>5</v>
      </c>
      <c r="C1184">
        <v>-1.4200000000000001E-2</v>
      </c>
      <c r="D1184">
        <v>1.8E-3</v>
      </c>
      <c r="E1184">
        <v>4.4000000000000003E-3</v>
      </c>
      <c r="F1184" s="5">
        <v>1183</v>
      </c>
      <c r="G1184" s="8">
        <f>ROWS($A$2:A1184)</f>
        <v>1183</v>
      </c>
      <c r="H1184" s="8" t="str">
        <f>IF(A1184=PUBLIC!$C$12,G1184,"")</f>
        <v/>
      </c>
      <c r="I1184" s="8" t="str">
        <f t="shared" si="18"/>
        <v/>
      </c>
    </row>
    <row r="1185" spans="1:9" x14ac:dyDescent="0.25">
      <c r="A1185" s="4" t="s">
        <v>2196</v>
      </c>
      <c r="B1185" t="s">
        <v>6</v>
      </c>
      <c r="C1185">
        <v>-1.2E-2</v>
      </c>
      <c r="D1185">
        <v>-1.4500000000000001E-2</v>
      </c>
      <c r="E1185">
        <v>6.1999999999999998E-3</v>
      </c>
      <c r="F1185" s="5">
        <v>1184</v>
      </c>
      <c r="G1185" s="8">
        <f>ROWS($A$2:A1185)</f>
        <v>1184</v>
      </c>
      <c r="H1185" s="8" t="str">
        <f>IF(A1185=PUBLIC!$C$12,G1185,"")</f>
        <v/>
      </c>
      <c r="I1185" s="8" t="str">
        <f t="shared" si="18"/>
        <v/>
      </c>
    </row>
    <row r="1186" spans="1:9" x14ac:dyDescent="0.25">
      <c r="A1186" s="4" t="s">
        <v>2196</v>
      </c>
      <c r="B1186" t="s">
        <v>7</v>
      </c>
      <c r="C1186">
        <v>-3.5200000000000002E-2</v>
      </c>
      <c r="D1186">
        <v>5.4000000000000003E-3</v>
      </c>
      <c r="E1186">
        <v>-2.12E-2</v>
      </c>
      <c r="F1186" s="5">
        <v>1185</v>
      </c>
      <c r="G1186" s="8">
        <f>ROWS($A$2:A1186)</f>
        <v>1185</v>
      </c>
      <c r="H1186" s="8" t="str">
        <f>IF(A1186=PUBLIC!$C$12,G1186,"")</f>
        <v/>
      </c>
      <c r="I1186" s="8" t="str">
        <f t="shared" si="18"/>
        <v/>
      </c>
    </row>
    <row r="1187" spans="1:9" x14ac:dyDescent="0.25">
      <c r="A1187" s="4" t="s">
        <v>2196</v>
      </c>
      <c r="B1187" t="s">
        <v>8</v>
      </c>
      <c r="C1187">
        <v>2.12E-2</v>
      </c>
      <c r="D1187">
        <v>-5.8999999999999997E-2</v>
      </c>
      <c r="E1187">
        <v>-2.81E-2</v>
      </c>
      <c r="F1187" s="5">
        <v>1186</v>
      </c>
      <c r="G1187" s="8">
        <f>ROWS($A$2:A1187)</f>
        <v>1186</v>
      </c>
      <c r="H1187" s="8" t="str">
        <f>IF(A1187=PUBLIC!$C$12,G1187,"")</f>
        <v/>
      </c>
      <c r="I1187" s="8" t="str">
        <f t="shared" si="18"/>
        <v/>
      </c>
    </row>
    <row r="1188" spans="1:9" x14ac:dyDescent="0.25">
      <c r="A1188" s="4" t="s">
        <v>2196</v>
      </c>
      <c r="B1188" t="s">
        <v>9</v>
      </c>
      <c r="C1188">
        <v>1.6199999999999999E-2</v>
      </c>
      <c r="D1188">
        <v>5.8999999999999999E-3</v>
      </c>
      <c r="E1188">
        <v>-3.5000000000000003E-2</v>
      </c>
      <c r="F1188" s="5">
        <v>1187</v>
      </c>
      <c r="G1188" s="8">
        <f>ROWS($A$2:A1188)</f>
        <v>1187</v>
      </c>
      <c r="H1188" s="8" t="str">
        <f>IF(A1188=PUBLIC!$C$12,G1188,"")</f>
        <v/>
      </c>
      <c r="I1188" s="8" t="str">
        <f t="shared" si="18"/>
        <v/>
      </c>
    </row>
    <row r="1189" spans="1:9" x14ac:dyDescent="0.25">
      <c r="A1189" s="4" t="s">
        <v>2196</v>
      </c>
      <c r="B1189" t="s">
        <v>10</v>
      </c>
      <c r="C1189">
        <v>-2.0000000000000001E-4</v>
      </c>
      <c r="D1189">
        <v>2.0000000000000001E-4</v>
      </c>
      <c r="E1189">
        <v>2.0000000000000001E-4</v>
      </c>
      <c r="F1189" s="5">
        <v>1188</v>
      </c>
      <c r="G1189" s="8">
        <f>ROWS($A$2:A1189)</f>
        <v>1188</v>
      </c>
      <c r="H1189" s="8" t="str">
        <f>IF(A1189=PUBLIC!$C$12,G1189,"")</f>
        <v/>
      </c>
      <c r="I1189" s="8" t="str">
        <f t="shared" si="18"/>
        <v/>
      </c>
    </row>
    <row r="1190" spans="1:9" x14ac:dyDescent="0.25">
      <c r="A1190" s="4" t="s">
        <v>2196</v>
      </c>
      <c r="B1190" t="s">
        <v>11</v>
      </c>
      <c r="C1190">
        <v>-8.9999999999999998E-4</v>
      </c>
      <c r="D1190">
        <v>-4.5999999999999999E-3</v>
      </c>
      <c r="E1190">
        <v>-8.0000000000000004E-4</v>
      </c>
      <c r="F1190" s="5">
        <v>1189</v>
      </c>
      <c r="G1190" s="8">
        <f>ROWS($A$2:A1190)</f>
        <v>1189</v>
      </c>
      <c r="H1190" s="8" t="str">
        <f>IF(A1190=PUBLIC!$C$12,G1190,"")</f>
        <v/>
      </c>
      <c r="I1190" s="8" t="str">
        <f t="shared" si="18"/>
        <v/>
      </c>
    </row>
    <row r="1191" spans="1:9" x14ac:dyDescent="0.25">
      <c r="A1191" s="4" t="s">
        <v>2196</v>
      </c>
      <c r="B1191" t="s">
        <v>12</v>
      </c>
      <c r="C1191">
        <v>-8.9999999999999998E-4</v>
      </c>
      <c r="D1191">
        <v>4.5999999999999999E-3</v>
      </c>
      <c r="E1191">
        <v>7.1999999999999998E-3</v>
      </c>
      <c r="F1191" s="5">
        <v>1190</v>
      </c>
      <c r="G1191" s="8">
        <f>ROWS($A$2:A1191)</f>
        <v>1190</v>
      </c>
      <c r="H1191" s="8" t="str">
        <f>IF(A1191=PUBLIC!$C$12,G1191,"")</f>
        <v/>
      </c>
      <c r="I1191" s="8" t="str">
        <f t="shared" si="18"/>
        <v/>
      </c>
    </row>
    <row r="1192" spans="1:9" x14ac:dyDescent="0.25">
      <c r="A1192" s="4" t="s">
        <v>2196</v>
      </c>
      <c r="B1192" t="s">
        <v>13</v>
      </c>
      <c r="C1192">
        <v>0</v>
      </c>
      <c r="D1192">
        <v>4.0000000000000002E-4</v>
      </c>
      <c r="E1192">
        <v>-2.0000000000000001E-4</v>
      </c>
      <c r="F1192" s="5">
        <v>1191</v>
      </c>
      <c r="G1192" s="8">
        <f>ROWS($A$2:A1192)</f>
        <v>1191</v>
      </c>
      <c r="H1192" s="8" t="str">
        <f>IF(A1192=PUBLIC!$C$12,G1192,"")</f>
        <v/>
      </c>
      <c r="I1192" s="8" t="str">
        <f t="shared" si="18"/>
        <v/>
      </c>
    </row>
    <row r="1193" spans="1:9" x14ac:dyDescent="0.25">
      <c r="A1193" s="4" t="s">
        <v>2196</v>
      </c>
      <c r="B1193" t="s">
        <v>14</v>
      </c>
      <c r="C1193">
        <v>2.8299999999999999E-2</v>
      </c>
      <c r="D1193">
        <v>-4.1700000000000001E-2</v>
      </c>
      <c r="E1193">
        <v>1E-4</v>
      </c>
      <c r="F1193" s="5">
        <v>1192</v>
      </c>
      <c r="G1193" s="8">
        <f>ROWS($A$2:A1193)</f>
        <v>1192</v>
      </c>
      <c r="H1193" s="8" t="str">
        <f>IF(A1193=PUBLIC!$C$12,G1193,"")</f>
        <v/>
      </c>
      <c r="I1193" s="8" t="str">
        <f t="shared" si="18"/>
        <v/>
      </c>
    </row>
    <row r="1194" spans="1:9" x14ac:dyDescent="0.25">
      <c r="A1194" s="4" t="s">
        <v>2196</v>
      </c>
      <c r="B1194" t="s">
        <v>15</v>
      </c>
      <c r="C1194">
        <v>1.4500000000000001E-2</v>
      </c>
      <c r="D1194">
        <v>0</v>
      </c>
      <c r="E1194">
        <v>1.43E-2</v>
      </c>
      <c r="F1194" s="5">
        <v>1193</v>
      </c>
      <c r="G1194" s="8">
        <f>ROWS($A$2:A1194)</f>
        <v>1193</v>
      </c>
      <c r="H1194" s="8" t="str">
        <f>IF(A1194=PUBLIC!$C$12,G1194,"")</f>
        <v/>
      </c>
      <c r="I1194" s="8" t="str">
        <f t="shared" si="18"/>
        <v/>
      </c>
    </row>
    <row r="1195" spans="1:9" x14ac:dyDescent="0.25">
      <c r="A1195" s="4" t="s">
        <v>2196</v>
      </c>
      <c r="B1195" t="s">
        <v>16</v>
      </c>
      <c r="C1195">
        <v>9.7999999999999997E-3</v>
      </c>
      <c r="D1195">
        <v>2.9999999999999997E-4</v>
      </c>
      <c r="E1195">
        <v>6.4000000000000003E-3</v>
      </c>
      <c r="F1195" s="5">
        <v>1194</v>
      </c>
      <c r="G1195" s="8">
        <f>ROWS($A$2:A1195)</f>
        <v>1194</v>
      </c>
      <c r="H1195" s="8" t="str">
        <f>IF(A1195=PUBLIC!$C$12,G1195,"")</f>
        <v/>
      </c>
      <c r="I1195" s="8" t="str">
        <f t="shared" si="18"/>
        <v/>
      </c>
    </row>
    <row r="1196" spans="1:9" x14ac:dyDescent="0.25">
      <c r="A1196" s="4" t="s">
        <v>2196</v>
      </c>
      <c r="B1196" t="s">
        <v>17</v>
      </c>
      <c r="C1196">
        <v>1.8E-3</v>
      </c>
      <c r="D1196">
        <v>5.0000000000000001E-3</v>
      </c>
      <c r="E1196">
        <v>1E-4</v>
      </c>
      <c r="F1196" s="5">
        <v>1195</v>
      </c>
      <c r="G1196" s="8">
        <f>ROWS($A$2:A1196)</f>
        <v>1195</v>
      </c>
      <c r="H1196" s="8" t="str">
        <f>IF(A1196=PUBLIC!$C$12,G1196,"")</f>
        <v/>
      </c>
      <c r="I1196" s="8" t="str">
        <f t="shared" si="18"/>
        <v/>
      </c>
    </row>
    <row r="1197" spans="1:9" x14ac:dyDescent="0.25">
      <c r="A1197" s="4" t="s">
        <v>2196</v>
      </c>
      <c r="B1197" t="s">
        <v>18</v>
      </c>
      <c r="C1197">
        <v>0.11990000000000001</v>
      </c>
      <c r="D1197">
        <v>-3.0300000000000001E-2</v>
      </c>
      <c r="E1197">
        <v>2.41E-2</v>
      </c>
      <c r="F1197" s="5">
        <v>1196</v>
      </c>
      <c r="G1197" s="8">
        <f>ROWS($A$2:A1197)</f>
        <v>1196</v>
      </c>
      <c r="H1197" s="8" t="str">
        <f>IF(A1197=PUBLIC!$C$12,G1197,"")</f>
        <v/>
      </c>
      <c r="I1197" s="8" t="str">
        <f t="shared" si="18"/>
        <v/>
      </c>
    </row>
    <row r="1198" spans="1:9" x14ac:dyDescent="0.25">
      <c r="A1198" s="4" t="s">
        <v>2196</v>
      </c>
      <c r="B1198" t="s">
        <v>19</v>
      </c>
      <c r="C1198">
        <v>8.6999999999999994E-3</v>
      </c>
      <c r="D1198">
        <v>-1.5900000000000001E-2</v>
      </c>
      <c r="E1198">
        <v>-8.9999999999999998E-4</v>
      </c>
      <c r="F1198" s="5">
        <v>1197</v>
      </c>
      <c r="G1198" s="8">
        <f>ROWS($A$2:A1198)</f>
        <v>1197</v>
      </c>
      <c r="H1198" s="8" t="str">
        <f>IF(A1198=PUBLIC!$C$12,G1198,"")</f>
        <v/>
      </c>
      <c r="I1198" s="8" t="str">
        <f t="shared" si="18"/>
        <v/>
      </c>
    </row>
    <row r="1199" spans="1:9" x14ac:dyDescent="0.25">
      <c r="A1199" s="4" t="s">
        <v>2196</v>
      </c>
      <c r="B1199" t="s">
        <v>20</v>
      </c>
      <c r="C1199">
        <v>-2E-3</v>
      </c>
      <c r="D1199">
        <v>-1E-4</v>
      </c>
      <c r="E1199">
        <v>6.9999999999999999E-4</v>
      </c>
      <c r="F1199" s="5">
        <v>1198</v>
      </c>
      <c r="G1199" s="8">
        <f>ROWS($A$2:A1199)</f>
        <v>1198</v>
      </c>
      <c r="H1199" s="8" t="str">
        <f>IF(A1199=PUBLIC!$C$12,G1199,"")</f>
        <v/>
      </c>
      <c r="I1199" s="8" t="str">
        <f t="shared" si="18"/>
        <v/>
      </c>
    </row>
    <row r="1200" spans="1:9" x14ac:dyDescent="0.25">
      <c r="A1200" s="4" t="s">
        <v>2196</v>
      </c>
      <c r="B1200" t="s">
        <v>21</v>
      </c>
      <c r="C1200">
        <v>-8.0000000000000004E-4</v>
      </c>
      <c r="D1200">
        <v>5.9999999999999995E-4</v>
      </c>
      <c r="E1200">
        <v>1.5E-3</v>
      </c>
      <c r="F1200" s="5">
        <v>1199</v>
      </c>
      <c r="G1200" s="8">
        <f>ROWS($A$2:A1200)</f>
        <v>1199</v>
      </c>
      <c r="H1200" s="8" t="str">
        <f>IF(A1200=PUBLIC!$C$12,G1200,"")</f>
        <v/>
      </c>
      <c r="I1200" s="8" t="str">
        <f t="shared" si="18"/>
        <v/>
      </c>
    </row>
    <row r="1201" spans="1:9" x14ac:dyDescent="0.25">
      <c r="A1201" s="4" t="s">
        <v>2196</v>
      </c>
      <c r="B1201" t="s">
        <v>22</v>
      </c>
      <c r="C1201">
        <v>-8.0000000000000004E-4</v>
      </c>
      <c r="D1201">
        <v>1.6000000000000001E-3</v>
      </c>
      <c r="E1201">
        <v>2.0000000000000001E-4</v>
      </c>
      <c r="F1201" s="5">
        <v>1200</v>
      </c>
      <c r="G1201" s="8">
        <f>ROWS($A$2:A1201)</f>
        <v>1200</v>
      </c>
      <c r="H1201" s="8" t="str">
        <f>IF(A1201=PUBLIC!$C$12,G1201,"")</f>
        <v/>
      </c>
      <c r="I1201" s="8" t="str">
        <f t="shared" si="18"/>
        <v/>
      </c>
    </row>
    <row r="1202" spans="1:9" x14ac:dyDescent="0.25">
      <c r="A1202" s="4" t="s">
        <v>2196</v>
      </c>
      <c r="B1202" t="s">
        <v>23</v>
      </c>
      <c r="C1202">
        <v>-1.2500000000000001E-2</v>
      </c>
      <c r="D1202">
        <v>-0.13039999999999999</v>
      </c>
      <c r="E1202">
        <v>-5.4999999999999997E-3</v>
      </c>
      <c r="F1202" s="5">
        <v>1201</v>
      </c>
      <c r="G1202" s="8">
        <f>ROWS($A$2:A1202)</f>
        <v>1201</v>
      </c>
      <c r="H1202" s="8" t="str">
        <f>IF(A1202=PUBLIC!$C$12,G1202,"")</f>
        <v/>
      </c>
      <c r="I1202" s="8" t="str">
        <f t="shared" si="18"/>
        <v/>
      </c>
    </row>
    <row r="1203" spans="1:9" x14ac:dyDescent="0.25">
      <c r="A1203" s="4" t="s">
        <v>2196</v>
      </c>
      <c r="B1203" t="s">
        <v>24</v>
      </c>
      <c r="C1203">
        <v>-6.7999999999999996E-3</v>
      </c>
      <c r="D1203">
        <v>-4.7699999999999999E-2</v>
      </c>
      <c r="E1203">
        <v>-8.8999999999999999E-3</v>
      </c>
      <c r="F1203" s="5">
        <v>1202</v>
      </c>
      <c r="G1203" s="8">
        <f>ROWS($A$2:A1203)</f>
        <v>1202</v>
      </c>
      <c r="H1203" s="8" t="str">
        <f>IF(A1203=PUBLIC!$C$12,G1203,"")</f>
        <v/>
      </c>
      <c r="I1203" s="8" t="str">
        <f t="shared" si="18"/>
        <v/>
      </c>
    </row>
    <row r="1204" spans="1:9" x14ac:dyDescent="0.25">
      <c r="A1204" s="4" t="s">
        <v>2196</v>
      </c>
      <c r="B1204" t="s">
        <v>25</v>
      </c>
      <c r="C1204">
        <v>-1.55E-2</v>
      </c>
      <c r="D1204">
        <v>8.2000000000000007E-3</v>
      </c>
      <c r="E1204">
        <v>-1.8E-3</v>
      </c>
      <c r="F1204" s="5">
        <v>1203</v>
      </c>
      <c r="G1204" s="8">
        <f>ROWS($A$2:A1204)</f>
        <v>1203</v>
      </c>
      <c r="H1204" s="8" t="str">
        <f>IF(A1204=PUBLIC!$C$12,G1204,"")</f>
        <v/>
      </c>
      <c r="I1204" s="8" t="str">
        <f t="shared" si="18"/>
        <v/>
      </c>
    </row>
    <row r="1205" spans="1:9" x14ac:dyDescent="0.25">
      <c r="A1205" s="4" t="s">
        <v>2196</v>
      </c>
      <c r="B1205" t="s">
        <v>26</v>
      </c>
      <c r="C1205">
        <v>-3.2000000000000002E-3</v>
      </c>
      <c r="D1205">
        <v>3.4599999999999999E-2</v>
      </c>
      <c r="E1205">
        <v>-2.7000000000000001E-3</v>
      </c>
      <c r="F1205" s="5">
        <v>1204</v>
      </c>
      <c r="G1205" s="8">
        <f>ROWS($A$2:A1205)</f>
        <v>1204</v>
      </c>
      <c r="H1205" s="8" t="str">
        <f>IF(A1205=PUBLIC!$C$12,G1205,"")</f>
        <v/>
      </c>
      <c r="I1205" s="8" t="str">
        <f t="shared" si="18"/>
        <v/>
      </c>
    </row>
    <row r="1206" spans="1:9" x14ac:dyDescent="0.25">
      <c r="A1206" s="4" t="s">
        <v>2196</v>
      </c>
      <c r="B1206" t="s">
        <v>27</v>
      </c>
      <c r="C1206">
        <v>-3.5799999999999998E-2</v>
      </c>
      <c r="D1206">
        <v>-3.8399999999999997E-2</v>
      </c>
      <c r="E1206">
        <v>2.5100000000000001E-2</v>
      </c>
      <c r="F1206" s="5">
        <v>1205</v>
      </c>
      <c r="G1206" s="8">
        <f>ROWS($A$2:A1206)</f>
        <v>1205</v>
      </c>
      <c r="H1206" s="8" t="str">
        <f>IF(A1206=PUBLIC!$C$12,G1206,"")</f>
        <v/>
      </c>
      <c r="I1206" s="8" t="str">
        <f t="shared" si="18"/>
        <v/>
      </c>
    </row>
    <row r="1207" spans="1:9" x14ac:dyDescent="0.25">
      <c r="A1207" s="4" t="s">
        <v>2196</v>
      </c>
      <c r="B1207" t="s">
        <v>28</v>
      </c>
      <c r="C1207">
        <v>1.95E-2</v>
      </c>
      <c r="D1207">
        <v>5.5500000000000001E-2</v>
      </c>
      <c r="E1207">
        <v>4.8000000000000001E-2</v>
      </c>
      <c r="F1207" s="5">
        <v>1206</v>
      </c>
      <c r="G1207" s="8">
        <f>ROWS($A$2:A1207)</f>
        <v>1206</v>
      </c>
      <c r="H1207" s="8" t="str">
        <f>IF(A1207=PUBLIC!$C$12,G1207,"")</f>
        <v/>
      </c>
      <c r="I1207" s="8" t="str">
        <f t="shared" si="18"/>
        <v/>
      </c>
    </row>
    <row r="1208" spans="1:9" x14ac:dyDescent="0.25">
      <c r="A1208" s="4" t="s">
        <v>2196</v>
      </c>
      <c r="B1208" t="s">
        <v>29</v>
      </c>
      <c r="C1208">
        <v>0.21540000000000001</v>
      </c>
      <c r="D1208">
        <v>9.64E-2</v>
      </c>
      <c r="E1208">
        <v>0.2412</v>
      </c>
      <c r="F1208" s="5">
        <v>1207</v>
      </c>
      <c r="G1208" s="8">
        <f>ROWS($A$2:A1208)</f>
        <v>1207</v>
      </c>
      <c r="H1208" s="8" t="str">
        <f>IF(A1208=PUBLIC!$C$12,G1208,"")</f>
        <v/>
      </c>
      <c r="I1208" s="8" t="str">
        <f t="shared" si="18"/>
        <v/>
      </c>
    </row>
    <row r="1209" spans="1:9" x14ac:dyDescent="0.25">
      <c r="A1209" s="4" t="s">
        <v>2196</v>
      </c>
      <c r="B1209" t="s">
        <v>30</v>
      </c>
      <c r="C1209">
        <v>-0.11169999999999999</v>
      </c>
      <c r="D1209">
        <v>6.4899999999999999E-2</v>
      </c>
      <c r="E1209">
        <v>5.33E-2</v>
      </c>
      <c r="F1209" s="5">
        <v>1208</v>
      </c>
      <c r="G1209" s="8">
        <f>ROWS($A$2:A1209)</f>
        <v>1208</v>
      </c>
      <c r="H1209" s="8" t="str">
        <f>IF(A1209=PUBLIC!$C$12,G1209,"")</f>
        <v/>
      </c>
      <c r="I1209" s="8" t="str">
        <f t="shared" si="18"/>
        <v/>
      </c>
    </row>
    <row r="1210" spans="1:9" x14ac:dyDescent="0.25">
      <c r="A1210" s="4" t="s">
        <v>2196</v>
      </c>
      <c r="B1210" t="s">
        <v>31</v>
      </c>
      <c r="C1210">
        <v>0.29959999999999998</v>
      </c>
      <c r="D1210">
        <v>0.70940000000000003</v>
      </c>
      <c r="E1210">
        <v>0.32769999999999999</v>
      </c>
      <c r="F1210" s="5">
        <v>1209</v>
      </c>
      <c r="G1210" s="8">
        <f>ROWS($A$2:A1210)</f>
        <v>1209</v>
      </c>
      <c r="H1210" s="8" t="str">
        <f>IF(A1210=PUBLIC!$C$12,G1210,"")</f>
        <v/>
      </c>
      <c r="I1210" s="8" t="str">
        <f t="shared" si="18"/>
        <v/>
      </c>
    </row>
    <row r="1211" spans="1:9" x14ac:dyDescent="0.25">
      <c r="A1211" s="4" t="s">
        <v>2177</v>
      </c>
      <c r="B1211" t="s">
        <v>1</v>
      </c>
      <c r="C1211">
        <v>-1.5135000000000001</v>
      </c>
      <c r="D1211">
        <v>2.6764999999999999</v>
      </c>
      <c r="E1211">
        <v>2.3666999999999998</v>
      </c>
      <c r="F1211" s="5">
        <v>1210</v>
      </c>
      <c r="G1211" s="8">
        <f>ROWS($A$2:A1211)</f>
        <v>1210</v>
      </c>
      <c r="H1211" s="8" t="str">
        <f>IF(A1211=PUBLIC!$C$12,G1211,"")</f>
        <v/>
      </c>
      <c r="I1211" s="8" t="str">
        <f t="shared" si="18"/>
        <v/>
      </c>
    </row>
    <row r="1212" spans="1:9" x14ac:dyDescent="0.25">
      <c r="A1212" s="4" t="s">
        <v>2177</v>
      </c>
      <c r="B1212" t="s">
        <v>2</v>
      </c>
      <c r="C1212">
        <v>6.0000000000000001E-3</v>
      </c>
      <c r="D1212">
        <v>-1.9E-3</v>
      </c>
      <c r="E1212">
        <v>2.5999999999999999E-3</v>
      </c>
      <c r="F1212" s="5">
        <v>1211</v>
      </c>
      <c r="G1212" s="8">
        <f>ROWS($A$2:A1212)</f>
        <v>1211</v>
      </c>
      <c r="H1212" s="8" t="str">
        <f>IF(A1212=PUBLIC!$C$12,G1212,"")</f>
        <v/>
      </c>
      <c r="I1212" s="8" t="str">
        <f t="shared" si="18"/>
        <v/>
      </c>
    </row>
    <row r="1213" spans="1:9" x14ac:dyDescent="0.25">
      <c r="A1213" s="4" t="s">
        <v>2177</v>
      </c>
      <c r="B1213" t="s">
        <v>3</v>
      </c>
      <c r="C1213">
        <v>8.6099999999999996E-2</v>
      </c>
      <c r="D1213">
        <v>0.18529999999999999</v>
      </c>
      <c r="E1213">
        <v>-1.0200000000000001E-2</v>
      </c>
      <c r="F1213" s="5">
        <v>1212</v>
      </c>
      <c r="G1213" s="8">
        <f>ROWS($A$2:A1213)</f>
        <v>1212</v>
      </c>
      <c r="H1213" s="8" t="str">
        <f>IF(A1213=PUBLIC!$C$12,G1213,"")</f>
        <v/>
      </c>
      <c r="I1213" s="8" t="str">
        <f t="shared" si="18"/>
        <v/>
      </c>
    </row>
    <row r="1214" spans="1:9" x14ac:dyDescent="0.25">
      <c r="A1214" s="4" t="s">
        <v>2177</v>
      </c>
      <c r="B1214" t="s">
        <v>4</v>
      </c>
      <c r="C1214">
        <v>3.5200000000000002E-2</v>
      </c>
      <c r="D1214">
        <v>0.10920000000000001</v>
      </c>
      <c r="E1214">
        <v>-8.2000000000000007E-3</v>
      </c>
      <c r="F1214" s="5">
        <v>1213</v>
      </c>
      <c r="G1214" s="8">
        <f>ROWS($A$2:A1214)</f>
        <v>1213</v>
      </c>
      <c r="H1214" s="8" t="str">
        <f>IF(A1214=PUBLIC!$C$12,G1214,"")</f>
        <v/>
      </c>
      <c r="I1214" s="8" t="str">
        <f t="shared" si="18"/>
        <v/>
      </c>
    </row>
    <row r="1215" spans="1:9" x14ac:dyDescent="0.25">
      <c r="A1215" s="4" t="s">
        <v>2177</v>
      </c>
      <c r="B1215" t="s">
        <v>5</v>
      </c>
      <c r="C1215">
        <v>-7.4700000000000003E-2</v>
      </c>
      <c r="D1215">
        <v>-0.1081</v>
      </c>
      <c r="E1215">
        <v>-4.7399999999999998E-2</v>
      </c>
      <c r="F1215" s="5">
        <v>1214</v>
      </c>
      <c r="G1215" s="8">
        <f>ROWS($A$2:A1215)</f>
        <v>1214</v>
      </c>
      <c r="H1215" s="8" t="str">
        <f>IF(A1215=PUBLIC!$C$12,G1215,"")</f>
        <v/>
      </c>
      <c r="I1215" s="8" t="str">
        <f t="shared" si="18"/>
        <v/>
      </c>
    </row>
    <row r="1216" spans="1:9" x14ac:dyDescent="0.25">
      <c r="A1216" s="4" t="s">
        <v>2177</v>
      </c>
      <c r="B1216" t="s">
        <v>6</v>
      </c>
      <c r="C1216">
        <v>-0.1183</v>
      </c>
      <c r="D1216">
        <v>-2.7300000000000001E-2</v>
      </c>
      <c r="E1216">
        <v>-0.13689999999999999</v>
      </c>
      <c r="F1216" s="5">
        <v>1215</v>
      </c>
      <c r="G1216" s="8">
        <f>ROWS($A$2:A1216)</f>
        <v>1215</v>
      </c>
      <c r="H1216" s="8" t="str">
        <f>IF(A1216=PUBLIC!$C$12,G1216,"")</f>
        <v/>
      </c>
      <c r="I1216" s="8" t="str">
        <f t="shared" si="18"/>
        <v/>
      </c>
    </row>
    <row r="1217" spans="1:9" x14ac:dyDescent="0.25">
      <c r="A1217" s="4" t="s">
        <v>2177</v>
      </c>
      <c r="B1217" t="s">
        <v>7</v>
      </c>
      <c r="C1217">
        <v>-2.58E-2</v>
      </c>
      <c r="D1217">
        <v>-5.7000000000000002E-3</v>
      </c>
      <c r="E1217">
        <v>-8.4000000000000005E-2</v>
      </c>
      <c r="F1217" s="5">
        <v>1216</v>
      </c>
      <c r="G1217" s="8">
        <f>ROWS($A$2:A1217)</f>
        <v>1216</v>
      </c>
      <c r="H1217" s="8" t="str">
        <f>IF(A1217=PUBLIC!$C$12,G1217,"")</f>
        <v/>
      </c>
      <c r="I1217" s="8" t="str">
        <f t="shared" si="18"/>
        <v/>
      </c>
    </row>
    <row r="1218" spans="1:9" x14ac:dyDescent="0.25">
      <c r="A1218" s="4" t="s">
        <v>2177</v>
      </c>
      <c r="B1218" t="s">
        <v>8</v>
      </c>
      <c r="C1218">
        <v>-2.0199999999999999E-2</v>
      </c>
      <c r="D1218">
        <v>-9.7999999999999997E-3</v>
      </c>
      <c r="E1218">
        <v>3.5799999999999998E-2</v>
      </c>
      <c r="F1218" s="5">
        <v>1217</v>
      </c>
      <c r="G1218" s="8">
        <f>ROWS($A$2:A1218)</f>
        <v>1217</v>
      </c>
      <c r="H1218" s="8" t="str">
        <f>IF(A1218=PUBLIC!$C$12,G1218,"")</f>
        <v/>
      </c>
      <c r="I1218" s="8" t="str">
        <f t="shared" si="18"/>
        <v/>
      </c>
    </row>
    <row r="1219" spans="1:9" x14ac:dyDescent="0.25">
      <c r="A1219" s="4" t="s">
        <v>2177</v>
      </c>
      <c r="B1219" t="s">
        <v>9</v>
      </c>
      <c r="C1219">
        <v>-2.7900000000000001E-2</v>
      </c>
      <c r="D1219">
        <v>7.6E-3</v>
      </c>
      <c r="E1219">
        <v>-1.61E-2</v>
      </c>
      <c r="F1219" s="5">
        <v>1218</v>
      </c>
      <c r="G1219" s="8">
        <f>ROWS($A$2:A1219)</f>
        <v>1218</v>
      </c>
      <c r="H1219" s="8" t="str">
        <f>IF(A1219=PUBLIC!$C$12,G1219,"")</f>
        <v/>
      </c>
      <c r="I1219" s="8" t="str">
        <f t="shared" ref="I1219:I1282" si="19">IFERROR(SMALL($H$2:$H$1427,G1219),"")</f>
        <v/>
      </c>
    </row>
    <row r="1220" spans="1:9" x14ac:dyDescent="0.25">
      <c r="A1220" s="4" t="s">
        <v>2177</v>
      </c>
      <c r="B1220" t="s">
        <v>10</v>
      </c>
      <c r="C1220">
        <v>1.1000000000000001E-3</v>
      </c>
      <c r="D1220">
        <v>1.4E-3</v>
      </c>
      <c r="E1220">
        <v>5.9999999999999995E-4</v>
      </c>
      <c r="F1220" s="5">
        <v>1219</v>
      </c>
      <c r="G1220" s="8">
        <f>ROWS($A$2:A1220)</f>
        <v>1219</v>
      </c>
      <c r="H1220" s="8" t="str">
        <f>IF(A1220=PUBLIC!$C$12,G1220,"")</f>
        <v/>
      </c>
      <c r="I1220" s="8" t="str">
        <f t="shared" si="19"/>
        <v/>
      </c>
    </row>
    <row r="1221" spans="1:9" x14ac:dyDescent="0.25">
      <c r="A1221" s="4" t="s">
        <v>2177</v>
      </c>
      <c r="B1221" t="s">
        <v>11</v>
      </c>
      <c r="C1221">
        <v>-1.1299999999999999E-2</v>
      </c>
      <c r="D1221">
        <v>-1.2E-2</v>
      </c>
      <c r="E1221">
        <v>5.1000000000000004E-3</v>
      </c>
      <c r="F1221" s="5">
        <v>1220</v>
      </c>
      <c r="G1221" s="8">
        <f>ROWS($A$2:A1221)</f>
        <v>1220</v>
      </c>
      <c r="H1221" s="8" t="str">
        <f>IF(A1221=PUBLIC!$C$12,G1221,"")</f>
        <v/>
      </c>
      <c r="I1221" s="8" t="str">
        <f t="shared" si="19"/>
        <v/>
      </c>
    </row>
    <row r="1222" spans="1:9" x14ac:dyDescent="0.25">
      <c r="A1222" s="4" t="s">
        <v>2177</v>
      </c>
      <c r="B1222" t="s">
        <v>12</v>
      </c>
      <c r="C1222">
        <v>3.3E-3</v>
      </c>
      <c r="D1222">
        <v>-2.6700000000000002E-2</v>
      </c>
      <c r="E1222">
        <v>-1.0200000000000001E-2</v>
      </c>
      <c r="F1222" s="5">
        <v>1221</v>
      </c>
      <c r="G1222" s="8">
        <f>ROWS($A$2:A1222)</f>
        <v>1221</v>
      </c>
      <c r="H1222" s="8" t="str">
        <f>IF(A1222=PUBLIC!$C$12,G1222,"")</f>
        <v/>
      </c>
      <c r="I1222" s="8" t="str">
        <f t="shared" si="19"/>
        <v/>
      </c>
    </row>
    <row r="1223" spans="1:9" x14ac:dyDescent="0.25">
      <c r="A1223" s="4" t="s">
        <v>2177</v>
      </c>
      <c r="B1223" t="s">
        <v>13</v>
      </c>
      <c r="C1223">
        <v>-8.9999999999999998E-4</v>
      </c>
      <c r="D1223">
        <v>-1.1000000000000001E-3</v>
      </c>
      <c r="E1223">
        <v>-4.0000000000000002E-4</v>
      </c>
      <c r="F1223" s="5">
        <v>1222</v>
      </c>
      <c r="G1223" s="8">
        <f>ROWS($A$2:A1223)</f>
        <v>1222</v>
      </c>
      <c r="H1223" s="8" t="str">
        <f>IF(A1223=PUBLIC!$C$12,G1223,"")</f>
        <v/>
      </c>
      <c r="I1223" s="8" t="str">
        <f t="shared" si="19"/>
        <v/>
      </c>
    </row>
    <row r="1224" spans="1:9" x14ac:dyDescent="0.25">
      <c r="A1224" s="4" t="s">
        <v>2177</v>
      </c>
      <c r="B1224" t="s">
        <v>14</v>
      </c>
      <c r="C1224">
        <v>8.3000000000000001E-3</v>
      </c>
      <c r="D1224">
        <v>-2.53E-2</v>
      </c>
      <c r="E1224">
        <v>4.9700000000000001E-2</v>
      </c>
      <c r="F1224" s="5">
        <v>1223</v>
      </c>
      <c r="G1224" s="8">
        <f>ROWS($A$2:A1224)</f>
        <v>1223</v>
      </c>
      <c r="H1224" s="8" t="str">
        <f>IF(A1224=PUBLIC!$C$12,G1224,"")</f>
        <v/>
      </c>
      <c r="I1224" s="8" t="str">
        <f t="shared" si="19"/>
        <v/>
      </c>
    </row>
    <row r="1225" spans="1:9" x14ac:dyDescent="0.25">
      <c r="A1225" s="4" t="s">
        <v>2177</v>
      </c>
      <c r="B1225" t="s">
        <v>15</v>
      </c>
      <c r="C1225">
        <v>0.2026</v>
      </c>
      <c r="D1225">
        <v>-0.13370000000000001</v>
      </c>
      <c r="E1225">
        <v>3.7100000000000001E-2</v>
      </c>
      <c r="F1225" s="5">
        <v>1224</v>
      </c>
      <c r="G1225" s="8">
        <f>ROWS($A$2:A1225)</f>
        <v>1224</v>
      </c>
      <c r="H1225" s="8" t="str">
        <f>IF(A1225=PUBLIC!$C$12,G1225,"")</f>
        <v/>
      </c>
      <c r="I1225" s="8" t="str">
        <f t="shared" si="19"/>
        <v/>
      </c>
    </row>
    <row r="1226" spans="1:9" x14ac:dyDescent="0.25">
      <c r="A1226" s="4" t="s">
        <v>2177</v>
      </c>
      <c r="B1226" t="s">
        <v>16</v>
      </c>
      <c r="C1226">
        <v>3.39E-2</v>
      </c>
      <c r="D1226">
        <v>-2.4899999999999999E-2</v>
      </c>
      <c r="E1226">
        <v>0.1396</v>
      </c>
      <c r="F1226" s="5">
        <v>1225</v>
      </c>
      <c r="G1226" s="8">
        <f>ROWS($A$2:A1226)</f>
        <v>1225</v>
      </c>
      <c r="H1226" s="8" t="str">
        <f>IF(A1226=PUBLIC!$C$12,G1226,"")</f>
        <v/>
      </c>
      <c r="I1226" s="8" t="str">
        <f t="shared" si="19"/>
        <v/>
      </c>
    </row>
    <row r="1227" spans="1:9" x14ac:dyDescent="0.25">
      <c r="A1227" s="4" t="s">
        <v>2177</v>
      </c>
      <c r="B1227" t="s">
        <v>17</v>
      </c>
      <c r="C1227">
        <v>3.7000000000000002E-3</v>
      </c>
      <c r="D1227">
        <v>2.5999999999999999E-3</v>
      </c>
      <c r="E1227">
        <v>1.52E-2</v>
      </c>
      <c r="F1227" s="5">
        <v>1226</v>
      </c>
      <c r="G1227" s="8">
        <f>ROWS($A$2:A1227)</f>
        <v>1226</v>
      </c>
      <c r="H1227" s="8" t="str">
        <f>IF(A1227=PUBLIC!$C$12,G1227,"")</f>
        <v/>
      </c>
      <c r="I1227" s="8" t="str">
        <f t="shared" si="19"/>
        <v/>
      </c>
    </row>
    <row r="1228" spans="1:9" x14ac:dyDescent="0.25">
      <c r="A1228" s="4" t="s">
        <v>2177</v>
      </c>
      <c r="B1228" t="s">
        <v>18</v>
      </c>
      <c r="C1228">
        <v>0.25829999999999997</v>
      </c>
      <c r="D1228">
        <v>-1.1732</v>
      </c>
      <c r="E1228">
        <v>-0.21110000000000001</v>
      </c>
      <c r="F1228" s="5">
        <v>1227</v>
      </c>
      <c r="G1228" s="8">
        <f>ROWS($A$2:A1228)</f>
        <v>1227</v>
      </c>
      <c r="H1228" s="8" t="str">
        <f>IF(A1228=PUBLIC!$C$12,G1228,"")</f>
        <v/>
      </c>
      <c r="I1228" s="8" t="str">
        <f t="shared" si="19"/>
        <v/>
      </c>
    </row>
    <row r="1229" spans="1:9" x14ac:dyDescent="0.25">
      <c r="A1229" s="4" t="s">
        <v>2177</v>
      </c>
      <c r="B1229" t="s">
        <v>19</v>
      </c>
      <c r="C1229">
        <v>5.1000000000000004E-3</v>
      </c>
      <c r="D1229">
        <v>4.7999999999999996E-3</v>
      </c>
      <c r="E1229">
        <v>3.2399999999999998E-2</v>
      </c>
      <c r="F1229" s="5">
        <v>1228</v>
      </c>
      <c r="G1229" s="8">
        <f>ROWS($A$2:A1229)</f>
        <v>1228</v>
      </c>
      <c r="H1229" s="8" t="str">
        <f>IF(A1229=PUBLIC!$C$12,G1229,"")</f>
        <v/>
      </c>
      <c r="I1229" s="8" t="str">
        <f t="shared" si="19"/>
        <v/>
      </c>
    </row>
    <row r="1230" spans="1:9" x14ac:dyDescent="0.25">
      <c r="A1230" s="4" t="s">
        <v>2177</v>
      </c>
      <c r="B1230" t="s">
        <v>20</v>
      </c>
      <c r="C1230">
        <v>2.0999999999999999E-3</v>
      </c>
      <c r="D1230">
        <v>-7.0000000000000001E-3</v>
      </c>
      <c r="E1230">
        <v>-1.2999999999999999E-3</v>
      </c>
      <c r="F1230" s="5">
        <v>1229</v>
      </c>
      <c r="G1230" s="8">
        <f>ROWS($A$2:A1230)</f>
        <v>1229</v>
      </c>
      <c r="H1230" s="8" t="str">
        <f>IF(A1230=PUBLIC!$C$12,G1230,"")</f>
        <v/>
      </c>
      <c r="I1230" s="8" t="str">
        <f t="shared" si="19"/>
        <v/>
      </c>
    </row>
    <row r="1231" spans="1:9" x14ac:dyDescent="0.25">
      <c r="A1231" s="4" t="s">
        <v>2177</v>
      </c>
      <c r="B1231" t="s">
        <v>21</v>
      </c>
      <c r="C1231">
        <v>-1.0699999999999999E-2</v>
      </c>
      <c r="D1231">
        <v>1.4200000000000001E-2</v>
      </c>
      <c r="E1231">
        <v>1.9E-3</v>
      </c>
      <c r="F1231" s="5">
        <v>1230</v>
      </c>
      <c r="G1231" s="8">
        <f>ROWS($A$2:A1231)</f>
        <v>1230</v>
      </c>
      <c r="H1231" s="8" t="str">
        <f>IF(A1231=PUBLIC!$C$12,G1231,"")</f>
        <v/>
      </c>
      <c r="I1231" s="8" t="str">
        <f t="shared" si="19"/>
        <v/>
      </c>
    </row>
    <row r="1232" spans="1:9" x14ac:dyDescent="0.25">
      <c r="A1232" s="4" t="s">
        <v>2177</v>
      </c>
      <c r="B1232" t="s">
        <v>22</v>
      </c>
      <c r="C1232">
        <v>-2.9999999999999997E-4</v>
      </c>
      <c r="D1232">
        <v>-5.7999999999999996E-3</v>
      </c>
      <c r="E1232">
        <v>-6.9999999999999999E-4</v>
      </c>
      <c r="F1232" s="5">
        <v>1231</v>
      </c>
      <c r="G1232" s="8">
        <f>ROWS($A$2:A1232)</f>
        <v>1231</v>
      </c>
      <c r="H1232" s="8" t="str">
        <f>IF(A1232=PUBLIC!$C$12,G1232,"")</f>
        <v/>
      </c>
      <c r="I1232" s="8" t="str">
        <f t="shared" si="19"/>
        <v/>
      </c>
    </row>
    <row r="1233" spans="1:9" x14ac:dyDescent="0.25">
      <c r="A1233" s="4" t="s">
        <v>2177</v>
      </c>
      <c r="B1233" t="s">
        <v>23</v>
      </c>
      <c r="C1233">
        <v>9.6500000000000002E-2</v>
      </c>
      <c r="D1233">
        <v>-0.34310000000000002</v>
      </c>
      <c r="E1233">
        <v>9.7999999999999997E-3</v>
      </c>
      <c r="F1233" s="5">
        <v>1232</v>
      </c>
      <c r="G1233" s="8">
        <f>ROWS($A$2:A1233)</f>
        <v>1232</v>
      </c>
      <c r="H1233" s="8" t="str">
        <f>IF(A1233=PUBLIC!$C$12,G1233,"")</f>
        <v/>
      </c>
      <c r="I1233" s="8" t="str">
        <f t="shared" si="19"/>
        <v/>
      </c>
    </row>
    <row r="1234" spans="1:9" x14ac:dyDescent="0.25">
      <c r="A1234" s="4" t="s">
        <v>2177</v>
      </c>
      <c r="B1234" t="s">
        <v>24</v>
      </c>
      <c r="C1234">
        <v>7.4200000000000002E-2</v>
      </c>
      <c r="D1234">
        <v>-9.01E-2</v>
      </c>
      <c r="E1234">
        <v>-0.1013</v>
      </c>
      <c r="F1234" s="5">
        <v>1233</v>
      </c>
      <c r="G1234" s="8">
        <f>ROWS($A$2:A1234)</f>
        <v>1233</v>
      </c>
      <c r="H1234" s="8" t="str">
        <f>IF(A1234=PUBLIC!$C$12,G1234,"")</f>
        <v/>
      </c>
      <c r="I1234" s="8" t="str">
        <f t="shared" si="19"/>
        <v/>
      </c>
    </row>
    <row r="1235" spans="1:9" x14ac:dyDescent="0.25">
      <c r="A1235" s="4" t="s">
        <v>2177</v>
      </c>
      <c r="B1235" t="s">
        <v>25</v>
      </c>
      <c r="C1235">
        <v>-6.9599999999999995E-2</v>
      </c>
      <c r="D1235">
        <v>5.6099999999999997E-2</v>
      </c>
      <c r="E1235">
        <v>-4.07E-2</v>
      </c>
      <c r="F1235" s="5">
        <v>1234</v>
      </c>
      <c r="G1235" s="8">
        <f>ROWS($A$2:A1235)</f>
        <v>1234</v>
      </c>
      <c r="H1235" s="8" t="str">
        <f>IF(A1235=PUBLIC!$C$12,G1235,"")</f>
        <v/>
      </c>
      <c r="I1235" s="8" t="str">
        <f t="shared" si="19"/>
        <v/>
      </c>
    </row>
    <row r="1236" spans="1:9" x14ac:dyDescent="0.25">
      <c r="A1236" s="4" t="s">
        <v>2177</v>
      </c>
      <c r="B1236" t="s">
        <v>26</v>
      </c>
      <c r="C1236">
        <v>4.02E-2</v>
      </c>
      <c r="D1236">
        <v>9.5100000000000004E-2</v>
      </c>
      <c r="E1236">
        <v>0.16739999999999999</v>
      </c>
      <c r="F1236" s="5">
        <v>1235</v>
      </c>
      <c r="G1236" s="8">
        <f>ROWS($A$2:A1236)</f>
        <v>1235</v>
      </c>
      <c r="H1236" s="8" t="str">
        <f>IF(A1236=PUBLIC!$C$12,G1236,"")</f>
        <v/>
      </c>
      <c r="I1236" s="8" t="str">
        <f t="shared" si="19"/>
        <v/>
      </c>
    </row>
    <row r="1237" spans="1:9" x14ac:dyDescent="0.25">
      <c r="A1237" s="4" t="s">
        <v>2177</v>
      </c>
      <c r="B1237" t="s">
        <v>27</v>
      </c>
      <c r="C1237">
        <v>4.5999999999999999E-3</v>
      </c>
      <c r="D1237">
        <v>-0.2248</v>
      </c>
      <c r="E1237">
        <v>-0.26300000000000001</v>
      </c>
      <c r="F1237" s="5">
        <v>1236</v>
      </c>
      <c r="G1237" s="8">
        <f>ROWS($A$2:A1237)</f>
        <v>1236</v>
      </c>
      <c r="H1237" s="8" t="str">
        <f>IF(A1237=PUBLIC!$C$12,G1237,"")</f>
        <v/>
      </c>
      <c r="I1237" s="8" t="str">
        <f t="shared" si="19"/>
        <v/>
      </c>
    </row>
    <row r="1238" spans="1:9" x14ac:dyDescent="0.25">
      <c r="A1238" s="4" t="s">
        <v>2177</v>
      </c>
      <c r="B1238" t="s">
        <v>28</v>
      </c>
      <c r="C1238">
        <v>6.5000000000000002E-2</v>
      </c>
      <c r="D1238">
        <v>9.1999999999999998E-2</v>
      </c>
      <c r="E1238">
        <v>3.2000000000000002E-3</v>
      </c>
      <c r="F1238" s="5">
        <v>1237</v>
      </c>
      <c r="G1238" s="8">
        <f>ROWS($A$2:A1238)</f>
        <v>1237</v>
      </c>
      <c r="H1238" s="8" t="str">
        <f>IF(A1238=PUBLIC!$C$12,G1238,"")</f>
        <v/>
      </c>
      <c r="I1238" s="8" t="str">
        <f t="shared" si="19"/>
        <v/>
      </c>
    </row>
    <row r="1239" spans="1:9" x14ac:dyDescent="0.25">
      <c r="A1239" s="4" t="s">
        <v>2177</v>
      </c>
      <c r="B1239" t="s">
        <v>29</v>
      </c>
      <c r="C1239">
        <v>0</v>
      </c>
      <c r="D1239">
        <v>0</v>
      </c>
      <c r="E1239">
        <v>0</v>
      </c>
      <c r="F1239" s="5">
        <v>1238</v>
      </c>
      <c r="G1239" s="8">
        <f>ROWS($A$2:A1239)</f>
        <v>1238</v>
      </c>
      <c r="H1239" s="8" t="str">
        <f>IF(A1239=PUBLIC!$C$12,G1239,"")</f>
        <v/>
      </c>
      <c r="I1239" s="8" t="str">
        <f t="shared" si="19"/>
        <v/>
      </c>
    </row>
    <row r="1240" spans="1:9" x14ac:dyDescent="0.25">
      <c r="A1240" s="4" t="s">
        <v>2177</v>
      </c>
      <c r="B1240" t="s">
        <v>30</v>
      </c>
      <c r="C1240">
        <v>0</v>
      </c>
      <c r="D1240">
        <v>0</v>
      </c>
      <c r="E1240">
        <v>0</v>
      </c>
      <c r="F1240" s="5">
        <v>1239</v>
      </c>
      <c r="G1240" s="8">
        <f>ROWS($A$2:A1240)</f>
        <v>1239</v>
      </c>
      <c r="H1240" s="8" t="str">
        <f>IF(A1240=PUBLIC!$C$12,G1240,"")</f>
        <v/>
      </c>
      <c r="I1240" s="8" t="str">
        <f t="shared" si="19"/>
        <v/>
      </c>
    </row>
    <row r="1241" spans="1:9" x14ac:dyDescent="0.25">
      <c r="A1241" s="4" t="s">
        <v>2177</v>
      </c>
      <c r="B1241" t="s">
        <v>31</v>
      </c>
      <c r="C1241">
        <v>0</v>
      </c>
      <c r="D1241">
        <v>0</v>
      </c>
      <c r="E1241">
        <v>7.6200000000000004E-2</v>
      </c>
      <c r="F1241" s="5">
        <v>1240</v>
      </c>
      <c r="G1241" s="8">
        <f>ROWS($A$2:A1241)</f>
        <v>1240</v>
      </c>
      <c r="H1241" s="8" t="str">
        <f>IF(A1241=PUBLIC!$C$12,G1241,"")</f>
        <v/>
      </c>
      <c r="I1241" s="8" t="str">
        <f t="shared" si="19"/>
        <v/>
      </c>
    </row>
    <row r="1242" spans="1:9" x14ac:dyDescent="0.25">
      <c r="A1242" s="4" t="s">
        <v>2191</v>
      </c>
      <c r="B1242" t="s">
        <v>1</v>
      </c>
      <c r="C1242">
        <v>-1.5135000000000001</v>
      </c>
      <c r="D1242">
        <v>2.6764999999999999</v>
      </c>
      <c r="E1242">
        <v>2.3666999999999998</v>
      </c>
      <c r="F1242" s="5">
        <v>1241</v>
      </c>
      <c r="G1242" s="8">
        <f>ROWS($A$2:A1242)</f>
        <v>1241</v>
      </c>
      <c r="H1242" s="8" t="str">
        <f>IF(A1242=PUBLIC!$C$12,G1242,"")</f>
        <v/>
      </c>
      <c r="I1242" s="8" t="str">
        <f t="shared" si="19"/>
        <v/>
      </c>
    </row>
    <row r="1243" spans="1:9" x14ac:dyDescent="0.25">
      <c r="A1243" s="4" t="s">
        <v>2191</v>
      </c>
      <c r="B1243" t="s">
        <v>2</v>
      </c>
      <c r="C1243">
        <v>6.0000000000000001E-3</v>
      </c>
      <c r="D1243">
        <v>-1.9E-3</v>
      </c>
      <c r="E1243">
        <v>2.5999999999999999E-3</v>
      </c>
      <c r="F1243" s="5">
        <v>1242</v>
      </c>
      <c r="G1243" s="8">
        <f>ROWS($A$2:A1243)</f>
        <v>1242</v>
      </c>
      <c r="H1243" s="8" t="str">
        <f>IF(A1243=PUBLIC!$C$12,G1243,"")</f>
        <v/>
      </c>
      <c r="I1243" s="8" t="str">
        <f t="shared" si="19"/>
        <v/>
      </c>
    </row>
    <row r="1244" spans="1:9" x14ac:dyDescent="0.25">
      <c r="A1244" s="4" t="s">
        <v>2191</v>
      </c>
      <c r="B1244" t="s">
        <v>3</v>
      </c>
      <c r="C1244">
        <v>8.6099999999999996E-2</v>
      </c>
      <c r="D1244">
        <v>0.18529999999999999</v>
      </c>
      <c r="E1244">
        <v>-1.0200000000000001E-2</v>
      </c>
      <c r="F1244" s="5">
        <v>1243</v>
      </c>
      <c r="G1244" s="8">
        <f>ROWS($A$2:A1244)</f>
        <v>1243</v>
      </c>
      <c r="H1244" s="8" t="str">
        <f>IF(A1244=PUBLIC!$C$12,G1244,"")</f>
        <v/>
      </c>
      <c r="I1244" s="8" t="str">
        <f t="shared" si="19"/>
        <v/>
      </c>
    </row>
    <row r="1245" spans="1:9" x14ac:dyDescent="0.25">
      <c r="A1245" s="4" t="s">
        <v>2191</v>
      </c>
      <c r="B1245" t="s">
        <v>4</v>
      </c>
      <c r="C1245">
        <v>3.5200000000000002E-2</v>
      </c>
      <c r="D1245">
        <v>0.10920000000000001</v>
      </c>
      <c r="E1245">
        <v>-8.2000000000000007E-3</v>
      </c>
      <c r="F1245" s="5">
        <v>1244</v>
      </c>
      <c r="G1245" s="8">
        <f>ROWS($A$2:A1245)</f>
        <v>1244</v>
      </c>
      <c r="H1245" s="8" t="str">
        <f>IF(A1245=PUBLIC!$C$12,G1245,"")</f>
        <v/>
      </c>
      <c r="I1245" s="8" t="str">
        <f t="shared" si="19"/>
        <v/>
      </c>
    </row>
    <row r="1246" spans="1:9" x14ac:dyDescent="0.25">
      <c r="A1246" s="4" t="s">
        <v>2191</v>
      </c>
      <c r="B1246" t="s">
        <v>5</v>
      </c>
      <c r="C1246">
        <v>-7.4700000000000003E-2</v>
      </c>
      <c r="D1246">
        <v>-0.1081</v>
      </c>
      <c r="E1246">
        <v>-4.7399999999999998E-2</v>
      </c>
      <c r="F1246" s="5">
        <v>1245</v>
      </c>
      <c r="G1246" s="8">
        <f>ROWS($A$2:A1246)</f>
        <v>1245</v>
      </c>
      <c r="H1246" s="8" t="str">
        <f>IF(A1246=PUBLIC!$C$12,G1246,"")</f>
        <v/>
      </c>
      <c r="I1246" s="8" t="str">
        <f t="shared" si="19"/>
        <v/>
      </c>
    </row>
    <row r="1247" spans="1:9" x14ac:dyDescent="0.25">
      <c r="A1247" s="4" t="s">
        <v>2191</v>
      </c>
      <c r="B1247" t="s">
        <v>6</v>
      </c>
      <c r="C1247">
        <v>-0.1183</v>
      </c>
      <c r="D1247">
        <v>-2.7300000000000001E-2</v>
      </c>
      <c r="E1247">
        <v>-0.13689999999999999</v>
      </c>
      <c r="F1247" s="5">
        <v>1246</v>
      </c>
      <c r="G1247" s="8">
        <f>ROWS($A$2:A1247)</f>
        <v>1246</v>
      </c>
      <c r="H1247" s="8" t="str">
        <f>IF(A1247=PUBLIC!$C$12,G1247,"")</f>
        <v/>
      </c>
      <c r="I1247" s="8" t="str">
        <f t="shared" si="19"/>
        <v/>
      </c>
    </row>
    <row r="1248" spans="1:9" x14ac:dyDescent="0.25">
      <c r="A1248" s="4" t="s">
        <v>2191</v>
      </c>
      <c r="B1248" t="s">
        <v>7</v>
      </c>
      <c r="C1248">
        <v>-2.58E-2</v>
      </c>
      <c r="D1248">
        <v>-5.7000000000000002E-3</v>
      </c>
      <c r="E1248">
        <v>-8.4000000000000005E-2</v>
      </c>
      <c r="F1248" s="5">
        <v>1247</v>
      </c>
      <c r="G1248" s="8">
        <f>ROWS($A$2:A1248)</f>
        <v>1247</v>
      </c>
      <c r="H1248" s="8" t="str">
        <f>IF(A1248=PUBLIC!$C$12,G1248,"")</f>
        <v/>
      </c>
      <c r="I1248" s="8" t="str">
        <f t="shared" si="19"/>
        <v/>
      </c>
    </row>
    <row r="1249" spans="1:9" x14ac:dyDescent="0.25">
      <c r="A1249" s="4" t="s">
        <v>2191</v>
      </c>
      <c r="B1249" t="s">
        <v>8</v>
      </c>
      <c r="C1249">
        <v>-2.0199999999999999E-2</v>
      </c>
      <c r="D1249">
        <v>-9.7999999999999997E-3</v>
      </c>
      <c r="E1249">
        <v>3.5799999999999998E-2</v>
      </c>
      <c r="F1249" s="5">
        <v>1248</v>
      </c>
      <c r="G1249" s="8">
        <f>ROWS($A$2:A1249)</f>
        <v>1248</v>
      </c>
      <c r="H1249" s="8" t="str">
        <f>IF(A1249=PUBLIC!$C$12,G1249,"")</f>
        <v/>
      </c>
      <c r="I1249" s="8" t="str">
        <f t="shared" si="19"/>
        <v/>
      </c>
    </row>
    <row r="1250" spans="1:9" x14ac:dyDescent="0.25">
      <c r="A1250" s="4" t="s">
        <v>2191</v>
      </c>
      <c r="B1250" t="s">
        <v>9</v>
      </c>
      <c r="C1250">
        <v>-2.7900000000000001E-2</v>
      </c>
      <c r="D1250">
        <v>7.6E-3</v>
      </c>
      <c r="E1250">
        <v>-1.61E-2</v>
      </c>
      <c r="F1250" s="5">
        <v>1249</v>
      </c>
      <c r="G1250" s="8">
        <f>ROWS($A$2:A1250)</f>
        <v>1249</v>
      </c>
      <c r="H1250" s="8" t="str">
        <f>IF(A1250=PUBLIC!$C$12,G1250,"")</f>
        <v/>
      </c>
      <c r="I1250" s="8" t="str">
        <f t="shared" si="19"/>
        <v/>
      </c>
    </row>
    <row r="1251" spans="1:9" x14ac:dyDescent="0.25">
      <c r="A1251" s="4" t="s">
        <v>2191</v>
      </c>
      <c r="B1251" t="s">
        <v>10</v>
      </c>
      <c r="C1251">
        <v>1.1000000000000001E-3</v>
      </c>
      <c r="D1251">
        <v>1.4E-3</v>
      </c>
      <c r="E1251">
        <v>5.9999999999999995E-4</v>
      </c>
      <c r="F1251" s="5">
        <v>1250</v>
      </c>
      <c r="G1251" s="8">
        <f>ROWS($A$2:A1251)</f>
        <v>1250</v>
      </c>
      <c r="H1251" s="8" t="str">
        <f>IF(A1251=PUBLIC!$C$12,G1251,"")</f>
        <v/>
      </c>
      <c r="I1251" s="8" t="str">
        <f t="shared" si="19"/>
        <v/>
      </c>
    </row>
    <row r="1252" spans="1:9" x14ac:dyDescent="0.25">
      <c r="A1252" s="4" t="s">
        <v>2191</v>
      </c>
      <c r="B1252" t="s">
        <v>11</v>
      </c>
      <c r="C1252">
        <v>-1.1299999999999999E-2</v>
      </c>
      <c r="D1252">
        <v>-1.2E-2</v>
      </c>
      <c r="E1252">
        <v>5.1000000000000004E-3</v>
      </c>
      <c r="F1252" s="5">
        <v>1251</v>
      </c>
      <c r="G1252" s="8">
        <f>ROWS($A$2:A1252)</f>
        <v>1251</v>
      </c>
      <c r="H1252" s="8" t="str">
        <f>IF(A1252=PUBLIC!$C$12,G1252,"")</f>
        <v/>
      </c>
      <c r="I1252" s="8" t="str">
        <f t="shared" si="19"/>
        <v/>
      </c>
    </row>
    <row r="1253" spans="1:9" x14ac:dyDescent="0.25">
      <c r="A1253" s="4" t="s">
        <v>2191</v>
      </c>
      <c r="B1253" t="s">
        <v>12</v>
      </c>
      <c r="C1253">
        <v>3.3E-3</v>
      </c>
      <c r="D1253">
        <v>-2.6700000000000002E-2</v>
      </c>
      <c r="E1253">
        <v>-1.0200000000000001E-2</v>
      </c>
      <c r="F1253" s="5">
        <v>1252</v>
      </c>
      <c r="G1253" s="8">
        <f>ROWS($A$2:A1253)</f>
        <v>1252</v>
      </c>
      <c r="H1253" s="8" t="str">
        <f>IF(A1253=PUBLIC!$C$12,G1253,"")</f>
        <v/>
      </c>
      <c r="I1253" s="8" t="str">
        <f t="shared" si="19"/>
        <v/>
      </c>
    </row>
    <row r="1254" spans="1:9" x14ac:dyDescent="0.25">
      <c r="A1254" s="4" t="s">
        <v>2191</v>
      </c>
      <c r="B1254" t="s">
        <v>13</v>
      </c>
      <c r="C1254">
        <v>-8.9999999999999998E-4</v>
      </c>
      <c r="D1254">
        <v>-1.1000000000000001E-3</v>
      </c>
      <c r="E1254">
        <v>-4.0000000000000002E-4</v>
      </c>
      <c r="F1254" s="5">
        <v>1253</v>
      </c>
      <c r="G1254" s="8">
        <f>ROWS($A$2:A1254)</f>
        <v>1253</v>
      </c>
      <c r="H1254" s="8" t="str">
        <f>IF(A1254=PUBLIC!$C$12,G1254,"")</f>
        <v/>
      </c>
      <c r="I1254" s="8" t="str">
        <f t="shared" si="19"/>
        <v/>
      </c>
    </row>
    <row r="1255" spans="1:9" x14ac:dyDescent="0.25">
      <c r="A1255" s="4" t="s">
        <v>2191</v>
      </c>
      <c r="B1255" t="s">
        <v>14</v>
      </c>
      <c r="C1255">
        <v>8.3000000000000001E-3</v>
      </c>
      <c r="D1255">
        <v>-2.53E-2</v>
      </c>
      <c r="E1255">
        <v>4.9700000000000001E-2</v>
      </c>
      <c r="F1255" s="5">
        <v>1254</v>
      </c>
      <c r="G1255" s="8">
        <f>ROWS($A$2:A1255)</f>
        <v>1254</v>
      </c>
      <c r="H1255" s="8" t="str">
        <f>IF(A1255=PUBLIC!$C$12,G1255,"")</f>
        <v/>
      </c>
      <c r="I1255" s="8" t="str">
        <f t="shared" si="19"/>
        <v/>
      </c>
    </row>
    <row r="1256" spans="1:9" x14ac:dyDescent="0.25">
      <c r="A1256" s="4" t="s">
        <v>2191</v>
      </c>
      <c r="B1256" t="s">
        <v>15</v>
      </c>
      <c r="C1256">
        <v>0.2026</v>
      </c>
      <c r="D1256">
        <v>-0.13370000000000001</v>
      </c>
      <c r="E1256">
        <v>3.7100000000000001E-2</v>
      </c>
      <c r="F1256" s="5">
        <v>1255</v>
      </c>
      <c r="G1256" s="8">
        <f>ROWS($A$2:A1256)</f>
        <v>1255</v>
      </c>
      <c r="H1256" s="8" t="str">
        <f>IF(A1256=PUBLIC!$C$12,G1256,"")</f>
        <v/>
      </c>
      <c r="I1256" s="8" t="str">
        <f t="shared" si="19"/>
        <v/>
      </c>
    </row>
    <row r="1257" spans="1:9" x14ac:dyDescent="0.25">
      <c r="A1257" s="4" t="s">
        <v>2191</v>
      </c>
      <c r="B1257" t="s">
        <v>16</v>
      </c>
      <c r="C1257">
        <v>3.39E-2</v>
      </c>
      <c r="D1257">
        <v>-2.4899999999999999E-2</v>
      </c>
      <c r="E1257">
        <v>0.1396</v>
      </c>
      <c r="F1257" s="5">
        <v>1256</v>
      </c>
      <c r="G1257" s="8">
        <f>ROWS($A$2:A1257)</f>
        <v>1256</v>
      </c>
      <c r="H1257" s="8" t="str">
        <f>IF(A1257=PUBLIC!$C$12,G1257,"")</f>
        <v/>
      </c>
      <c r="I1257" s="8" t="str">
        <f t="shared" si="19"/>
        <v/>
      </c>
    </row>
    <row r="1258" spans="1:9" x14ac:dyDescent="0.25">
      <c r="A1258" s="4" t="s">
        <v>2191</v>
      </c>
      <c r="B1258" t="s">
        <v>17</v>
      </c>
      <c r="C1258">
        <v>3.7000000000000002E-3</v>
      </c>
      <c r="D1258">
        <v>2.5999999999999999E-3</v>
      </c>
      <c r="E1258">
        <v>1.52E-2</v>
      </c>
      <c r="F1258" s="5">
        <v>1257</v>
      </c>
      <c r="G1258" s="8">
        <f>ROWS($A$2:A1258)</f>
        <v>1257</v>
      </c>
      <c r="H1258" s="8" t="str">
        <f>IF(A1258=PUBLIC!$C$12,G1258,"")</f>
        <v/>
      </c>
      <c r="I1258" s="8" t="str">
        <f t="shared" si="19"/>
        <v/>
      </c>
    </row>
    <row r="1259" spans="1:9" x14ac:dyDescent="0.25">
      <c r="A1259" s="4" t="s">
        <v>2191</v>
      </c>
      <c r="B1259" t="s">
        <v>18</v>
      </c>
      <c r="C1259">
        <v>0.25829999999999997</v>
      </c>
      <c r="D1259">
        <v>-1.1732</v>
      </c>
      <c r="E1259">
        <v>-0.21110000000000001</v>
      </c>
      <c r="F1259" s="5">
        <v>1258</v>
      </c>
      <c r="G1259" s="8">
        <f>ROWS($A$2:A1259)</f>
        <v>1258</v>
      </c>
      <c r="H1259" s="8" t="str">
        <f>IF(A1259=PUBLIC!$C$12,G1259,"")</f>
        <v/>
      </c>
      <c r="I1259" s="8" t="str">
        <f t="shared" si="19"/>
        <v/>
      </c>
    </row>
    <row r="1260" spans="1:9" x14ac:dyDescent="0.25">
      <c r="A1260" s="4" t="s">
        <v>2191</v>
      </c>
      <c r="B1260" t="s">
        <v>19</v>
      </c>
      <c r="C1260">
        <v>5.1000000000000004E-3</v>
      </c>
      <c r="D1260">
        <v>4.7999999999999996E-3</v>
      </c>
      <c r="E1260">
        <v>3.2399999999999998E-2</v>
      </c>
      <c r="F1260" s="5">
        <v>1259</v>
      </c>
      <c r="G1260" s="8">
        <f>ROWS($A$2:A1260)</f>
        <v>1259</v>
      </c>
      <c r="H1260" s="8" t="str">
        <f>IF(A1260=PUBLIC!$C$12,G1260,"")</f>
        <v/>
      </c>
      <c r="I1260" s="8" t="str">
        <f t="shared" si="19"/>
        <v/>
      </c>
    </row>
    <row r="1261" spans="1:9" x14ac:dyDescent="0.25">
      <c r="A1261" s="4" t="s">
        <v>2191</v>
      </c>
      <c r="B1261" t="s">
        <v>20</v>
      </c>
      <c r="C1261">
        <v>2.0999999999999999E-3</v>
      </c>
      <c r="D1261">
        <v>-7.0000000000000001E-3</v>
      </c>
      <c r="E1261">
        <v>-1.2999999999999999E-3</v>
      </c>
      <c r="F1261" s="5">
        <v>1260</v>
      </c>
      <c r="G1261" s="8">
        <f>ROWS($A$2:A1261)</f>
        <v>1260</v>
      </c>
      <c r="H1261" s="8" t="str">
        <f>IF(A1261=PUBLIC!$C$12,G1261,"")</f>
        <v/>
      </c>
      <c r="I1261" s="8" t="str">
        <f t="shared" si="19"/>
        <v/>
      </c>
    </row>
    <row r="1262" spans="1:9" x14ac:dyDescent="0.25">
      <c r="A1262" s="4" t="s">
        <v>2191</v>
      </c>
      <c r="B1262" t="s">
        <v>21</v>
      </c>
      <c r="C1262">
        <v>-1.0699999999999999E-2</v>
      </c>
      <c r="D1262">
        <v>1.4200000000000001E-2</v>
      </c>
      <c r="E1262">
        <v>1.9E-3</v>
      </c>
      <c r="F1262" s="5">
        <v>1261</v>
      </c>
      <c r="G1262" s="8">
        <f>ROWS($A$2:A1262)</f>
        <v>1261</v>
      </c>
      <c r="H1262" s="8" t="str">
        <f>IF(A1262=PUBLIC!$C$12,G1262,"")</f>
        <v/>
      </c>
      <c r="I1262" s="8" t="str">
        <f t="shared" si="19"/>
        <v/>
      </c>
    </row>
    <row r="1263" spans="1:9" x14ac:dyDescent="0.25">
      <c r="A1263" s="4" t="s">
        <v>2191</v>
      </c>
      <c r="B1263" t="s">
        <v>22</v>
      </c>
      <c r="C1263">
        <v>-2.9999999999999997E-4</v>
      </c>
      <c r="D1263">
        <v>-5.7999999999999996E-3</v>
      </c>
      <c r="E1263">
        <v>-6.9999999999999999E-4</v>
      </c>
      <c r="F1263" s="5">
        <v>1262</v>
      </c>
      <c r="G1263" s="8">
        <f>ROWS($A$2:A1263)</f>
        <v>1262</v>
      </c>
      <c r="H1263" s="8" t="str">
        <f>IF(A1263=PUBLIC!$C$12,G1263,"")</f>
        <v/>
      </c>
      <c r="I1263" s="8" t="str">
        <f t="shared" si="19"/>
        <v/>
      </c>
    </row>
    <row r="1264" spans="1:9" x14ac:dyDescent="0.25">
      <c r="A1264" s="4" t="s">
        <v>2191</v>
      </c>
      <c r="B1264" t="s">
        <v>23</v>
      </c>
      <c r="C1264">
        <v>9.6500000000000002E-2</v>
      </c>
      <c r="D1264">
        <v>-0.34310000000000002</v>
      </c>
      <c r="E1264">
        <v>9.7999999999999997E-3</v>
      </c>
      <c r="F1264" s="5">
        <v>1263</v>
      </c>
      <c r="G1264" s="8">
        <f>ROWS($A$2:A1264)</f>
        <v>1263</v>
      </c>
      <c r="H1264" s="8" t="str">
        <f>IF(A1264=PUBLIC!$C$12,G1264,"")</f>
        <v/>
      </c>
      <c r="I1264" s="8" t="str">
        <f t="shared" si="19"/>
        <v/>
      </c>
    </row>
    <row r="1265" spans="1:9" x14ac:dyDescent="0.25">
      <c r="A1265" s="4" t="s">
        <v>2191</v>
      </c>
      <c r="B1265" t="s">
        <v>24</v>
      </c>
      <c r="C1265">
        <v>7.4200000000000002E-2</v>
      </c>
      <c r="D1265">
        <v>-9.01E-2</v>
      </c>
      <c r="E1265">
        <v>-0.1013</v>
      </c>
      <c r="F1265" s="5">
        <v>1264</v>
      </c>
      <c r="G1265" s="8">
        <f>ROWS($A$2:A1265)</f>
        <v>1264</v>
      </c>
      <c r="H1265" s="8" t="str">
        <f>IF(A1265=PUBLIC!$C$12,G1265,"")</f>
        <v/>
      </c>
      <c r="I1265" s="8" t="str">
        <f t="shared" si="19"/>
        <v/>
      </c>
    </row>
    <row r="1266" spans="1:9" x14ac:dyDescent="0.25">
      <c r="A1266" s="4" t="s">
        <v>2191</v>
      </c>
      <c r="B1266" t="s">
        <v>25</v>
      </c>
      <c r="C1266">
        <v>-6.9599999999999995E-2</v>
      </c>
      <c r="D1266">
        <v>5.6099999999999997E-2</v>
      </c>
      <c r="E1266">
        <v>-4.07E-2</v>
      </c>
      <c r="F1266" s="5">
        <v>1265</v>
      </c>
      <c r="G1266" s="8">
        <f>ROWS($A$2:A1266)</f>
        <v>1265</v>
      </c>
      <c r="H1266" s="8" t="str">
        <f>IF(A1266=PUBLIC!$C$12,G1266,"")</f>
        <v/>
      </c>
      <c r="I1266" s="8" t="str">
        <f t="shared" si="19"/>
        <v/>
      </c>
    </row>
    <row r="1267" spans="1:9" x14ac:dyDescent="0.25">
      <c r="A1267" s="4" t="s">
        <v>2191</v>
      </c>
      <c r="B1267" t="s">
        <v>26</v>
      </c>
      <c r="C1267">
        <v>4.02E-2</v>
      </c>
      <c r="D1267">
        <v>9.5100000000000004E-2</v>
      </c>
      <c r="E1267">
        <v>0.16739999999999999</v>
      </c>
      <c r="F1267" s="5">
        <v>1266</v>
      </c>
      <c r="G1267" s="8">
        <f>ROWS($A$2:A1267)</f>
        <v>1266</v>
      </c>
      <c r="H1267" s="8" t="str">
        <f>IF(A1267=PUBLIC!$C$12,G1267,"")</f>
        <v/>
      </c>
      <c r="I1267" s="8" t="str">
        <f t="shared" si="19"/>
        <v/>
      </c>
    </row>
    <row r="1268" spans="1:9" x14ac:dyDescent="0.25">
      <c r="A1268" s="4" t="s">
        <v>2191</v>
      </c>
      <c r="B1268" t="s">
        <v>27</v>
      </c>
      <c r="C1268">
        <v>4.5999999999999999E-3</v>
      </c>
      <c r="D1268">
        <v>-0.2248</v>
      </c>
      <c r="E1268">
        <v>-0.26300000000000001</v>
      </c>
      <c r="F1268" s="5">
        <v>1267</v>
      </c>
      <c r="G1268" s="8">
        <f>ROWS($A$2:A1268)</f>
        <v>1267</v>
      </c>
      <c r="H1268" s="8" t="str">
        <f>IF(A1268=PUBLIC!$C$12,G1268,"")</f>
        <v/>
      </c>
      <c r="I1268" s="8" t="str">
        <f t="shared" si="19"/>
        <v/>
      </c>
    </row>
    <row r="1269" spans="1:9" x14ac:dyDescent="0.25">
      <c r="A1269" s="4" t="s">
        <v>2191</v>
      </c>
      <c r="B1269" t="s">
        <v>28</v>
      </c>
      <c r="C1269">
        <v>6.5000000000000002E-2</v>
      </c>
      <c r="D1269">
        <v>9.1999999999999998E-2</v>
      </c>
      <c r="E1269">
        <v>3.2000000000000002E-3</v>
      </c>
      <c r="F1269" s="5">
        <v>1268</v>
      </c>
      <c r="G1269" s="8">
        <f>ROWS($A$2:A1269)</f>
        <v>1268</v>
      </c>
      <c r="H1269" s="8" t="str">
        <f>IF(A1269=PUBLIC!$C$12,G1269,"")</f>
        <v/>
      </c>
      <c r="I1269" s="8" t="str">
        <f t="shared" si="19"/>
        <v/>
      </c>
    </row>
    <row r="1270" spans="1:9" x14ac:dyDescent="0.25">
      <c r="A1270" s="4" t="s">
        <v>2191</v>
      </c>
      <c r="B1270" t="s">
        <v>29</v>
      </c>
      <c r="C1270">
        <v>0</v>
      </c>
      <c r="D1270">
        <v>0</v>
      </c>
      <c r="E1270">
        <v>0</v>
      </c>
      <c r="F1270" s="5">
        <v>1269</v>
      </c>
      <c r="G1270" s="8">
        <f>ROWS($A$2:A1270)</f>
        <v>1269</v>
      </c>
      <c r="H1270" s="8" t="str">
        <f>IF(A1270=PUBLIC!$C$12,G1270,"")</f>
        <v/>
      </c>
      <c r="I1270" s="8" t="str">
        <f t="shared" si="19"/>
        <v/>
      </c>
    </row>
    <row r="1271" spans="1:9" x14ac:dyDescent="0.25">
      <c r="A1271" s="4" t="s">
        <v>2191</v>
      </c>
      <c r="B1271" t="s">
        <v>30</v>
      </c>
      <c r="C1271">
        <v>0</v>
      </c>
      <c r="D1271">
        <v>0</v>
      </c>
      <c r="E1271">
        <v>0</v>
      </c>
      <c r="F1271" s="5">
        <v>1270</v>
      </c>
      <c r="G1271" s="8">
        <f>ROWS($A$2:A1271)</f>
        <v>1270</v>
      </c>
      <c r="H1271" s="8" t="str">
        <f>IF(A1271=PUBLIC!$C$12,G1271,"")</f>
        <v/>
      </c>
      <c r="I1271" s="8" t="str">
        <f t="shared" si="19"/>
        <v/>
      </c>
    </row>
    <row r="1272" spans="1:9" x14ac:dyDescent="0.25">
      <c r="A1272" s="4" t="s">
        <v>2191</v>
      </c>
      <c r="B1272" t="s">
        <v>31</v>
      </c>
      <c r="C1272">
        <v>0</v>
      </c>
      <c r="D1272">
        <v>0</v>
      </c>
      <c r="E1272">
        <v>7.6200000000000004E-2</v>
      </c>
      <c r="F1272" s="5">
        <v>1271</v>
      </c>
      <c r="G1272" s="8">
        <f>ROWS($A$2:A1272)</f>
        <v>1271</v>
      </c>
      <c r="H1272" s="8" t="str">
        <f>IF(A1272=PUBLIC!$C$12,G1272,"")</f>
        <v/>
      </c>
      <c r="I1272" s="8" t="str">
        <f t="shared" si="19"/>
        <v/>
      </c>
    </row>
    <row r="1273" spans="1:9" x14ac:dyDescent="0.25">
      <c r="A1273" s="4" t="s">
        <v>2149</v>
      </c>
      <c r="B1273" t="s">
        <v>1</v>
      </c>
      <c r="C1273">
        <v>8.7848000000000006</v>
      </c>
      <c r="D1273">
        <v>-241.196</v>
      </c>
      <c r="E1273">
        <v>10.4138</v>
      </c>
      <c r="F1273" s="5">
        <v>1272</v>
      </c>
      <c r="G1273" s="8">
        <f>ROWS($A$2:A1273)</f>
        <v>1272</v>
      </c>
      <c r="H1273" s="8" t="str">
        <f>IF(A1273=PUBLIC!$C$12,G1273,"")</f>
        <v/>
      </c>
      <c r="I1273" s="8" t="str">
        <f t="shared" si="19"/>
        <v/>
      </c>
    </row>
    <row r="1274" spans="1:9" x14ac:dyDescent="0.25">
      <c r="A1274" s="4" t="s">
        <v>2149</v>
      </c>
      <c r="B1274" t="s">
        <v>2</v>
      </c>
      <c r="C1274">
        <v>-2.3E-2</v>
      </c>
      <c r="D1274">
        <v>0.44359999999999999</v>
      </c>
      <c r="E1274">
        <v>-1.0800000000000001E-2</v>
      </c>
      <c r="F1274" s="5">
        <v>1273</v>
      </c>
      <c r="G1274" s="8">
        <f>ROWS($A$2:A1274)</f>
        <v>1273</v>
      </c>
      <c r="H1274" s="8" t="str">
        <f>IF(A1274=PUBLIC!$C$12,G1274,"")</f>
        <v/>
      </c>
      <c r="I1274" s="8" t="str">
        <f t="shared" si="19"/>
        <v/>
      </c>
    </row>
    <row r="1275" spans="1:9" x14ac:dyDescent="0.25">
      <c r="A1275" s="4" t="s">
        <v>2149</v>
      </c>
      <c r="B1275" t="s">
        <v>3</v>
      </c>
      <c r="C1275">
        <v>-6.6E-3</v>
      </c>
      <c r="D1275">
        <v>1.5068999999999999</v>
      </c>
      <c r="E1275">
        <v>0.14050000000000001</v>
      </c>
      <c r="F1275" s="5">
        <v>1274</v>
      </c>
      <c r="G1275" s="8">
        <f>ROWS($A$2:A1275)</f>
        <v>1274</v>
      </c>
      <c r="H1275" s="8" t="str">
        <f>IF(A1275=PUBLIC!$C$12,G1275,"")</f>
        <v/>
      </c>
      <c r="I1275" s="8" t="str">
        <f t="shared" si="19"/>
        <v/>
      </c>
    </row>
    <row r="1276" spans="1:9" x14ac:dyDescent="0.25">
      <c r="A1276" s="4" t="s">
        <v>2149</v>
      </c>
      <c r="B1276" t="s">
        <v>4</v>
      </c>
      <c r="C1276">
        <v>8.0999999999999996E-3</v>
      </c>
      <c r="D1276">
        <v>-2.2907999999999999</v>
      </c>
      <c r="E1276">
        <v>-0.12609999999999999</v>
      </c>
      <c r="F1276" s="5">
        <v>1275</v>
      </c>
      <c r="G1276" s="8">
        <f>ROWS($A$2:A1276)</f>
        <v>1275</v>
      </c>
      <c r="H1276" s="8" t="str">
        <f>IF(A1276=PUBLIC!$C$12,G1276,"")</f>
        <v/>
      </c>
      <c r="I1276" s="8" t="str">
        <f t="shared" si="19"/>
        <v/>
      </c>
    </row>
    <row r="1277" spans="1:9" x14ac:dyDescent="0.25">
      <c r="A1277" s="4" t="s">
        <v>2149</v>
      </c>
      <c r="B1277" t="s">
        <v>5</v>
      </c>
      <c r="C1277">
        <v>-0.3</v>
      </c>
      <c r="D1277">
        <v>9.8811</v>
      </c>
      <c r="E1277">
        <v>0.38059999999999999</v>
      </c>
      <c r="F1277" s="5">
        <v>1276</v>
      </c>
      <c r="G1277" s="8">
        <f>ROWS($A$2:A1277)</f>
        <v>1276</v>
      </c>
      <c r="H1277" s="8" t="str">
        <f>IF(A1277=PUBLIC!$C$12,G1277,"")</f>
        <v/>
      </c>
      <c r="I1277" s="8" t="str">
        <f t="shared" si="19"/>
        <v/>
      </c>
    </row>
    <row r="1278" spans="1:9" x14ac:dyDescent="0.25">
      <c r="A1278" s="4" t="s">
        <v>2149</v>
      </c>
      <c r="B1278" t="s">
        <v>6</v>
      </c>
      <c r="C1278">
        <v>-3.1399999999999997E-2</v>
      </c>
      <c r="D1278">
        <v>-5.1310000000000002</v>
      </c>
      <c r="E1278">
        <v>-0.24709999999999999</v>
      </c>
      <c r="F1278" s="5">
        <v>1277</v>
      </c>
      <c r="G1278" s="8">
        <f>ROWS($A$2:A1278)</f>
        <v>1277</v>
      </c>
      <c r="H1278" s="8" t="str">
        <f>IF(A1278=PUBLIC!$C$12,G1278,"")</f>
        <v/>
      </c>
      <c r="I1278" s="8" t="str">
        <f t="shared" si="19"/>
        <v/>
      </c>
    </row>
    <row r="1279" spans="1:9" x14ac:dyDescent="0.25">
      <c r="A1279" s="4" t="s">
        <v>2149</v>
      </c>
      <c r="B1279" t="s">
        <v>7</v>
      </c>
      <c r="C1279">
        <v>-5.7599999999999998E-2</v>
      </c>
      <c r="D1279">
        <v>-2.6646999999999998</v>
      </c>
      <c r="E1279">
        <v>-0.26300000000000001</v>
      </c>
      <c r="F1279" s="5">
        <v>1278</v>
      </c>
      <c r="G1279" s="8">
        <f>ROWS($A$2:A1279)</f>
        <v>1278</v>
      </c>
      <c r="H1279" s="8" t="str">
        <f>IF(A1279=PUBLIC!$C$12,G1279,"")</f>
        <v/>
      </c>
      <c r="I1279" s="8" t="str">
        <f t="shared" si="19"/>
        <v/>
      </c>
    </row>
    <row r="1280" spans="1:9" x14ac:dyDescent="0.25">
      <c r="A1280" s="4" t="s">
        <v>2149</v>
      </c>
      <c r="B1280" t="s">
        <v>8</v>
      </c>
      <c r="C1280">
        <v>0.13550000000000001</v>
      </c>
      <c r="D1280">
        <v>0.54149999999999998</v>
      </c>
      <c r="E1280">
        <v>0.1578</v>
      </c>
      <c r="F1280" s="5">
        <v>1279</v>
      </c>
      <c r="G1280" s="8">
        <f>ROWS($A$2:A1280)</f>
        <v>1279</v>
      </c>
      <c r="H1280" s="8" t="str">
        <f>IF(A1280=PUBLIC!$C$12,G1280,"")</f>
        <v/>
      </c>
      <c r="I1280" s="8" t="str">
        <f t="shared" si="19"/>
        <v/>
      </c>
    </row>
    <row r="1281" spans="1:9" x14ac:dyDescent="0.25">
      <c r="A1281" s="4" t="s">
        <v>2149</v>
      </c>
      <c r="B1281" t="s">
        <v>9</v>
      </c>
      <c r="C1281">
        <v>-2.5600000000000001E-2</v>
      </c>
      <c r="D1281">
        <v>15.016299999999999</v>
      </c>
      <c r="E1281">
        <v>-4.7899999999999998E-2</v>
      </c>
      <c r="F1281" s="5">
        <v>1280</v>
      </c>
      <c r="G1281" s="8">
        <f>ROWS($A$2:A1281)</f>
        <v>1280</v>
      </c>
      <c r="H1281" s="8" t="str">
        <f>IF(A1281=PUBLIC!$C$12,G1281,"")</f>
        <v/>
      </c>
      <c r="I1281" s="8" t="str">
        <f t="shared" si="19"/>
        <v/>
      </c>
    </row>
    <row r="1282" spans="1:9" x14ac:dyDescent="0.25">
      <c r="A1282" s="4" t="s">
        <v>2149</v>
      </c>
      <c r="B1282" t="s">
        <v>10</v>
      </c>
      <c r="C1282">
        <v>1.1999999999999999E-3</v>
      </c>
      <c r="D1282">
        <v>7.3599999999999999E-2</v>
      </c>
      <c r="E1282">
        <v>-3.0000000000000001E-3</v>
      </c>
      <c r="F1282" s="5">
        <v>1281</v>
      </c>
      <c r="G1282" s="8">
        <f>ROWS($A$2:A1282)</f>
        <v>1281</v>
      </c>
      <c r="H1282" s="8" t="str">
        <f>IF(A1282=PUBLIC!$C$12,G1282,"")</f>
        <v/>
      </c>
      <c r="I1282" s="8" t="str">
        <f t="shared" si="19"/>
        <v/>
      </c>
    </row>
    <row r="1283" spans="1:9" x14ac:dyDescent="0.25">
      <c r="A1283" s="4" t="s">
        <v>2149</v>
      </c>
      <c r="B1283" t="s">
        <v>11</v>
      </c>
      <c r="C1283">
        <v>-3.8E-3</v>
      </c>
      <c r="D1283">
        <v>1.1882999999999999</v>
      </c>
      <c r="E1283">
        <v>-6.25E-2</v>
      </c>
      <c r="F1283" s="5">
        <v>1282</v>
      </c>
      <c r="G1283" s="8">
        <f>ROWS($A$2:A1283)</f>
        <v>1282</v>
      </c>
      <c r="H1283" s="8" t="str">
        <f>IF(A1283=PUBLIC!$C$12,G1283,"")</f>
        <v/>
      </c>
      <c r="I1283" s="8" t="str">
        <f t="shared" ref="I1283:I1346" si="20">IFERROR(SMALL($H$2:$H$1427,G1283),"")</f>
        <v/>
      </c>
    </row>
    <row r="1284" spans="1:9" x14ac:dyDescent="0.25">
      <c r="A1284" s="4" t="s">
        <v>2149</v>
      </c>
      <c r="B1284" t="s">
        <v>12</v>
      </c>
      <c r="C1284">
        <v>1.1000000000000001E-3</v>
      </c>
      <c r="D1284">
        <v>0.16520000000000001</v>
      </c>
      <c r="E1284">
        <v>4.7000000000000002E-3</v>
      </c>
      <c r="F1284" s="5">
        <v>1283</v>
      </c>
      <c r="G1284" s="8">
        <f>ROWS($A$2:A1284)</f>
        <v>1283</v>
      </c>
      <c r="H1284" s="8" t="str">
        <f>IF(A1284=PUBLIC!$C$12,G1284,"")</f>
        <v/>
      </c>
      <c r="I1284" s="8" t="str">
        <f t="shared" si="20"/>
        <v/>
      </c>
    </row>
    <row r="1285" spans="1:9" x14ac:dyDescent="0.25">
      <c r="A1285" s="4" t="s">
        <v>2149</v>
      </c>
      <c r="B1285" t="s">
        <v>13</v>
      </c>
      <c r="C1285">
        <v>5.0000000000000001E-4</v>
      </c>
      <c r="D1285">
        <v>-2.06E-2</v>
      </c>
      <c r="E1285">
        <v>2.0000000000000001E-4</v>
      </c>
      <c r="F1285" s="5">
        <v>1284</v>
      </c>
      <c r="G1285" s="8">
        <f>ROWS($A$2:A1285)</f>
        <v>1284</v>
      </c>
      <c r="H1285" s="8" t="str">
        <f>IF(A1285=PUBLIC!$C$12,G1285,"")</f>
        <v/>
      </c>
      <c r="I1285" s="8" t="str">
        <f t="shared" si="20"/>
        <v/>
      </c>
    </row>
    <row r="1286" spans="1:9" x14ac:dyDescent="0.25">
      <c r="A1286" s="4" t="s">
        <v>2149</v>
      </c>
      <c r="B1286" t="s">
        <v>14</v>
      </c>
      <c r="C1286">
        <v>-7.1900000000000006E-2</v>
      </c>
      <c r="D1286">
        <v>1.0931</v>
      </c>
      <c r="E1286">
        <v>-0.12130000000000001</v>
      </c>
      <c r="F1286" s="5">
        <v>1285</v>
      </c>
      <c r="G1286" s="8">
        <f>ROWS($A$2:A1286)</f>
        <v>1285</v>
      </c>
      <c r="H1286" s="8" t="str">
        <f>IF(A1286=PUBLIC!$C$12,G1286,"")</f>
        <v/>
      </c>
      <c r="I1286" s="8" t="str">
        <f t="shared" si="20"/>
        <v/>
      </c>
    </row>
    <row r="1287" spans="1:9" x14ac:dyDescent="0.25">
      <c r="A1287" s="4" t="s">
        <v>2149</v>
      </c>
      <c r="B1287" t="s">
        <v>15</v>
      </c>
      <c r="C1287">
        <v>-3.4500000000000003E-2</v>
      </c>
      <c r="D1287">
        <v>0.17019999999999999</v>
      </c>
      <c r="E1287">
        <v>2.0199999999999999E-2</v>
      </c>
      <c r="F1287" s="5">
        <v>1286</v>
      </c>
      <c r="G1287" s="8">
        <f>ROWS($A$2:A1287)</f>
        <v>1286</v>
      </c>
      <c r="H1287" s="8" t="str">
        <f>IF(A1287=PUBLIC!$C$12,G1287,"")</f>
        <v/>
      </c>
      <c r="I1287" s="8" t="str">
        <f t="shared" si="20"/>
        <v/>
      </c>
    </row>
    <row r="1288" spans="1:9" x14ac:dyDescent="0.25">
      <c r="A1288" s="4" t="s">
        <v>2149</v>
      </c>
      <c r="B1288" t="s">
        <v>16</v>
      </c>
      <c r="C1288">
        <v>0.10829999999999999</v>
      </c>
      <c r="D1288">
        <v>6.6275000000000004</v>
      </c>
      <c r="E1288">
        <v>6.9900000000000004E-2</v>
      </c>
      <c r="F1288" s="5">
        <v>1287</v>
      </c>
      <c r="G1288" s="8">
        <f>ROWS($A$2:A1288)</f>
        <v>1287</v>
      </c>
      <c r="H1288" s="8" t="str">
        <f>IF(A1288=PUBLIC!$C$12,G1288,"")</f>
        <v/>
      </c>
      <c r="I1288" s="8" t="str">
        <f t="shared" si="20"/>
        <v/>
      </c>
    </row>
    <row r="1289" spans="1:9" x14ac:dyDescent="0.25">
      <c r="A1289" s="4" t="s">
        <v>2149</v>
      </c>
      <c r="B1289" t="s">
        <v>17</v>
      </c>
      <c r="C1289">
        <v>4.3E-3</v>
      </c>
      <c r="D1289">
        <v>-0.1074</v>
      </c>
      <c r="E1289">
        <v>5.5E-2</v>
      </c>
      <c r="F1289" s="5">
        <v>1288</v>
      </c>
      <c r="G1289" s="8">
        <f>ROWS($A$2:A1289)</f>
        <v>1288</v>
      </c>
      <c r="H1289" s="8" t="str">
        <f>IF(A1289=PUBLIC!$C$12,G1289,"")</f>
        <v/>
      </c>
      <c r="I1289" s="8" t="str">
        <f t="shared" si="20"/>
        <v/>
      </c>
    </row>
    <row r="1290" spans="1:9" x14ac:dyDescent="0.25">
      <c r="A1290" s="4" t="s">
        <v>2149</v>
      </c>
      <c r="B1290" t="s">
        <v>18</v>
      </c>
      <c r="C1290">
        <v>-1.24E-2</v>
      </c>
      <c r="D1290">
        <v>-35.048900000000003</v>
      </c>
      <c r="E1290">
        <v>-0.51719999999999999</v>
      </c>
      <c r="F1290" s="5">
        <v>1289</v>
      </c>
      <c r="G1290" s="8">
        <f>ROWS($A$2:A1290)</f>
        <v>1289</v>
      </c>
      <c r="H1290" s="8" t="str">
        <f>IF(A1290=PUBLIC!$C$12,G1290,"")</f>
        <v/>
      </c>
      <c r="I1290" s="8" t="str">
        <f t="shared" si="20"/>
        <v/>
      </c>
    </row>
    <row r="1291" spans="1:9" x14ac:dyDescent="0.25">
      <c r="A1291" s="4" t="s">
        <v>2149</v>
      </c>
      <c r="B1291" t="s">
        <v>19</v>
      </c>
      <c r="C1291">
        <v>5.0099999999999999E-2</v>
      </c>
      <c r="D1291">
        <v>-1.9743999999999999</v>
      </c>
      <c r="E1291">
        <v>2.6800000000000001E-2</v>
      </c>
      <c r="F1291" s="5">
        <v>1290</v>
      </c>
      <c r="G1291" s="8">
        <f>ROWS($A$2:A1291)</f>
        <v>1290</v>
      </c>
      <c r="H1291" s="8" t="str">
        <f>IF(A1291=PUBLIC!$C$12,G1291,"")</f>
        <v/>
      </c>
      <c r="I1291" s="8" t="str">
        <f t="shared" si="20"/>
        <v/>
      </c>
    </row>
    <row r="1292" spans="1:9" x14ac:dyDescent="0.25">
      <c r="A1292" s="4" t="s">
        <v>2149</v>
      </c>
      <c r="B1292" t="s">
        <v>20</v>
      </c>
      <c r="C1292">
        <v>9.2999999999999992E-3</v>
      </c>
      <c r="D1292">
        <v>-0.248</v>
      </c>
      <c r="E1292">
        <v>2.3999999999999998E-3</v>
      </c>
      <c r="F1292" s="5">
        <v>1291</v>
      </c>
      <c r="G1292" s="8">
        <f>ROWS($A$2:A1292)</f>
        <v>1291</v>
      </c>
      <c r="H1292" s="8" t="str">
        <f>IF(A1292=PUBLIC!$C$12,G1292,"")</f>
        <v/>
      </c>
      <c r="I1292" s="8" t="str">
        <f t="shared" si="20"/>
        <v/>
      </c>
    </row>
    <row r="1293" spans="1:9" x14ac:dyDescent="0.25">
      <c r="A1293" s="4" t="s">
        <v>2149</v>
      </c>
      <c r="B1293" t="s">
        <v>21</v>
      </c>
      <c r="C1293">
        <v>0</v>
      </c>
      <c r="D1293">
        <v>-8.3699999999999997E-2</v>
      </c>
      <c r="E1293">
        <v>1.23E-2</v>
      </c>
      <c r="F1293" s="5">
        <v>1292</v>
      </c>
      <c r="G1293" s="8">
        <f>ROWS($A$2:A1293)</f>
        <v>1292</v>
      </c>
      <c r="H1293" s="8" t="str">
        <f>IF(A1293=PUBLIC!$C$12,G1293,"")</f>
        <v/>
      </c>
      <c r="I1293" s="8" t="str">
        <f t="shared" si="20"/>
        <v/>
      </c>
    </row>
    <row r="1294" spans="1:9" x14ac:dyDescent="0.25">
      <c r="A1294" s="4" t="s">
        <v>2149</v>
      </c>
      <c r="B1294" t="s">
        <v>22</v>
      </c>
      <c r="C1294">
        <v>2.5999999999999999E-3</v>
      </c>
      <c r="D1294">
        <v>0.23669999999999999</v>
      </c>
      <c r="E1294">
        <v>-1.6400000000000001E-2</v>
      </c>
      <c r="F1294" s="5">
        <v>1293</v>
      </c>
      <c r="G1294" s="8">
        <f>ROWS($A$2:A1294)</f>
        <v>1293</v>
      </c>
      <c r="H1294" s="8" t="str">
        <f>IF(A1294=PUBLIC!$C$12,G1294,"")</f>
        <v/>
      </c>
      <c r="I1294" s="8" t="str">
        <f t="shared" si="20"/>
        <v/>
      </c>
    </row>
    <row r="1295" spans="1:9" x14ac:dyDescent="0.25">
      <c r="A1295" s="4" t="s">
        <v>2149</v>
      </c>
      <c r="B1295" t="s">
        <v>23</v>
      </c>
      <c r="C1295">
        <v>9.69E-2</v>
      </c>
      <c r="D1295">
        <v>6.1132999999999997</v>
      </c>
      <c r="E1295">
        <v>0.28499999999999998</v>
      </c>
      <c r="F1295" s="5">
        <v>1294</v>
      </c>
      <c r="G1295" s="8">
        <f>ROWS($A$2:A1295)</f>
        <v>1294</v>
      </c>
      <c r="H1295" s="8" t="str">
        <f>IF(A1295=PUBLIC!$C$12,G1295,"")</f>
        <v/>
      </c>
      <c r="I1295" s="8" t="str">
        <f t="shared" si="20"/>
        <v/>
      </c>
    </row>
    <row r="1296" spans="1:9" x14ac:dyDescent="0.25">
      <c r="A1296" s="4" t="s">
        <v>2149</v>
      </c>
      <c r="B1296" t="s">
        <v>24</v>
      </c>
      <c r="C1296">
        <v>-0.95540000000000003</v>
      </c>
      <c r="D1296">
        <v>-2.6943999999999999</v>
      </c>
      <c r="E1296">
        <v>0.82979999999999998</v>
      </c>
      <c r="F1296" s="5">
        <v>1295</v>
      </c>
      <c r="G1296" s="8">
        <f>ROWS($A$2:A1296)</f>
        <v>1295</v>
      </c>
      <c r="H1296" s="8" t="str">
        <f>IF(A1296=PUBLIC!$C$12,G1296,"")</f>
        <v/>
      </c>
      <c r="I1296" s="8" t="str">
        <f t="shared" si="20"/>
        <v/>
      </c>
    </row>
    <row r="1297" spans="1:9" x14ac:dyDescent="0.25">
      <c r="A1297" s="4" t="s">
        <v>2149</v>
      </c>
      <c r="B1297" t="s">
        <v>25</v>
      </c>
      <c r="C1297">
        <v>-5.0200000000000002E-2</v>
      </c>
      <c r="D1297">
        <v>0.20549999999999999</v>
      </c>
      <c r="E1297">
        <v>5.0900000000000001E-2</v>
      </c>
      <c r="F1297" s="5">
        <v>1296</v>
      </c>
      <c r="G1297" s="8">
        <f>ROWS($A$2:A1297)</f>
        <v>1296</v>
      </c>
      <c r="H1297" s="8" t="str">
        <f>IF(A1297=PUBLIC!$C$12,G1297,"")</f>
        <v/>
      </c>
      <c r="I1297" s="8" t="str">
        <f t="shared" si="20"/>
        <v/>
      </c>
    </row>
    <row r="1298" spans="1:9" x14ac:dyDescent="0.25">
      <c r="A1298" s="4" t="s">
        <v>2149</v>
      </c>
      <c r="B1298" t="s">
        <v>26</v>
      </c>
      <c r="C1298">
        <v>-8.6400000000000005E-2</v>
      </c>
      <c r="D1298">
        <v>-3.4174000000000002</v>
      </c>
      <c r="E1298">
        <v>-0.1686</v>
      </c>
      <c r="F1298" s="5">
        <v>1297</v>
      </c>
      <c r="G1298" s="8">
        <f>ROWS($A$2:A1298)</f>
        <v>1297</v>
      </c>
      <c r="H1298" s="8" t="str">
        <f>IF(A1298=PUBLIC!$C$12,G1298,"")</f>
        <v/>
      </c>
      <c r="I1298" s="8" t="str">
        <f t="shared" si="20"/>
        <v/>
      </c>
    </row>
    <row r="1299" spans="1:9" x14ac:dyDescent="0.25">
      <c r="A1299" s="4" t="s">
        <v>2149</v>
      </c>
      <c r="B1299" t="s">
        <v>27</v>
      </c>
      <c r="C1299">
        <v>0.24310000000000001</v>
      </c>
      <c r="D1299">
        <v>-2.6463000000000001</v>
      </c>
      <c r="E1299">
        <v>0.39429999999999998</v>
      </c>
      <c r="F1299" s="5">
        <v>1298</v>
      </c>
      <c r="G1299" s="8">
        <f>ROWS($A$2:A1299)</f>
        <v>1298</v>
      </c>
      <c r="H1299" s="8" t="str">
        <f>IF(A1299=PUBLIC!$C$12,G1299,"")</f>
        <v/>
      </c>
      <c r="I1299" s="8" t="str">
        <f t="shared" si="20"/>
        <v/>
      </c>
    </row>
    <row r="1300" spans="1:9" x14ac:dyDescent="0.25">
      <c r="A1300" s="4" t="s">
        <v>2149</v>
      </c>
      <c r="B1300" t="s">
        <v>28</v>
      </c>
      <c r="C1300">
        <v>-0.33460000000000001</v>
      </c>
      <c r="D1300">
        <v>0.21659999999999999</v>
      </c>
      <c r="E1300">
        <v>-1.5699999999999999E-2</v>
      </c>
      <c r="F1300" s="5">
        <v>1299</v>
      </c>
      <c r="G1300" s="8">
        <f>ROWS($A$2:A1300)</f>
        <v>1299</v>
      </c>
      <c r="H1300" s="8" t="str">
        <f>IF(A1300=PUBLIC!$C$12,G1300,"")</f>
        <v/>
      </c>
      <c r="I1300" s="8" t="str">
        <f t="shared" si="20"/>
        <v/>
      </c>
    </row>
    <row r="1301" spans="1:9" x14ac:dyDescent="0.25">
      <c r="A1301" s="4" t="s">
        <v>2149</v>
      </c>
      <c r="B1301" t="s">
        <v>29</v>
      </c>
      <c r="C1301">
        <v>-0.67710000000000004</v>
      </c>
      <c r="D1301">
        <v>4.3695000000000004</v>
      </c>
      <c r="E1301">
        <v>-1.5951</v>
      </c>
      <c r="F1301" s="5">
        <v>1300</v>
      </c>
      <c r="G1301" s="8">
        <f>ROWS($A$2:A1301)</f>
        <v>1300</v>
      </c>
      <c r="H1301" s="8" t="str">
        <f>IF(A1301=PUBLIC!$C$12,G1301,"")</f>
        <v/>
      </c>
      <c r="I1301" s="8" t="str">
        <f t="shared" si="20"/>
        <v/>
      </c>
    </row>
    <row r="1302" spans="1:9" x14ac:dyDescent="0.25">
      <c r="A1302" s="4" t="s">
        <v>2149</v>
      </c>
      <c r="B1302" t="s">
        <v>30</v>
      </c>
      <c r="C1302">
        <v>-1.4985999999999999</v>
      </c>
      <c r="D1302">
        <v>58.258000000000003</v>
      </c>
      <c r="E1302">
        <v>-0.51090000000000002</v>
      </c>
      <c r="F1302" s="5">
        <v>1301</v>
      </c>
      <c r="G1302" s="8">
        <f>ROWS($A$2:A1302)</f>
        <v>1301</v>
      </c>
      <c r="H1302" s="8" t="str">
        <f>IF(A1302=PUBLIC!$C$12,G1302,"")</f>
        <v/>
      </c>
      <c r="I1302" s="8" t="str">
        <f t="shared" si="20"/>
        <v/>
      </c>
    </row>
    <row r="1303" spans="1:9" x14ac:dyDescent="0.25">
      <c r="A1303" s="4" t="s">
        <v>2149</v>
      </c>
      <c r="B1303" t="s">
        <v>31</v>
      </c>
      <c r="C1303">
        <v>0</v>
      </c>
      <c r="D1303">
        <v>6.9999999999999999E-4</v>
      </c>
      <c r="E1303">
        <v>0</v>
      </c>
      <c r="F1303" s="5">
        <v>1302</v>
      </c>
      <c r="G1303" s="8">
        <f>ROWS($A$2:A1303)</f>
        <v>1302</v>
      </c>
      <c r="H1303" s="8" t="str">
        <f>IF(A1303=PUBLIC!$C$12,G1303,"")</f>
        <v/>
      </c>
      <c r="I1303" s="8" t="str">
        <f t="shared" si="20"/>
        <v/>
      </c>
    </row>
    <row r="1304" spans="1:9" x14ac:dyDescent="0.25">
      <c r="A1304" s="4" t="s">
        <v>2159</v>
      </c>
      <c r="B1304" t="s">
        <v>1</v>
      </c>
      <c r="C1304">
        <v>8.7848000000000006</v>
      </c>
      <c r="D1304">
        <v>-241.196</v>
      </c>
      <c r="E1304">
        <v>10.4138</v>
      </c>
      <c r="F1304" s="5">
        <v>1303</v>
      </c>
      <c r="G1304" s="8">
        <f>ROWS($A$2:A1304)</f>
        <v>1303</v>
      </c>
      <c r="H1304" s="8" t="str">
        <f>IF(A1304=PUBLIC!$C$12,G1304,"")</f>
        <v/>
      </c>
      <c r="I1304" s="8" t="str">
        <f t="shared" si="20"/>
        <v/>
      </c>
    </row>
    <row r="1305" spans="1:9" x14ac:dyDescent="0.25">
      <c r="A1305" s="4" t="s">
        <v>2159</v>
      </c>
      <c r="B1305" t="s">
        <v>2</v>
      </c>
      <c r="C1305">
        <v>-2.3E-2</v>
      </c>
      <c r="D1305">
        <v>0.44359999999999999</v>
      </c>
      <c r="E1305">
        <v>-1.0800000000000001E-2</v>
      </c>
      <c r="F1305" s="5">
        <v>1304</v>
      </c>
      <c r="G1305" s="8">
        <f>ROWS($A$2:A1305)</f>
        <v>1304</v>
      </c>
      <c r="H1305" s="8" t="str">
        <f>IF(A1305=PUBLIC!$C$12,G1305,"")</f>
        <v/>
      </c>
      <c r="I1305" s="8" t="str">
        <f t="shared" si="20"/>
        <v/>
      </c>
    </row>
    <row r="1306" spans="1:9" x14ac:dyDescent="0.25">
      <c r="A1306" s="4" t="s">
        <v>2159</v>
      </c>
      <c r="B1306" t="s">
        <v>3</v>
      </c>
      <c r="C1306">
        <v>-6.6E-3</v>
      </c>
      <c r="D1306">
        <v>1.5068999999999999</v>
      </c>
      <c r="E1306">
        <v>0.14050000000000001</v>
      </c>
      <c r="F1306" s="5">
        <v>1305</v>
      </c>
      <c r="G1306" s="8">
        <f>ROWS($A$2:A1306)</f>
        <v>1305</v>
      </c>
      <c r="H1306" s="8" t="str">
        <f>IF(A1306=PUBLIC!$C$12,G1306,"")</f>
        <v/>
      </c>
      <c r="I1306" s="8" t="str">
        <f t="shared" si="20"/>
        <v/>
      </c>
    </row>
    <row r="1307" spans="1:9" x14ac:dyDescent="0.25">
      <c r="A1307" s="4" t="s">
        <v>2159</v>
      </c>
      <c r="B1307" t="s">
        <v>4</v>
      </c>
      <c r="C1307">
        <v>8.0999999999999996E-3</v>
      </c>
      <c r="D1307">
        <v>-2.2907999999999999</v>
      </c>
      <c r="E1307">
        <v>-0.12609999999999999</v>
      </c>
      <c r="F1307" s="5">
        <v>1306</v>
      </c>
      <c r="G1307" s="8">
        <f>ROWS($A$2:A1307)</f>
        <v>1306</v>
      </c>
      <c r="H1307" s="8" t="str">
        <f>IF(A1307=PUBLIC!$C$12,G1307,"")</f>
        <v/>
      </c>
      <c r="I1307" s="8" t="str">
        <f t="shared" si="20"/>
        <v/>
      </c>
    </row>
    <row r="1308" spans="1:9" x14ac:dyDescent="0.25">
      <c r="A1308" s="4" t="s">
        <v>2159</v>
      </c>
      <c r="B1308" t="s">
        <v>5</v>
      </c>
      <c r="C1308">
        <v>-0.3</v>
      </c>
      <c r="D1308">
        <v>9.8811</v>
      </c>
      <c r="E1308">
        <v>0.38059999999999999</v>
      </c>
      <c r="F1308" s="5">
        <v>1307</v>
      </c>
      <c r="G1308" s="8">
        <f>ROWS($A$2:A1308)</f>
        <v>1307</v>
      </c>
      <c r="H1308" s="8" t="str">
        <f>IF(A1308=PUBLIC!$C$12,G1308,"")</f>
        <v/>
      </c>
      <c r="I1308" s="8" t="str">
        <f t="shared" si="20"/>
        <v/>
      </c>
    </row>
    <row r="1309" spans="1:9" x14ac:dyDescent="0.25">
      <c r="A1309" s="4" t="s">
        <v>2159</v>
      </c>
      <c r="B1309" t="s">
        <v>6</v>
      </c>
      <c r="C1309">
        <v>-3.1399999999999997E-2</v>
      </c>
      <c r="D1309">
        <v>-5.1310000000000002</v>
      </c>
      <c r="E1309">
        <v>-0.24709999999999999</v>
      </c>
      <c r="F1309" s="5">
        <v>1308</v>
      </c>
      <c r="G1309" s="8">
        <f>ROWS($A$2:A1309)</f>
        <v>1308</v>
      </c>
      <c r="H1309" s="8" t="str">
        <f>IF(A1309=PUBLIC!$C$12,G1309,"")</f>
        <v/>
      </c>
      <c r="I1309" s="8" t="str">
        <f t="shared" si="20"/>
        <v/>
      </c>
    </row>
    <row r="1310" spans="1:9" x14ac:dyDescent="0.25">
      <c r="A1310" s="4" t="s">
        <v>2159</v>
      </c>
      <c r="B1310" t="s">
        <v>7</v>
      </c>
      <c r="C1310">
        <v>-5.7599999999999998E-2</v>
      </c>
      <c r="D1310">
        <v>-2.6646999999999998</v>
      </c>
      <c r="E1310">
        <v>-0.26300000000000001</v>
      </c>
      <c r="F1310" s="5">
        <v>1309</v>
      </c>
      <c r="G1310" s="8">
        <f>ROWS($A$2:A1310)</f>
        <v>1309</v>
      </c>
      <c r="H1310" s="8" t="str">
        <f>IF(A1310=PUBLIC!$C$12,G1310,"")</f>
        <v/>
      </c>
      <c r="I1310" s="8" t="str">
        <f t="shared" si="20"/>
        <v/>
      </c>
    </row>
    <row r="1311" spans="1:9" x14ac:dyDescent="0.25">
      <c r="A1311" s="4" t="s">
        <v>2159</v>
      </c>
      <c r="B1311" t="s">
        <v>8</v>
      </c>
      <c r="C1311">
        <v>0.13550000000000001</v>
      </c>
      <c r="D1311">
        <v>0.54149999999999998</v>
      </c>
      <c r="E1311">
        <v>0.1578</v>
      </c>
      <c r="F1311" s="5">
        <v>1310</v>
      </c>
      <c r="G1311" s="8">
        <f>ROWS($A$2:A1311)</f>
        <v>1310</v>
      </c>
      <c r="H1311" s="8" t="str">
        <f>IF(A1311=PUBLIC!$C$12,G1311,"")</f>
        <v/>
      </c>
      <c r="I1311" s="8" t="str">
        <f t="shared" si="20"/>
        <v/>
      </c>
    </row>
    <row r="1312" spans="1:9" x14ac:dyDescent="0.25">
      <c r="A1312" s="4" t="s">
        <v>2159</v>
      </c>
      <c r="B1312" t="s">
        <v>9</v>
      </c>
      <c r="C1312">
        <v>-2.5600000000000001E-2</v>
      </c>
      <c r="D1312">
        <v>15.016299999999999</v>
      </c>
      <c r="E1312">
        <v>-4.7899999999999998E-2</v>
      </c>
      <c r="F1312" s="5">
        <v>1311</v>
      </c>
      <c r="G1312" s="8">
        <f>ROWS($A$2:A1312)</f>
        <v>1311</v>
      </c>
      <c r="H1312" s="8" t="str">
        <f>IF(A1312=PUBLIC!$C$12,G1312,"")</f>
        <v/>
      </c>
      <c r="I1312" s="8" t="str">
        <f t="shared" si="20"/>
        <v/>
      </c>
    </row>
    <row r="1313" spans="1:9" x14ac:dyDescent="0.25">
      <c r="A1313" s="4" t="s">
        <v>2159</v>
      </c>
      <c r="B1313" t="s">
        <v>10</v>
      </c>
      <c r="C1313">
        <v>1.1999999999999999E-3</v>
      </c>
      <c r="D1313">
        <v>7.3599999999999999E-2</v>
      </c>
      <c r="E1313">
        <v>-3.0000000000000001E-3</v>
      </c>
      <c r="F1313" s="5">
        <v>1312</v>
      </c>
      <c r="G1313" s="8">
        <f>ROWS($A$2:A1313)</f>
        <v>1312</v>
      </c>
      <c r="H1313" s="8" t="str">
        <f>IF(A1313=PUBLIC!$C$12,G1313,"")</f>
        <v/>
      </c>
      <c r="I1313" s="8" t="str">
        <f t="shared" si="20"/>
        <v/>
      </c>
    </row>
    <row r="1314" spans="1:9" x14ac:dyDescent="0.25">
      <c r="A1314" s="4" t="s">
        <v>2159</v>
      </c>
      <c r="B1314" t="s">
        <v>11</v>
      </c>
      <c r="C1314">
        <v>-3.8E-3</v>
      </c>
      <c r="D1314">
        <v>1.1882999999999999</v>
      </c>
      <c r="E1314">
        <v>-6.25E-2</v>
      </c>
      <c r="F1314" s="5">
        <v>1313</v>
      </c>
      <c r="G1314" s="8">
        <f>ROWS($A$2:A1314)</f>
        <v>1313</v>
      </c>
      <c r="H1314" s="8" t="str">
        <f>IF(A1314=PUBLIC!$C$12,G1314,"")</f>
        <v/>
      </c>
      <c r="I1314" s="8" t="str">
        <f t="shared" si="20"/>
        <v/>
      </c>
    </row>
    <row r="1315" spans="1:9" x14ac:dyDescent="0.25">
      <c r="A1315" s="4" t="s">
        <v>2159</v>
      </c>
      <c r="B1315" t="s">
        <v>12</v>
      </c>
      <c r="C1315">
        <v>1.1000000000000001E-3</v>
      </c>
      <c r="D1315">
        <v>0.16520000000000001</v>
      </c>
      <c r="E1315">
        <v>4.7000000000000002E-3</v>
      </c>
      <c r="F1315" s="5">
        <v>1314</v>
      </c>
      <c r="G1315" s="8">
        <f>ROWS($A$2:A1315)</f>
        <v>1314</v>
      </c>
      <c r="H1315" s="8" t="str">
        <f>IF(A1315=PUBLIC!$C$12,G1315,"")</f>
        <v/>
      </c>
      <c r="I1315" s="8" t="str">
        <f t="shared" si="20"/>
        <v/>
      </c>
    </row>
    <row r="1316" spans="1:9" x14ac:dyDescent="0.25">
      <c r="A1316" s="4" t="s">
        <v>2159</v>
      </c>
      <c r="B1316" t="s">
        <v>13</v>
      </c>
      <c r="C1316">
        <v>5.0000000000000001E-4</v>
      </c>
      <c r="D1316">
        <v>-2.06E-2</v>
      </c>
      <c r="E1316">
        <v>2.0000000000000001E-4</v>
      </c>
      <c r="F1316" s="5">
        <v>1315</v>
      </c>
      <c r="G1316" s="8">
        <f>ROWS($A$2:A1316)</f>
        <v>1315</v>
      </c>
      <c r="H1316" s="8" t="str">
        <f>IF(A1316=PUBLIC!$C$12,G1316,"")</f>
        <v/>
      </c>
      <c r="I1316" s="8" t="str">
        <f t="shared" si="20"/>
        <v/>
      </c>
    </row>
    <row r="1317" spans="1:9" x14ac:dyDescent="0.25">
      <c r="A1317" s="4" t="s">
        <v>2159</v>
      </c>
      <c r="B1317" t="s">
        <v>14</v>
      </c>
      <c r="C1317">
        <v>-7.1900000000000006E-2</v>
      </c>
      <c r="D1317">
        <v>1.0931</v>
      </c>
      <c r="E1317">
        <v>-0.12130000000000001</v>
      </c>
      <c r="F1317" s="5">
        <v>1316</v>
      </c>
      <c r="G1317" s="8">
        <f>ROWS($A$2:A1317)</f>
        <v>1316</v>
      </c>
      <c r="H1317" s="8" t="str">
        <f>IF(A1317=PUBLIC!$C$12,G1317,"")</f>
        <v/>
      </c>
      <c r="I1317" s="8" t="str">
        <f t="shared" si="20"/>
        <v/>
      </c>
    </row>
    <row r="1318" spans="1:9" x14ac:dyDescent="0.25">
      <c r="A1318" s="4" t="s">
        <v>2159</v>
      </c>
      <c r="B1318" t="s">
        <v>15</v>
      </c>
      <c r="C1318">
        <v>-3.4500000000000003E-2</v>
      </c>
      <c r="D1318">
        <v>0.17019999999999999</v>
      </c>
      <c r="E1318">
        <v>2.0199999999999999E-2</v>
      </c>
      <c r="F1318" s="5">
        <v>1317</v>
      </c>
      <c r="G1318" s="8">
        <f>ROWS($A$2:A1318)</f>
        <v>1317</v>
      </c>
      <c r="H1318" s="8" t="str">
        <f>IF(A1318=PUBLIC!$C$12,G1318,"")</f>
        <v/>
      </c>
      <c r="I1318" s="8" t="str">
        <f t="shared" si="20"/>
        <v/>
      </c>
    </row>
    <row r="1319" spans="1:9" x14ac:dyDescent="0.25">
      <c r="A1319" s="4" t="s">
        <v>2159</v>
      </c>
      <c r="B1319" t="s">
        <v>16</v>
      </c>
      <c r="C1319">
        <v>0.10829999999999999</v>
      </c>
      <c r="D1319">
        <v>6.6275000000000004</v>
      </c>
      <c r="E1319">
        <v>6.9900000000000004E-2</v>
      </c>
      <c r="F1319" s="5">
        <v>1318</v>
      </c>
      <c r="G1319" s="8">
        <f>ROWS($A$2:A1319)</f>
        <v>1318</v>
      </c>
      <c r="H1319" s="8" t="str">
        <f>IF(A1319=PUBLIC!$C$12,G1319,"")</f>
        <v/>
      </c>
      <c r="I1319" s="8" t="str">
        <f t="shared" si="20"/>
        <v/>
      </c>
    </row>
    <row r="1320" spans="1:9" x14ac:dyDescent="0.25">
      <c r="A1320" s="4" t="s">
        <v>2159</v>
      </c>
      <c r="B1320" t="s">
        <v>17</v>
      </c>
      <c r="C1320">
        <v>4.3E-3</v>
      </c>
      <c r="D1320">
        <v>-0.1074</v>
      </c>
      <c r="E1320">
        <v>5.5E-2</v>
      </c>
      <c r="F1320" s="5">
        <v>1319</v>
      </c>
      <c r="G1320" s="8">
        <f>ROWS($A$2:A1320)</f>
        <v>1319</v>
      </c>
      <c r="H1320" s="8" t="str">
        <f>IF(A1320=PUBLIC!$C$12,G1320,"")</f>
        <v/>
      </c>
      <c r="I1320" s="8" t="str">
        <f t="shared" si="20"/>
        <v/>
      </c>
    </row>
    <row r="1321" spans="1:9" x14ac:dyDescent="0.25">
      <c r="A1321" s="4" t="s">
        <v>2159</v>
      </c>
      <c r="B1321" t="s">
        <v>18</v>
      </c>
      <c r="C1321">
        <v>-1.24E-2</v>
      </c>
      <c r="D1321">
        <v>-35.048900000000003</v>
      </c>
      <c r="E1321">
        <v>-0.51719999999999999</v>
      </c>
      <c r="F1321" s="5">
        <v>1320</v>
      </c>
      <c r="G1321" s="8">
        <f>ROWS($A$2:A1321)</f>
        <v>1320</v>
      </c>
      <c r="H1321" s="8" t="str">
        <f>IF(A1321=PUBLIC!$C$12,G1321,"")</f>
        <v/>
      </c>
      <c r="I1321" s="8" t="str">
        <f t="shared" si="20"/>
        <v/>
      </c>
    </row>
    <row r="1322" spans="1:9" x14ac:dyDescent="0.25">
      <c r="A1322" s="4" t="s">
        <v>2159</v>
      </c>
      <c r="B1322" t="s">
        <v>19</v>
      </c>
      <c r="C1322">
        <v>5.0099999999999999E-2</v>
      </c>
      <c r="D1322">
        <v>-1.9743999999999999</v>
      </c>
      <c r="E1322">
        <v>2.6800000000000001E-2</v>
      </c>
      <c r="F1322" s="5">
        <v>1321</v>
      </c>
      <c r="G1322" s="8">
        <f>ROWS($A$2:A1322)</f>
        <v>1321</v>
      </c>
      <c r="H1322" s="8" t="str">
        <f>IF(A1322=PUBLIC!$C$12,G1322,"")</f>
        <v/>
      </c>
      <c r="I1322" s="8" t="str">
        <f t="shared" si="20"/>
        <v/>
      </c>
    </row>
    <row r="1323" spans="1:9" x14ac:dyDescent="0.25">
      <c r="A1323" s="4" t="s">
        <v>2159</v>
      </c>
      <c r="B1323" t="s">
        <v>20</v>
      </c>
      <c r="C1323">
        <v>9.2999999999999992E-3</v>
      </c>
      <c r="D1323">
        <v>-0.248</v>
      </c>
      <c r="E1323">
        <v>2.3999999999999998E-3</v>
      </c>
      <c r="F1323" s="5">
        <v>1322</v>
      </c>
      <c r="G1323" s="8">
        <f>ROWS($A$2:A1323)</f>
        <v>1322</v>
      </c>
      <c r="H1323" s="8" t="str">
        <f>IF(A1323=PUBLIC!$C$12,G1323,"")</f>
        <v/>
      </c>
      <c r="I1323" s="8" t="str">
        <f t="shared" si="20"/>
        <v/>
      </c>
    </row>
    <row r="1324" spans="1:9" x14ac:dyDescent="0.25">
      <c r="A1324" s="4" t="s">
        <v>2159</v>
      </c>
      <c r="B1324" t="s">
        <v>21</v>
      </c>
      <c r="C1324">
        <v>0</v>
      </c>
      <c r="D1324">
        <v>-8.3699999999999997E-2</v>
      </c>
      <c r="E1324">
        <v>1.23E-2</v>
      </c>
      <c r="F1324" s="5">
        <v>1323</v>
      </c>
      <c r="G1324" s="8">
        <f>ROWS($A$2:A1324)</f>
        <v>1323</v>
      </c>
      <c r="H1324" s="8" t="str">
        <f>IF(A1324=PUBLIC!$C$12,G1324,"")</f>
        <v/>
      </c>
      <c r="I1324" s="8" t="str">
        <f t="shared" si="20"/>
        <v/>
      </c>
    </row>
    <row r="1325" spans="1:9" x14ac:dyDescent="0.25">
      <c r="A1325" s="4" t="s">
        <v>2159</v>
      </c>
      <c r="B1325" t="s">
        <v>22</v>
      </c>
      <c r="C1325">
        <v>2.5999999999999999E-3</v>
      </c>
      <c r="D1325">
        <v>0.23669999999999999</v>
      </c>
      <c r="E1325">
        <v>-1.6400000000000001E-2</v>
      </c>
      <c r="F1325" s="5">
        <v>1324</v>
      </c>
      <c r="G1325" s="8">
        <f>ROWS($A$2:A1325)</f>
        <v>1324</v>
      </c>
      <c r="H1325" s="8" t="str">
        <f>IF(A1325=PUBLIC!$C$12,G1325,"")</f>
        <v/>
      </c>
      <c r="I1325" s="8" t="str">
        <f t="shared" si="20"/>
        <v/>
      </c>
    </row>
    <row r="1326" spans="1:9" x14ac:dyDescent="0.25">
      <c r="A1326" s="4" t="s">
        <v>2159</v>
      </c>
      <c r="B1326" t="s">
        <v>23</v>
      </c>
      <c r="C1326">
        <v>9.69E-2</v>
      </c>
      <c r="D1326">
        <v>6.1132999999999997</v>
      </c>
      <c r="E1326">
        <v>0.28499999999999998</v>
      </c>
      <c r="F1326" s="5">
        <v>1325</v>
      </c>
      <c r="G1326" s="8">
        <f>ROWS($A$2:A1326)</f>
        <v>1325</v>
      </c>
      <c r="H1326" s="8" t="str">
        <f>IF(A1326=PUBLIC!$C$12,G1326,"")</f>
        <v/>
      </c>
      <c r="I1326" s="8" t="str">
        <f t="shared" si="20"/>
        <v/>
      </c>
    </row>
    <row r="1327" spans="1:9" x14ac:dyDescent="0.25">
      <c r="A1327" s="4" t="s">
        <v>2159</v>
      </c>
      <c r="B1327" t="s">
        <v>24</v>
      </c>
      <c r="C1327">
        <v>-0.95540000000000003</v>
      </c>
      <c r="D1327">
        <v>-2.6943999999999999</v>
      </c>
      <c r="E1327">
        <v>0.82979999999999998</v>
      </c>
      <c r="F1327" s="5">
        <v>1326</v>
      </c>
      <c r="G1327" s="8">
        <f>ROWS($A$2:A1327)</f>
        <v>1326</v>
      </c>
      <c r="H1327" s="8" t="str">
        <f>IF(A1327=PUBLIC!$C$12,G1327,"")</f>
        <v/>
      </c>
      <c r="I1327" s="8" t="str">
        <f t="shared" si="20"/>
        <v/>
      </c>
    </row>
    <row r="1328" spans="1:9" x14ac:dyDescent="0.25">
      <c r="A1328" s="4" t="s">
        <v>2159</v>
      </c>
      <c r="B1328" t="s">
        <v>25</v>
      </c>
      <c r="C1328">
        <v>-5.0200000000000002E-2</v>
      </c>
      <c r="D1328">
        <v>0.20549999999999999</v>
      </c>
      <c r="E1328">
        <v>5.0900000000000001E-2</v>
      </c>
      <c r="F1328" s="5">
        <v>1327</v>
      </c>
      <c r="G1328" s="8">
        <f>ROWS($A$2:A1328)</f>
        <v>1327</v>
      </c>
      <c r="H1328" s="8" t="str">
        <f>IF(A1328=PUBLIC!$C$12,G1328,"")</f>
        <v/>
      </c>
      <c r="I1328" s="8" t="str">
        <f t="shared" si="20"/>
        <v/>
      </c>
    </row>
    <row r="1329" spans="1:9" x14ac:dyDescent="0.25">
      <c r="A1329" s="4" t="s">
        <v>2159</v>
      </c>
      <c r="B1329" t="s">
        <v>26</v>
      </c>
      <c r="C1329">
        <v>-8.6400000000000005E-2</v>
      </c>
      <c r="D1329">
        <v>-3.4174000000000002</v>
      </c>
      <c r="E1329">
        <v>-0.1686</v>
      </c>
      <c r="F1329" s="5">
        <v>1328</v>
      </c>
      <c r="G1329" s="8">
        <f>ROWS($A$2:A1329)</f>
        <v>1328</v>
      </c>
      <c r="H1329" s="8" t="str">
        <f>IF(A1329=PUBLIC!$C$12,G1329,"")</f>
        <v/>
      </c>
      <c r="I1329" s="8" t="str">
        <f t="shared" si="20"/>
        <v/>
      </c>
    </row>
    <row r="1330" spans="1:9" x14ac:dyDescent="0.25">
      <c r="A1330" s="4" t="s">
        <v>2159</v>
      </c>
      <c r="B1330" t="s">
        <v>27</v>
      </c>
      <c r="C1330">
        <v>0.24310000000000001</v>
      </c>
      <c r="D1330">
        <v>-2.6463000000000001</v>
      </c>
      <c r="E1330">
        <v>0.39429999999999998</v>
      </c>
      <c r="F1330" s="5">
        <v>1329</v>
      </c>
      <c r="G1330" s="8">
        <f>ROWS($A$2:A1330)</f>
        <v>1329</v>
      </c>
      <c r="H1330" s="8" t="str">
        <f>IF(A1330=PUBLIC!$C$12,G1330,"")</f>
        <v/>
      </c>
      <c r="I1330" s="8" t="str">
        <f t="shared" si="20"/>
        <v/>
      </c>
    </row>
    <row r="1331" spans="1:9" x14ac:dyDescent="0.25">
      <c r="A1331" s="4" t="s">
        <v>2159</v>
      </c>
      <c r="B1331" t="s">
        <v>28</v>
      </c>
      <c r="C1331">
        <v>-0.33460000000000001</v>
      </c>
      <c r="D1331">
        <v>0.21659999999999999</v>
      </c>
      <c r="E1331">
        <v>-1.5699999999999999E-2</v>
      </c>
      <c r="F1331" s="5">
        <v>1330</v>
      </c>
      <c r="G1331" s="8">
        <f>ROWS($A$2:A1331)</f>
        <v>1330</v>
      </c>
      <c r="H1331" s="8" t="str">
        <f>IF(A1331=PUBLIC!$C$12,G1331,"")</f>
        <v/>
      </c>
      <c r="I1331" s="8" t="str">
        <f t="shared" si="20"/>
        <v/>
      </c>
    </row>
    <row r="1332" spans="1:9" x14ac:dyDescent="0.25">
      <c r="A1332" s="4" t="s">
        <v>2159</v>
      </c>
      <c r="B1332" t="s">
        <v>29</v>
      </c>
      <c r="C1332">
        <v>-0.67710000000000004</v>
      </c>
      <c r="D1332">
        <v>4.3695000000000004</v>
      </c>
      <c r="E1332">
        <v>-1.5951</v>
      </c>
      <c r="F1332" s="5">
        <v>1331</v>
      </c>
      <c r="G1332" s="8">
        <f>ROWS($A$2:A1332)</f>
        <v>1331</v>
      </c>
      <c r="H1332" s="8" t="str">
        <f>IF(A1332=PUBLIC!$C$12,G1332,"")</f>
        <v/>
      </c>
      <c r="I1332" s="8" t="str">
        <f t="shared" si="20"/>
        <v/>
      </c>
    </row>
    <row r="1333" spans="1:9" x14ac:dyDescent="0.25">
      <c r="A1333" s="4" t="s">
        <v>2159</v>
      </c>
      <c r="B1333" t="s">
        <v>30</v>
      </c>
      <c r="C1333">
        <v>-1.4985999999999999</v>
      </c>
      <c r="D1333">
        <v>58.258000000000003</v>
      </c>
      <c r="E1333">
        <v>-0.51090000000000002</v>
      </c>
      <c r="F1333" s="5">
        <v>1332</v>
      </c>
      <c r="G1333" s="8">
        <f>ROWS($A$2:A1333)</f>
        <v>1332</v>
      </c>
      <c r="H1333" s="8" t="str">
        <f>IF(A1333=PUBLIC!$C$12,G1333,"")</f>
        <v/>
      </c>
      <c r="I1333" s="8" t="str">
        <f t="shared" si="20"/>
        <v/>
      </c>
    </row>
    <row r="1334" spans="1:9" x14ac:dyDescent="0.25">
      <c r="A1334" s="4" t="s">
        <v>2159</v>
      </c>
      <c r="B1334" t="s">
        <v>31</v>
      </c>
      <c r="C1334">
        <v>0</v>
      </c>
      <c r="D1334">
        <v>6.9999999999999999E-4</v>
      </c>
      <c r="E1334">
        <v>0</v>
      </c>
      <c r="F1334" s="5">
        <v>1333</v>
      </c>
      <c r="G1334" s="8">
        <f>ROWS($A$2:A1334)</f>
        <v>1333</v>
      </c>
      <c r="H1334" s="8" t="str">
        <f>IF(A1334=PUBLIC!$C$12,G1334,"")</f>
        <v/>
      </c>
      <c r="I1334" s="8" t="str">
        <f t="shared" si="20"/>
        <v/>
      </c>
    </row>
    <row r="1335" spans="1:9" x14ac:dyDescent="0.25">
      <c r="A1335" s="4" t="s">
        <v>2161</v>
      </c>
      <c r="B1335" t="s">
        <v>1</v>
      </c>
      <c r="C1335">
        <v>8.7848000000000006</v>
      </c>
      <c r="D1335">
        <v>-241.196</v>
      </c>
      <c r="E1335">
        <v>10.4138</v>
      </c>
      <c r="F1335" s="5">
        <v>1334</v>
      </c>
      <c r="G1335" s="8">
        <f>ROWS($A$2:A1335)</f>
        <v>1334</v>
      </c>
      <c r="H1335" s="8" t="str">
        <f>IF(A1335=PUBLIC!$C$12,G1335,"")</f>
        <v/>
      </c>
      <c r="I1335" s="8" t="str">
        <f t="shared" si="20"/>
        <v/>
      </c>
    </row>
    <row r="1336" spans="1:9" x14ac:dyDescent="0.25">
      <c r="A1336" s="4" t="s">
        <v>2161</v>
      </c>
      <c r="B1336" t="s">
        <v>2</v>
      </c>
      <c r="C1336">
        <v>-2.3E-2</v>
      </c>
      <c r="D1336">
        <v>0.44359999999999999</v>
      </c>
      <c r="E1336">
        <v>-1.0800000000000001E-2</v>
      </c>
      <c r="F1336" s="5">
        <v>1335</v>
      </c>
      <c r="G1336" s="8">
        <f>ROWS($A$2:A1336)</f>
        <v>1335</v>
      </c>
      <c r="H1336" s="8" t="str">
        <f>IF(A1336=PUBLIC!$C$12,G1336,"")</f>
        <v/>
      </c>
      <c r="I1336" s="8" t="str">
        <f t="shared" si="20"/>
        <v/>
      </c>
    </row>
    <row r="1337" spans="1:9" x14ac:dyDescent="0.25">
      <c r="A1337" s="4" t="s">
        <v>2161</v>
      </c>
      <c r="B1337" t="s">
        <v>3</v>
      </c>
      <c r="C1337">
        <v>-6.6E-3</v>
      </c>
      <c r="D1337">
        <v>1.5068999999999999</v>
      </c>
      <c r="E1337">
        <v>0.14050000000000001</v>
      </c>
      <c r="F1337" s="5">
        <v>1336</v>
      </c>
      <c r="G1337" s="8">
        <f>ROWS($A$2:A1337)</f>
        <v>1336</v>
      </c>
      <c r="H1337" s="8" t="str">
        <f>IF(A1337=PUBLIC!$C$12,G1337,"")</f>
        <v/>
      </c>
      <c r="I1337" s="8" t="str">
        <f t="shared" si="20"/>
        <v/>
      </c>
    </row>
    <row r="1338" spans="1:9" x14ac:dyDescent="0.25">
      <c r="A1338" s="4" t="s">
        <v>2161</v>
      </c>
      <c r="B1338" t="s">
        <v>4</v>
      </c>
      <c r="C1338">
        <v>8.0999999999999996E-3</v>
      </c>
      <c r="D1338">
        <v>-2.2907999999999999</v>
      </c>
      <c r="E1338">
        <v>-0.12609999999999999</v>
      </c>
      <c r="F1338" s="5">
        <v>1337</v>
      </c>
      <c r="G1338" s="8">
        <f>ROWS($A$2:A1338)</f>
        <v>1337</v>
      </c>
      <c r="H1338" s="8" t="str">
        <f>IF(A1338=PUBLIC!$C$12,G1338,"")</f>
        <v/>
      </c>
      <c r="I1338" s="8" t="str">
        <f t="shared" si="20"/>
        <v/>
      </c>
    </row>
    <row r="1339" spans="1:9" x14ac:dyDescent="0.25">
      <c r="A1339" s="4" t="s">
        <v>2161</v>
      </c>
      <c r="B1339" t="s">
        <v>5</v>
      </c>
      <c r="C1339">
        <v>-0.3</v>
      </c>
      <c r="D1339">
        <v>9.8811</v>
      </c>
      <c r="E1339">
        <v>0.38059999999999999</v>
      </c>
      <c r="F1339" s="5">
        <v>1338</v>
      </c>
      <c r="G1339" s="8">
        <f>ROWS($A$2:A1339)</f>
        <v>1338</v>
      </c>
      <c r="H1339" s="8" t="str">
        <f>IF(A1339=PUBLIC!$C$12,G1339,"")</f>
        <v/>
      </c>
      <c r="I1339" s="8" t="str">
        <f t="shared" si="20"/>
        <v/>
      </c>
    </row>
    <row r="1340" spans="1:9" x14ac:dyDescent="0.25">
      <c r="A1340" s="4" t="s">
        <v>2161</v>
      </c>
      <c r="B1340" t="s">
        <v>6</v>
      </c>
      <c r="C1340">
        <v>-3.1399999999999997E-2</v>
      </c>
      <c r="D1340">
        <v>-5.1310000000000002</v>
      </c>
      <c r="E1340">
        <v>-0.24709999999999999</v>
      </c>
      <c r="F1340" s="5">
        <v>1339</v>
      </c>
      <c r="G1340" s="8">
        <f>ROWS($A$2:A1340)</f>
        <v>1339</v>
      </c>
      <c r="H1340" s="8" t="str">
        <f>IF(A1340=PUBLIC!$C$12,G1340,"")</f>
        <v/>
      </c>
      <c r="I1340" s="8" t="str">
        <f t="shared" si="20"/>
        <v/>
      </c>
    </row>
    <row r="1341" spans="1:9" x14ac:dyDescent="0.25">
      <c r="A1341" s="4" t="s">
        <v>2161</v>
      </c>
      <c r="B1341" t="s">
        <v>7</v>
      </c>
      <c r="C1341">
        <v>-5.7599999999999998E-2</v>
      </c>
      <c r="D1341">
        <v>-2.6646999999999998</v>
      </c>
      <c r="E1341">
        <v>-0.26300000000000001</v>
      </c>
      <c r="F1341" s="5">
        <v>1340</v>
      </c>
      <c r="G1341" s="8">
        <f>ROWS($A$2:A1341)</f>
        <v>1340</v>
      </c>
      <c r="H1341" s="8" t="str">
        <f>IF(A1341=PUBLIC!$C$12,G1341,"")</f>
        <v/>
      </c>
      <c r="I1341" s="8" t="str">
        <f t="shared" si="20"/>
        <v/>
      </c>
    </row>
    <row r="1342" spans="1:9" x14ac:dyDescent="0.25">
      <c r="A1342" s="4" t="s">
        <v>2161</v>
      </c>
      <c r="B1342" t="s">
        <v>8</v>
      </c>
      <c r="C1342">
        <v>0.13550000000000001</v>
      </c>
      <c r="D1342">
        <v>0.54149999999999998</v>
      </c>
      <c r="E1342">
        <v>0.1578</v>
      </c>
      <c r="F1342" s="5">
        <v>1341</v>
      </c>
      <c r="G1342" s="8">
        <f>ROWS($A$2:A1342)</f>
        <v>1341</v>
      </c>
      <c r="H1342" s="8" t="str">
        <f>IF(A1342=PUBLIC!$C$12,G1342,"")</f>
        <v/>
      </c>
      <c r="I1342" s="8" t="str">
        <f t="shared" si="20"/>
        <v/>
      </c>
    </row>
    <row r="1343" spans="1:9" x14ac:dyDescent="0.25">
      <c r="A1343" s="4" t="s">
        <v>2161</v>
      </c>
      <c r="B1343" t="s">
        <v>9</v>
      </c>
      <c r="C1343">
        <v>-2.5600000000000001E-2</v>
      </c>
      <c r="D1343">
        <v>15.016299999999999</v>
      </c>
      <c r="E1343">
        <v>-4.7899999999999998E-2</v>
      </c>
      <c r="F1343" s="5">
        <v>1342</v>
      </c>
      <c r="G1343" s="8">
        <f>ROWS($A$2:A1343)</f>
        <v>1342</v>
      </c>
      <c r="H1343" s="8" t="str">
        <f>IF(A1343=PUBLIC!$C$12,G1343,"")</f>
        <v/>
      </c>
      <c r="I1343" s="8" t="str">
        <f t="shared" si="20"/>
        <v/>
      </c>
    </row>
    <row r="1344" spans="1:9" x14ac:dyDescent="0.25">
      <c r="A1344" s="4" t="s">
        <v>2161</v>
      </c>
      <c r="B1344" t="s">
        <v>10</v>
      </c>
      <c r="C1344">
        <v>1.1999999999999999E-3</v>
      </c>
      <c r="D1344">
        <v>7.3599999999999999E-2</v>
      </c>
      <c r="E1344">
        <v>-3.0000000000000001E-3</v>
      </c>
      <c r="F1344" s="5">
        <v>1343</v>
      </c>
      <c r="G1344" s="8">
        <f>ROWS($A$2:A1344)</f>
        <v>1343</v>
      </c>
      <c r="H1344" s="8" t="str">
        <f>IF(A1344=PUBLIC!$C$12,G1344,"")</f>
        <v/>
      </c>
      <c r="I1344" s="8" t="str">
        <f t="shared" si="20"/>
        <v/>
      </c>
    </row>
    <row r="1345" spans="1:9" x14ac:dyDescent="0.25">
      <c r="A1345" s="4" t="s">
        <v>2161</v>
      </c>
      <c r="B1345" t="s">
        <v>11</v>
      </c>
      <c r="C1345">
        <v>-3.8E-3</v>
      </c>
      <c r="D1345">
        <v>1.1882999999999999</v>
      </c>
      <c r="E1345">
        <v>-6.25E-2</v>
      </c>
      <c r="F1345" s="5">
        <v>1344</v>
      </c>
      <c r="G1345" s="8">
        <f>ROWS($A$2:A1345)</f>
        <v>1344</v>
      </c>
      <c r="H1345" s="8" t="str">
        <f>IF(A1345=PUBLIC!$C$12,G1345,"")</f>
        <v/>
      </c>
      <c r="I1345" s="8" t="str">
        <f t="shared" si="20"/>
        <v/>
      </c>
    </row>
    <row r="1346" spans="1:9" x14ac:dyDescent="0.25">
      <c r="A1346" s="4" t="s">
        <v>2161</v>
      </c>
      <c r="B1346" t="s">
        <v>12</v>
      </c>
      <c r="C1346">
        <v>1.1000000000000001E-3</v>
      </c>
      <c r="D1346">
        <v>0.16520000000000001</v>
      </c>
      <c r="E1346">
        <v>4.7000000000000002E-3</v>
      </c>
      <c r="F1346" s="5">
        <v>1345</v>
      </c>
      <c r="G1346" s="8">
        <f>ROWS($A$2:A1346)</f>
        <v>1345</v>
      </c>
      <c r="H1346" s="8" t="str">
        <f>IF(A1346=PUBLIC!$C$12,G1346,"")</f>
        <v/>
      </c>
      <c r="I1346" s="8" t="str">
        <f t="shared" si="20"/>
        <v/>
      </c>
    </row>
    <row r="1347" spans="1:9" x14ac:dyDescent="0.25">
      <c r="A1347" s="4" t="s">
        <v>2161</v>
      </c>
      <c r="B1347" t="s">
        <v>13</v>
      </c>
      <c r="C1347">
        <v>5.0000000000000001E-4</v>
      </c>
      <c r="D1347">
        <v>-2.06E-2</v>
      </c>
      <c r="E1347">
        <v>2.0000000000000001E-4</v>
      </c>
      <c r="F1347" s="5">
        <v>1346</v>
      </c>
      <c r="G1347" s="8">
        <f>ROWS($A$2:A1347)</f>
        <v>1346</v>
      </c>
      <c r="H1347" s="8" t="str">
        <f>IF(A1347=PUBLIC!$C$12,G1347,"")</f>
        <v/>
      </c>
      <c r="I1347" s="8" t="str">
        <f t="shared" ref="I1347:I1410" si="21">IFERROR(SMALL($H$2:$H$1427,G1347),"")</f>
        <v/>
      </c>
    </row>
    <row r="1348" spans="1:9" x14ac:dyDescent="0.25">
      <c r="A1348" s="4" t="s">
        <v>2161</v>
      </c>
      <c r="B1348" t="s">
        <v>14</v>
      </c>
      <c r="C1348">
        <v>-7.1900000000000006E-2</v>
      </c>
      <c r="D1348">
        <v>1.0931</v>
      </c>
      <c r="E1348">
        <v>-0.12130000000000001</v>
      </c>
      <c r="F1348" s="5">
        <v>1347</v>
      </c>
      <c r="G1348" s="8">
        <f>ROWS($A$2:A1348)</f>
        <v>1347</v>
      </c>
      <c r="H1348" s="8" t="str">
        <f>IF(A1348=PUBLIC!$C$12,G1348,"")</f>
        <v/>
      </c>
      <c r="I1348" s="8" t="str">
        <f t="shared" si="21"/>
        <v/>
      </c>
    </row>
    <row r="1349" spans="1:9" x14ac:dyDescent="0.25">
      <c r="A1349" s="4" t="s">
        <v>2161</v>
      </c>
      <c r="B1349" t="s">
        <v>15</v>
      </c>
      <c r="C1349">
        <v>-3.4500000000000003E-2</v>
      </c>
      <c r="D1349">
        <v>0.17019999999999999</v>
      </c>
      <c r="E1349">
        <v>2.0199999999999999E-2</v>
      </c>
      <c r="F1349" s="5">
        <v>1348</v>
      </c>
      <c r="G1349" s="8">
        <f>ROWS($A$2:A1349)</f>
        <v>1348</v>
      </c>
      <c r="H1349" s="8" t="str">
        <f>IF(A1349=PUBLIC!$C$12,G1349,"")</f>
        <v/>
      </c>
      <c r="I1349" s="8" t="str">
        <f t="shared" si="21"/>
        <v/>
      </c>
    </row>
    <row r="1350" spans="1:9" x14ac:dyDescent="0.25">
      <c r="A1350" s="4" t="s">
        <v>2161</v>
      </c>
      <c r="B1350" t="s">
        <v>16</v>
      </c>
      <c r="C1350">
        <v>0.10829999999999999</v>
      </c>
      <c r="D1350">
        <v>6.6275000000000004</v>
      </c>
      <c r="E1350">
        <v>6.9900000000000004E-2</v>
      </c>
      <c r="F1350" s="5">
        <v>1349</v>
      </c>
      <c r="G1350" s="8">
        <f>ROWS($A$2:A1350)</f>
        <v>1349</v>
      </c>
      <c r="H1350" s="8" t="str">
        <f>IF(A1350=PUBLIC!$C$12,G1350,"")</f>
        <v/>
      </c>
      <c r="I1350" s="8" t="str">
        <f t="shared" si="21"/>
        <v/>
      </c>
    </row>
    <row r="1351" spans="1:9" x14ac:dyDescent="0.25">
      <c r="A1351" s="4" t="s">
        <v>2161</v>
      </c>
      <c r="B1351" t="s">
        <v>17</v>
      </c>
      <c r="C1351">
        <v>4.3E-3</v>
      </c>
      <c r="D1351">
        <v>-0.1074</v>
      </c>
      <c r="E1351">
        <v>5.5E-2</v>
      </c>
      <c r="F1351" s="5">
        <v>1350</v>
      </c>
      <c r="G1351" s="8">
        <f>ROWS($A$2:A1351)</f>
        <v>1350</v>
      </c>
      <c r="H1351" s="8" t="str">
        <f>IF(A1351=PUBLIC!$C$12,G1351,"")</f>
        <v/>
      </c>
      <c r="I1351" s="8" t="str">
        <f t="shared" si="21"/>
        <v/>
      </c>
    </row>
    <row r="1352" spans="1:9" x14ac:dyDescent="0.25">
      <c r="A1352" s="4" t="s">
        <v>2161</v>
      </c>
      <c r="B1352" t="s">
        <v>18</v>
      </c>
      <c r="C1352">
        <v>-1.24E-2</v>
      </c>
      <c r="D1352">
        <v>-35.048900000000003</v>
      </c>
      <c r="E1352">
        <v>-0.51719999999999999</v>
      </c>
      <c r="F1352" s="5">
        <v>1351</v>
      </c>
      <c r="G1352" s="8">
        <f>ROWS($A$2:A1352)</f>
        <v>1351</v>
      </c>
      <c r="H1352" s="8" t="str">
        <f>IF(A1352=PUBLIC!$C$12,G1352,"")</f>
        <v/>
      </c>
      <c r="I1352" s="8" t="str">
        <f t="shared" si="21"/>
        <v/>
      </c>
    </row>
    <row r="1353" spans="1:9" x14ac:dyDescent="0.25">
      <c r="A1353" s="4" t="s">
        <v>2161</v>
      </c>
      <c r="B1353" t="s">
        <v>19</v>
      </c>
      <c r="C1353">
        <v>5.0099999999999999E-2</v>
      </c>
      <c r="D1353">
        <v>-1.9743999999999999</v>
      </c>
      <c r="E1353">
        <v>2.6800000000000001E-2</v>
      </c>
      <c r="F1353" s="5">
        <v>1352</v>
      </c>
      <c r="G1353" s="8">
        <f>ROWS($A$2:A1353)</f>
        <v>1352</v>
      </c>
      <c r="H1353" s="8" t="str">
        <f>IF(A1353=PUBLIC!$C$12,G1353,"")</f>
        <v/>
      </c>
      <c r="I1353" s="8" t="str">
        <f t="shared" si="21"/>
        <v/>
      </c>
    </row>
    <row r="1354" spans="1:9" x14ac:dyDescent="0.25">
      <c r="A1354" s="4" t="s">
        <v>2161</v>
      </c>
      <c r="B1354" t="s">
        <v>20</v>
      </c>
      <c r="C1354">
        <v>9.2999999999999992E-3</v>
      </c>
      <c r="D1354">
        <v>-0.248</v>
      </c>
      <c r="E1354">
        <v>2.3999999999999998E-3</v>
      </c>
      <c r="F1354" s="5">
        <v>1353</v>
      </c>
      <c r="G1354" s="8">
        <f>ROWS($A$2:A1354)</f>
        <v>1353</v>
      </c>
      <c r="H1354" s="8" t="str">
        <f>IF(A1354=PUBLIC!$C$12,G1354,"")</f>
        <v/>
      </c>
      <c r="I1354" s="8" t="str">
        <f t="shared" si="21"/>
        <v/>
      </c>
    </row>
    <row r="1355" spans="1:9" x14ac:dyDescent="0.25">
      <c r="A1355" s="4" t="s">
        <v>2161</v>
      </c>
      <c r="B1355" t="s">
        <v>21</v>
      </c>
      <c r="C1355">
        <v>0</v>
      </c>
      <c r="D1355">
        <v>-8.3699999999999997E-2</v>
      </c>
      <c r="E1355">
        <v>1.23E-2</v>
      </c>
      <c r="F1355" s="5">
        <v>1354</v>
      </c>
      <c r="G1355" s="8">
        <f>ROWS($A$2:A1355)</f>
        <v>1354</v>
      </c>
      <c r="H1355" s="8" t="str">
        <f>IF(A1355=PUBLIC!$C$12,G1355,"")</f>
        <v/>
      </c>
      <c r="I1355" s="8" t="str">
        <f t="shared" si="21"/>
        <v/>
      </c>
    </row>
    <row r="1356" spans="1:9" x14ac:dyDescent="0.25">
      <c r="A1356" s="4" t="s">
        <v>2161</v>
      </c>
      <c r="B1356" t="s">
        <v>22</v>
      </c>
      <c r="C1356">
        <v>2.5999999999999999E-3</v>
      </c>
      <c r="D1356">
        <v>0.23669999999999999</v>
      </c>
      <c r="E1356">
        <v>-1.6400000000000001E-2</v>
      </c>
      <c r="F1356" s="5">
        <v>1355</v>
      </c>
      <c r="G1356" s="8">
        <f>ROWS($A$2:A1356)</f>
        <v>1355</v>
      </c>
      <c r="H1356" s="8" t="str">
        <f>IF(A1356=PUBLIC!$C$12,G1356,"")</f>
        <v/>
      </c>
      <c r="I1356" s="8" t="str">
        <f t="shared" si="21"/>
        <v/>
      </c>
    </row>
    <row r="1357" spans="1:9" x14ac:dyDescent="0.25">
      <c r="A1357" s="4" t="s">
        <v>2161</v>
      </c>
      <c r="B1357" t="s">
        <v>23</v>
      </c>
      <c r="C1357">
        <v>9.69E-2</v>
      </c>
      <c r="D1357">
        <v>6.1132999999999997</v>
      </c>
      <c r="E1357">
        <v>0.28499999999999998</v>
      </c>
      <c r="F1357" s="5">
        <v>1356</v>
      </c>
      <c r="G1357" s="8">
        <f>ROWS($A$2:A1357)</f>
        <v>1356</v>
      </c>
      <c r="H1357" s="8" t="str">
        <f>IF(A1357=PUBLIC!$C$12,G1357,"")</f>
        <v/>
      </c>
      <c r="I1357" s="8" t="str">
        <f t="shared" si="21"/>
        <v/>
      </c>
    </row>
    <row r="1358" spans="1:9" x14ac:dyDescent="0.25">
      <c r="A1358" s="4" t="s">
        <v>2161</v>
      </c>
      <c r="B1358" t="s">
        <v>24</v>
      </c>
      <c r="C1358">
        <v>-0.95540000000000003</v>
      </c>
      <c r="D1358">
        <v>-2.6943999999999999</v>
      </c>
      <c r="E1358">
        <v>0.82979999999999998</v>
      </c>
      <c r="F1358" s="5">
        <v>1357</v>
      </c>
      <c r="G1358" s="8">
        <f>ROWS($A$2:A1358)</f>
        <v>1357</v>
      </c>
      <c r="H1358" s="8" t="str">
        <f>IF(A1358=PUBLIC!$C$12,G1358,"")</f>
        <v/>
      </c>
      <c r="I1358" s="8" t="str">
        <f t="shared" si="21"/>
        <v/>
      </c>
    </row>
    <row r="1359" spans="1:9" x14ac:dyDescent="0.25">
      <c r="A1359" s="4" t="s">
        <v>2161</v>
      </c>
      <c r="B1359" t="s">
        <v>25</v>
      </c>
      <c r="C1359">
        <v>-5.0200000000000002E-2</v>
      </c>
      <c r="D1359">
        <v>0.20549999999999999</v>
      </c>
      <c r="E1359">
        <v>5.0900000000000001E-2</v>
      </c>
      <c r="F1359" s="5">
        <v>1358</v>
      </c>
      <c r="G1359" s="8">
        <f>ROWS($A$2:A1359)</f>
        <v>1358</v>
      </c>
      <c r="H1359" s="8" t="str">
        <f>IF(A1359=PUBLIC!$C$12,G1359,"")</f>
        <v/>
      </c>
      <c r="I1359" s="8" t="str">
        <f t="shared" si="21"/>
        <v/>
      </c>
    </row>
    <row r="1360" spans="1:9" x14ac:dyDescent="0.25">
      <c r="A1360" s="4" t="s">
        <v>2161</v>
      </c>
      <c r="B1360" t="s">
        <v>26</v>
      </c>
      <c r="C1360">
        <v>-8.6400000000000005E-2</v>
      </c>
      <c r="D1360">
        <v>-3.4174000000000002</v>
      </c>
      <c r="E1360">
        <v>-0.1686</v>
      </c>
      <c r="F1360" s="5">
        <v>1359</v>
      </c>
      <c r="G1360" s="8">
        <f>ROWS($A$2:A1360)</f>
        <v>1359</v>
      </c>
      <c r="H1360" s="8" t="str">
        <f>IF(A1360=PUBLIC!$C$12,G1360,"")</f>
        <v/>
      </c>
      <c r="I1360" s="8" t="str">
        <f t="shared" si="21"/>
        <v/>
      </c>
    </row>
    <row r="1361" spans="1:9" x14ac:dyDescent="0.25">
      <c r="A1361" s="4" t="s">
        <v>2161</v>
      </c>
      <c r="B1361" t="s">
        <v>27</v>
      </c>
      <c r="C1361">
        <v>0.24310000000000001</v>
      </c>
      <c r="D1361">
        <v>-2.6463000000000001</v>
      </c>
      <c r="E1361">
        <v>0.39429999999999998</v>
      </c>
      <c r="F1361" s="5">
        <v>1360</v>
      </c>
      <c r="G1361" s="8">
        <f>ROWS($A$2:A1361)</f>
        <v>1360</v>
      </c>
      <c r="H1361" s="8" t="str">
        <f>IF(A1361=PUBLIC!$C$12,G1361,"")</f>
        <v/>
      </c>
      <c r="I1361" s="8" t="str">
        <f t="shared" si="21"/>
        <v/>
      </c>
    </row>
    <row r="1362" spans="1:9" x14ac:dyDescent="0.25">
      <c r="A1362" s="4" t="s">
        <v>2161</v>
      </c>
      <c r="B1362" t="s">
        <v>28</v>
      </c>
      <c r="C1362">
        <v>-0.33460000000000001</v>
      </c>
      <c r="D1362">
        <v>0.21659999999999999</v>
      </c>
      <c r="E1362">
        <v>-1.5699999999999999E-2</v>
      </c>
      <c r="F1362" s="5">
        <v>1361</v>
      </c>
      <c r="G1362" s="8">
        <f>ROWS($A$2:A1362)</f>
        <v>1361</v>
      </c>
      <c r="H1362" s="8" t="str">
        <f>IF(A1362=PUBLIC!$C$12,G1362,"")</f>
        <v/>
      </c>
      <c r="I1362" s="8" t="str">
        <f t="shared" si="21"/>
        <v/>
      </c>
    </row>
    <row r="1363" spans="1:9" x14ac:dyDescent="0.25">
      <c r="A1363" s="4" t="s">
        <v>2161</v>
      </c>
      <c r="B1363" t="s">
        <v>29</v>
      </c>
      <c r="C1363">
        <v>-0.67710000000000004</v>
      </c>
      <c r="D1363">
        <v>4.3695000000000004</v>
      </c>
      <c r="E1363">
        <v>-1.5951</v>
      </c>
      <c r="F1363" s="5">
        <v>1362</v>
      </c>
      <c r="G1363" s="8">
        <f>ROWS($A$2:A1363)</f>
        <v>1362</v>
      </c>
      <c r="H1363" s="8" t="str">
        <f>IF(A1363=PUBLIC!$C$12,G1363,"")</f>
        <v/>
      </c>
      <c r="I1363" s="8" t="str">
        <f t="shared" si="21"/>
        <v/>
      </c>
    </row>
    <row r="1364" spans="1:9" x14ac:dyDescent="0.25">
      <c r="A1364" s="4" t="s">
        <v>2161</v>
      </c>
      <c r="B1364" t="s">
        <v>30</v>
      </c>
      <c r="C1364">
        <v>-1.4985999999999999</v>
      </c>
      <c r="D1364">
        <v>58.258000000000003</v>
      </c>
      <c r="E1364">
        <v>-0.51090000000000002</v>
      </c>
      <c r="F1364" s="5">
        <v>1363</v>
      </c>
      <c r="G1364" s="8">
        <f>ROWS($A$2:A1364)</f>
        <v>1363</v>
      </c>
      <c r="H1364" s="8" t="str">
        <f>IF(A1364=PUBLIC!$C$12,G1364,"")</f>
        <v/>
      </c>
      <c r="I1364" s="8" t="str">
        <f t="shared" si="21"/>
        <v/>
      </c>
    </row>
    <row r="1365" spans="1:9" x14ac:dyDescent="0.25">
      <c r="A1365" s="4" t="s">
        <v>2161</v>
      </c>
      <c r="B1365" t="s">
        <v>31</v>
      </c>
      <c r="C1365">
        <v>0</v>
      </c>
      <c r="D1365">
        <v>6.9999999999999999E-4</v>
      </c>
      <c r="E1365">
        <v>0</v>
      </c>
      <c r="F1365" s="5">
        <v>1364</v>
      </c>
      <c r="G1365" s="8">
        <f>ROWS($A$2:A1365)</f>
        <v>1364</v>
      </c>
      <c r="H1365" s="8" t="str">
        <f>IF(A1365=PUBLIC!$C$12,G1365,"")</f>
        <v/>
      </c>
      <c r="I1365" s="8" t="str">
        <f t="shared" si="21"/>
        <v/>
      </c>
    </row>
    <row r="1366" spans="1:9" x14ac:dyDescent="0.25">
      <c r="A1366" s="4" t="s">
        <v>2189</v>
      </c>
      <c r="B1366" t="s">
        <v>1</v>
      </c>
      <c r="C1366">
        <v>8.7848000000000006</v>
      </c>
      <c r="D1366">
        <v>-241.196</v>
      </c>
      <c r="E1366">
        <v>10.4138</v>
      </c>
      <c r="F1366" s="5">
        <v>1365</v>
      </c>
      <c r="G1366" s="8">
        <f>ROWS($A$2:A1366)</f>
        <v>1365</v>
      </c>
      <c r="H1366" s="8" t="str">
        <f>IF(A1366=PUBLIC!$C$12,G1366,"")</f>
        <v/>
      </c>
      <c r="I1366" s="8" t="str">
        <f t="shared" si="21"/>
        <v/>
      </c>
    </row>
    <row r="1367" spans="1:9" x14ac:dyDescent="0.25">
      <c r="A1367" s="4" t="s">
        <v>2189</v>
      </c>
      <c r="B1367" t="s">
        <v>2</v>
      </c>
      <c r="C1367">
        <v>-2.3E-2</v>
      </c>
      <c r="D1367">
        <v>0.44359999999999999</v>
      </c>
      <c r="E1367">
        <v>-1.0800000000000001E-2</v>
      </c>
      <c r="F1367" s="5">
        <v>1366</v>
      </c>
      <c r="G1367" s="8">
        <f>ROWS($A$2:A1367)</f>
        <v>1366</v>
      </c>
      <c r="H1367" s="8" t="str">
        <f>IF(A1367=PUBLIC!$C$12,G1367,"")</f>
        <v/>
      </c>
      <c r="I1367" s="8" t="str">
        <f t="shared" si="21"/>
        <v/>
      </c>
    </row>
    <row r="1368" spans="1:9" x14ac:dyDescent="0.25">
      <c r="A1368" s="4" t="s">
        <v>2189</v>
      </c>
      <c r="B1368" t="s">
        <v>3</v>
      </c>
      <c r="C1368">
        <v>-6.6E-3</v>
      </c>
      <c r="D1368">
        <v>1.5068999999999999</v>
      </c>
      <c r="E1368">
        <v>0.14050000000000001</v>
      </c>
      <c r="F1368" s="5">
        <v>1367</v>
      </c>
      <c r="G1368" s="8">
        <f>ROWS($A$2:A1368)</f>
        <v>1367</v>
      </c>
      <c r="H1368" s="8" t="str">
        <f>IF(A1368=PUBLIC!$C$12,G1368,"")</f>
        <v/>
      </c>
      <c r="I1368" s="8" t="str">
        <f t="shared" si="21"/>
        <v/>
      </c>
    </row>
    <row r="1369" spans="1:9" x14ac:dyDescent="0.25">
      <c r="A1369" s="4" t="s">
        <v>2189</v>
      </c>
      <c r="B1369" t="s">
        <v>4</v>
      </c>
      <c r="C1369">
        <v>8.0999999999999996E-3</v>
      </c>
      <c r="D1369">
        <v>-2.2907999999999999</v>
      </c>
      <c r="E1369">
        <v>-0.12609999999999999</v>
      </c>
      <c r="F1369" s="5">
        <v>1368</v>
      </c>
      <c r="G1369" s="8">
        <f>ROWS($A$2:A1369)</f>
        <v>1368</v>
      </c>
      <c r="H1369" s="8" t="str">
        <f>IF(A1369=PUBLIC!$C$12,G1369,"")</f>
        <v/>
      </c>
      <c r="I1369" s="8" t="str">
        <f t="shared" si="21"/>
        <v/>
      </c>
    </row>
    <row r="1370" spans="1:9" x14ac:dyDescent="0.25">
      <c r="A1370" s="4" t="s">
        <v>2189</v>
      </c>
      <c r="B1370" t="s">
        <v>5</v>
      </c>
      <c r="C1370">
        <v>-0.3</v>
      </c>
      <c r="D1370">
        <v>9.8811</v>
      </c>
      <c r="E1370">
        <v>0.38059999999999999</v>
      </c>
      <c r="F1370" s="5">
        <v>1369</v>
      </c>
      <c r="G1370" s="8">
        <f>ROWS($A$2:A1370)</f>
        <v>1369</v>
      </c>
      <c r="H1370" s="8" t="str">
        <f>IF(A1370=PUBLIC!$C$12,G1370,"")</f>
        <v/>
      </c>
      <c r="I1370" s="8" t="str">
        <f t="shared" si="21"/>
        <v/>
      </c>
    </row>
    <row r="1371" spans="1:9" x14ac:dyDescent="0.25">
      <c r="A1371" s="4" t="s">
        <v>2189</v>
      </c>
      <c r="B1371" t="s">
        <v>6</v>
      </c>
      <c r="C1371">
        <v>-3.1399999999999997E-2</v>
      </c>
      <c r="D1371">
        <v>-5.1310000000000002</v>
      </c>
      <c r="E1371">
        <v>-0.24709999999999999</v>
      </c>
      <c r="F1371" s="5">
        <v>1370</v>
      </c>
      <c r="G1371" s="8">
        <f>ROWS($A$2:A1371)</f>
        <v>1370</v>
      </c>
      <c r="H1371" s="8" t="str">
        <f>IF(A1371=PUBLIC!$C$12,G1371,"")</f>
        <v/>
      </c>
      <c r="I1371" s="8" t="str">
        <f t="shared" si="21"/>
        <v/>
      </c>
    </row>
    <row r="1372" spans="1:9" x14ac:dyDescent="0.25">
      <c r="A1372" s="4" t="s">
        <v>2189</v>
      </c>
      <c r="B1372" t="s">
        <v>7</v>
      </c>
      <c r="C1372">
        <v>-5.7599999999999998E-2</v>
      </c>
      <c r="D1372">
        <v>-2.6646999999999998</v>
      </c>
      <c r="E1372">
        <v>-0.26300000000000001</v>
      </c>
      <c r="F1372" s="5">
        <v>1371</v>
      </c>
      <c r="G1372" s="8">
        <f>ROWS($A$2:A1372)</f>
        <v>1371</v>
      </c>
      <c r="H1372" s="8" t="str">
        <f>IF(A1372=PUBLIC!$C$12,G1372,"")</f>
        <v/>
      </c>
      <c r="I1372" s="8" t="str">
        <f t="shared" si="21"/>
        <v/>
      </c>
    </row>
    <row r="1373" spans="1:9" x14ac:dyDescent="0.25">
      <c r="A1373" s="4" t="s">
        <v>2189</v>
      </c>
      <c r="B1373" t="s">
        <v>8</v>
      </c>
      <c r="C1373">
        <v>0.13550000000000001</v>
      </c>
      <c r="D1373">
        <v>0.54149999999999998</v>
      </c>
      <c r="E1373">
        <v>0.1578</v>
      </c>
      <c r="F1373" s="5">
        <v>1372</v>
      </c>
      <c r="G1373" s="8">
        <f>ROWS($A$2:A1373)</f>
        <v>1372</v>
      </c>
      <c r="H1373" s="8" t="str">
        <f>IF(A1373=PUBLIC!$C$12,G1373,"")</f>
        <v/>
      </c>
      <c r="I1373" s="8" t="str">
        <f t="shared" si="21"/>
        <v/>
      </c>
    </row>
    <row r="1374" spans="1:9" x14ac:dyDescent="0.25">
      <c r="A1374" s="4" t="s">
        <v>2189</v>
      </c>
      <c r="B1374" t="s">
        <v>9</v>
      </c>
      <c r="C1374">
        <v>-2.5600000000000001E-2</v>
      </c>
      <c r="D1374">
        <v>15.016299999999999</v>
      </c>
      <c r="E1374">
        <v>-4.7899999999999998E-2</v>
      </c>
      <c r="F1374" s="5">
        <v>1373</v>
      </c>
      <c r="G1374" s="8">
        <f>ROWS($A$2:A1374)</f>
        <v>1373</v>
      </c>
      <c r="H1374" s="8" t="str">
        <f>IF(A1374=PUBLIC!$C$12,G1374,"")</f>
        <v/>
      </c>
      <c r="I1374" s="8" t="str">
        <f t="shared" si="21"/>
        <v/>
      </c>
    </row>
    <row r="1375" spans="1:9" x14ac:dyDescent="0.25">
      <c r="A1375" s="4" t="s">
        <v>2189</v>
      </c>
      <c r="B1375" t="s">
        <v>10</v>
      </c>
      <c r="C1375">
        <v>1.1999999999999999E-3</v>
      </c>
      <c r="D1375">
        <v>7.3599999999999999E-2</v>
      </c>
      <c r="E1375">
        <v>-3.0000000000000001E-3</v>
      </c>
      <c r="F1375" s="5">
        <v>1374</v>
      </c>
      <c r="G1375" s="8">
        <f>ROWS($A$2:A1375)</f>
        <v>1374</v>
      </c>
      <c r="H1375" s="8" t="str">
        <f>IF(A1375=PUBLIC!$C$12,G1375,"")</f>
        <v/>
      </c>
      <c r="I1375" s="8" t="str">
        <f t="shared" si="21"/>
        <v/>
      </c>
    </row>
    <row r="1376" spans="1:9" x14ac:dyDescent="0.25">
      <c r="A1376" s="4" t="s">
        <v>2189</v>
      </c>
      <c r="B1376" t="s">
        <v>11</v>
      </c>
      <c r="C1376">
        <v>-3.8E-3</v>
      </c>
      <c r="D1376">
        <v>1.1882999999999999</v>
      </c>
      <c r="E1376">
        <v>-6.25E-2</v>
      </c>
      <c r="F1376" s="5">
        <v>1375</v>
      </c>
      <c r="G1376" s="8">
        <f>ROWS($A$2:A1376)</f>
        <v>1375</v>
      </c>
      <c r="H1376" s="8" t="str">
        <f>IF(A1376=PUBLIC!$C$12,G1376,"")</f>
        <v/>
      </c>
      <c r="I1376" s="8" t="str">
        <f t="shared" si="21"/>
        <v/>
      </c>
    </row>
    <row r="1377" spans="1:9" x14ac:dyDescent="0.25">
      <c r="A1377" s="4" t="s">
        <v>2189</v>
      </c>
      <c r="B1377" t="s">
        <v>12</v>
      </c>
      <c r="C1377">
        <v>1.1000000000000001E-3</v>
      </c>
      <c r="D1377">
        <v>0.16520000000000001</v>
      </c>
      <c r="E1377">
        <v>4.7000000000000002E-3</v>
      </c>
      <c r="F1377" s="5">
        <v>1376</v>
      </c>
      <c r="G1377" s="8">
        <f>ROWS($A$2:A1377)</f>
        <v>1376</v>
      </c>
      <c r="H1377" s="8" t="str">
        <f>IF(A1377=PUBLIC!$C$12,G1377,"")</f>
        <v/>
      </c>
      <c r="I1377" s="8" t="str">
        <f t="shared" si="21"/>
        <v/>
      </c>
    </row>
    <row r="1378" spans="1:9" x14ac:dyDescent="0.25">
      <c r="A1378" s="4" t="s">
        <v>2189</v>
      </c>
      <c r="B1378" t="s">
        <v>13</v>
      </c>
      <c r="C1378">
        <v>5.0000000000000001E-4</v>
      </c>
      <c r="D1378">
        <v>-2.06E-2</v>
      </c>
      <c r="E1378">
        <v>2.0000000000000001E-4</v>
      </c>
      <c r="F1378" s="5">
        <v>1377</v>
      </c>
      <c r="G1378" s="8">
        <f>ROWS($A$2:A1378)</f>
        <v>1377</v>
      </c>
      <c r="H1378" s="8" t="str">
        <f>IF(A1378=PUBLIC!$C$12,G1378,"")</f>
        <v/>
      </c>
      <c r="I1378" s="8" t="str">
        <f t="shared" si="21"/>
        <v/>
      </c>
    </row>
    <row r="1379" spans="1:9" x14ac:dyDescent="0.25">
      <c r="A1379" s="4" t="s">
        <v>2189</v>
      </c>
      <c r="B1379" t="s">
        <v>14</v>
      </c>
      <c r="C1379">
        <v>-7.1900000000000006E-2</v>
      </c>
      <c r="D1379">
        <v>1.0931</v>
      </c>
      <c r="E1379">
        <v>-0.12130000000000001</v>
      </c>
      <c r="F1379" s="5">
        <v>1378</v>
      </c>
      <c r="G1379" s="8">
        <f>ROWS($A$2:A1379)</f>
        <v>1378</v>
      </c>
      <c r="H1379" s="8" t="str">
        <f>IF(A1379=PUBLIC!$C$12,G1379,"")</f>
        <v/>
      </c>
      <c r="I1379" s="8" t="str">
        <f t="shared" si="21"/>
        <v/>
      </c>
    </row>
    <row r="1380" spans="1:9" x14ac:dyDescent="0.25">
      <c r="A1380" s="4" t="s">
        <v>2189</v>
      </c>
      <c r="B1380" t="s">
        <v>15</v>
      </c>
      <c r="C1380">
        <v>-3.4500000000000003E-2</v>
      </c>
      <c r="D1380">
        <v>0.17019999999999999</v>
      </c>
      <c r="E1380">
        <v>2.0199999999999999E-2</v>
      </c>
      <c r="F1380" s="5">
        <v>1379</v>
      </c>
      <c r="G1380" s="8">
        <f>ROWS($A$2:A1380)</f>
        <v>1379</v>
      </c>
      <c r="H1380" s="8" t="str">
        <f>IF(A1380=PUBLIC!$C$12,G1380,"")</f>
        <v/>
      </c>
      <c r="I1380" s="8" t="str">
        <f t="shared" si="21"/>
        <v/>
      </c>
    </row>
    <row r="1381" spans="1:9" x14ac:dyDescent="0.25">
      <c r="A1381" s="4" t="s">
        <v>2189</v>
      </c>
      <c r="B1381" t="s">
        <v>16</v>
      </c>
      <c r="C1381">
        <v>0.10829999999999999</v>
      </c>
      <c r="D1381">
        <v>6.6275000000000004</v>
      </c>
      <c r="E1381">
        <v>6.9900000000000004E-2</v>
      </c>
      <c r="F1381" s="5">
        <v>1380</v>
      </c>
      <c r="G1381" s="8">
        <f>ROWS($A$2:A1381)</f>
        <v>1380</v>
      </c>
      <c r="H1381" s="8" t="str">
        <f>IF(A1381=PUBLIC!$C$12,G1381,"")</f>
        <v/>
      </c>
      <c r="I1381" s="8" t="str">
        <f t="shared" si="21"/>
        <v/>
      </c>
    </row>
    <row r="1382" spans="1:9" x14ac:dyDescent="0.25">
      <c r="A1382" s="4" t="s">
        <v>2189</v>
      </c>
      <c r="B1382" t="s">
        <v>17</v>
      </c>
      <c r="C1382">
        <v>4.3E-3</v>
      </c>
      <c r="D1382">
        <v>-0.1074</v>
      </c>
      <c r="E1382">
        <v>5.5E-2</v>
      </c>
      <c r="F1382" s="5">
        <v>1381</v>
      </c>
      <c r="G1382" s="8">
        <f>ROWS($A$2:A1382)</f>
        <v>1381</v>
      </c>
      <c r="H1382" s="8" t="str">
        <f>IF(A1382=PUBLIC!$C$12,G1382,"")</f>
        <v/>
      </c>
      <c r="I1382" s="8" t="str">
        <f t="shared" si="21"/>
        <v/>
      </c>
    </row>
    <row r="1383" spans="1:9" x14ac:dyDescent="0.25">
      <c r="A1383" s="4" t="s">
        <v>2189</v>
      </c>
      <c r="B1383" t="s">
        <v>18</v>
      </c>
      <c r="C1383">
        <v>-1.24E-2</v>
      </c>
      <c r="D1383">
        <v>-35.048900000000003</v>
      </c>
      <c r="E1383">
        <v>-0.51719999999999999</v>
      </c>
      <c r="F1383" s="5">
        <v>1382</v>
      </c>
      <c r="G1383" s="8">
        <f>ROWS($A$2:A1383)</f>
        <v>1382</v>
      </c>
      <c r="H1383" s="8" t="str">
        <f>IF(A1383=PUBLIC!$C$12,G1383,"")</f>
        <v/>
      </c>
      <c r="I1383" s="8" t="str">
        <f t="shared" si="21"/>
        <v/>
      </c>
    </row>
    <row r="1384" spans="1:9" x14ac:dyDescent="0.25">
      <c r="A1384" s="4" t="s">
        <v>2189</v>
      </c>
      <c r="B1384" t="s">
        <v>19</v>
      </c>
      <c r="C1384">
        <v>5.0099999999999999E-2</v>
      </c>
      <c r="D1384">
        <v>-1.9743999999999999</v>
      </c>
      <c r="E1384">
        <v>2.6800000000000001E-2</v>
      </c>
      <c r="F1384" s="5">
        <v>1383</v>
      </c>
      <c r="G1384" s="8">
        <f>ROWS($A$2:A1384)</f>
        <v>1383</v>
      </c>
      <c r="H1384" s="8" t="str">
        <f>IF(A1384=PUBLIC!$C$12,G1384,"")</f>
        <v/>
      </c>
      <c r="I1384" s="8" t="str">
        <f t="shared" si="21"/>
        <v/>
      </c>
    </row>
    <row r="1385" spans="1:9" x14ac:dyDescent="0.25">
      <c r="A1385" s="4" t="s">
        <v>2189</v>
      </c>
      <c r="B1385" t="s">
        <v>20</v>
      </c>
      <c r="C1385">
        <v>9.2999999999999992E-3</v>
      </c>
      <c r="D1385">
        <v>-0.248</v>
      </c>
      <c r="E1385">
        <v>2.3999999999999998E-3</v>
      </c>
      <c r="F1385" s="5">
        <v>1384</v>
      </c>
      <c r="G1385" s="8">
        <f>ROWS($A$2:A1385)</f>
        <v>1384</v>
      </c>
      <c r="H1385" s="8" t="str">
        <f>IF(A1385=PUBLIC!$C$12,G1385,"")</f>
        <v/>
      </c>
      <c r="I1385" s="8" t="str">
        <f t="shared" si="21"/>
        <v/>
      </c>
    </row>
    <row r="1386" spans="1:9" x14ac:dyDescent="0.25">
      <c r="A1386" s="4" t="s">
        <v>2189</v>
      </c>
      <c r="B1386" t="s">
        <v>21</v>
      </c>
      <c r="C1386">
        <v>0</v>
      </c>
      <c r="D1386">
        <v>-8.3699999999999997E-2</v>
      </c>
      <c r="E1386">
        <v>1.23E-2</v>
      </c>
      <c r="F1386" s="5">
        <v>1385</v>
      </c>
      <c r="G1386" s="8">
        <f>ROWS($A$2:A1386)</f>
        <v>1385</v>
      </c>
      <c r="H1386" s="8" t="str">
        <f>IF(A1386=PUBLIC!$C$12,G1386,"")</f>
        <v/>
      </c>
      <c r="I1386" s="8" t="str">
        <f t="shared" si="21"/>
        <v/>
      </c>
    </row>
    <row r="1387" spans="1:9" x14ac:dyDescent="0.25">
      <c r="A1387" s="4" t="s">
        <v>2189</v>
      </c>
      <c r="B1387" t="s">
        <v>22</v>
      </c>
      <c r="C1387">
        <v>2.5999999999999999E-3</v>
      </c>
      <c r="D1387">
        <v>0.23669999999999999</v>
      </c>
      <c r="E1387">
        <v>-1.6400000000000001E-2</v>
      </c>
      <c r="F1387" s="5">
        <v>1386</v>
      </c>
      <c r="G1387" s="8">
        <f>ROWS($A$2:A1387)</f>
        <v>1386</v>
      </c>
      <c r="H1387" s="8" t="str">
        <f>IF(A1387=PUBLIC!$C$12,G1387,"")</f>
        <v/>
      </c>
      <c r="I1387" s="8" t="str">
        <f t="shared" si="21"/>
        <v/>
      </c>
    </row>
    <row r="1388" spans="1:9" x14ac:dyDescent="0.25">
      <c r="A1388" s="4" t="s">
        <v>2189</v>
      </c>
      <c r="B1388" t="s">
        <v>23</v>
      </c>
      <c r="C1388">
        <v>9.69E-2</v>
      </c>
      <c r="D1388">
        <v>6.1132999999999997</v>
      </c>
      <c r="E1388">
        <v>0.28499999999999998</v>
      </c>
      <c r="F1388" s="5">
        <v>1387</v>
      </c>
      <c r="G1388" s="8">
        <f>ROWS($A$2:A1388)</f>
        <v>1387</v>
      </c>
      <c r="H1388" s="8" t="str">
        <f>IF(A1388=PUBLIC!$C$12,G1388,"")</f>
        <v/>
      </c>
      <c r="I1388" s="8" t="str">
        <f t="shared" si="21"/>
        <v/>
      </c>
    </row>
    <row r="1389" spans="1:9" x14ac:dyDescent="0.25">
      <c r="A1389" s="4" t="s">
        <v>2189</v>
      </c>
      <c r="B1389" t="s">
        <v>24</v>
      </c>
      <c r="C1389">
        <v>-0.95540000000000003</v>
      </c>
      <c r="D1389">
        <v>-2.6943999999999999</v>
      </c>
      <c r="E1389">
        <v>0.82979999999999998</v>
      </c>
      <c r="F1389" s="5">
        <v>1388</v>
      </c>
      <c r="G1389" s="8">
        <f>ROWS($A$2:A1389)</f>
        <v>1388</v>
      </c>
      <c r="H1389" s="8" t="str">
        <f>IF(A1389=PUBLIC!$C$12,G1389,"")</f>
        <v/>
      </c>
      <c r="I1389" s="8" t="str">
        <f t="shared" si="21"/>
        <v/>
      </c>
    </row>
    <row r="1390" spans="1:9" x14ac:dyDescent="0.25">
      <c r="A1390" s="4" t="s">
        <v>2189</v>
      </c>
      <c r="B1390" t="s">
        <v>25</v>
      </c>
      <c r="C1390">
        <v>-5.0200000000000002E-2</v>
      </c>
      <c r="D1390">
        <v>0.20549999999999999</v>
      </c>
      <c r="E1390">
        <v>5.0900000000000001E-2</v>
      </c>
      <c r="F1390" s="5">
        <v>1389</v>
      </c>
      <c r="G1390" s="8">
        <f>ROWS($A$2:A1390)</f>
        <v>1389</v>
      </c>
      <c r="H1390" s="8" t="str">
        <f>IF(A1390=PUBLIC!$C$12,G1390,"")</f>
        <v/>
      </c>
      <c r="I1390" s="8" t="str">
        <f t="shared" si="21"/>
        <v/>
      </c>
    </row>
    <row r="1391" spans="1:9" x14ac:dyDescent="0.25">
      <c r="A1391" s="4" t="s">
        <v>2189</v>
      </c>
      <c r="B1391" t="s">
        <v>26</v>
      </c>
      <c r="C1391">
        <v>-8.6400000000000005E-2</v>
      </c>
      <c r="D1391">
        <v>-3.4174000000000002</v>
      </c>
      <c r="E1391">
        <v>-0.1686</v>
      </c>
      <c r="F1391" s="5">
        <v>1390</v>
      </c>
      <c r="G1391" s="8">
        <f>ROWS($A$2:A1391)</f>
        <v>1390</v>
      </c>
      <c r="H1391" s="8" t="str">
        <f>IF(A1391=PUBLIC!$C$12,G1391,"")</f>
        <v/>
      </c>
      <c r="I1391" s="8" t="str">
        <f t="shared" si="21"/>
        <v/>
      </c>
    </row>
    <row r="1392" spans="1:9" x14ac:dyDescent="0.25">
      <c r="A1392" s="4" t="s">
        <v>2189</v>
      </c>
      <c r="B1392" t="s">
        <v>27</v>
      </c>
      <c r="C1392">
        <v>0.24310000000000001</v>
      </c>
      <c r="D1392">
        <v>-2.6463000000000001</v>
      </c>
      <c r="E1392">
        <v>0.39429999999999998</v>
      </c>
      <c r="F1392" s="5">
        <v>1391</v>
      </c>
      <c r="G1392" s="8">
        <f>ROWS($A$2:A1392)</f>
        <v>1391</v>
      </c>
      <c r="H1392" s="8" t="str">
        <f>IF(A1392=PUBLIC!$C$12,G1392,"")</f>
        <v/>
      </c>
      <c r="I1392" s="8" t="str">
        <f t="shared" si="21"/>
        <v/>
      </c>
    </row>
    <row r="1393" spans="1:9" x14ac:dyDescent="0.25">
      <c r="A1393" s="4" t="s">
        <v>2189</v>
      </c>
      <c r="B1393" t="s">
        <v>28</v>
      </c>
      <c r="C1393">
        <v>-0.33460000000000001</v>
      </c>
      <c r="D1393">
        <v>0.21659999999999999</v>
      </c>
      <c r="E1393">
        <v>-1.5699999999999999E-2</v>
      </c>
      <c r="F1393" s="5">
        <v>1392</v>
      </c>
      <c r="G1393" s="8">
        <f>ROWS($A$2:A1393)</f>
        <v>1392</v>
      </c>
      <c r="H1393" s="8" t="str">
        <f>IF(A1393=PUBLIC!$C$12,G1393,"")</f>
        <v/>
      </c>
      <c r="I1393" s="8" t="str">
        <f t="shared" si="21"/>
        <v/>
      </c>
    </row>
    <row r="1394" spans="1:9" x14ac:dyDescent="0.25">
      <c r="A1394" s="4" t="s">
        <v>2189</v>
      </c>
      <c r="B1394" t="s">
        <v>29</v>
      </c>
      <c r="C1394">
        <v>-0.67710000000000004</v>
      </c>
      <c r="D1394">
        <v>4.3695000000000004</v>
      </c>
      <c r="E1394">
        <v>-1.5951</v>
      </c>
      <c r="F1394" s="5">
        <v>1393</v>
      </c>
      <c r="G1394" s="8">
        <f>ROWS($A$2:A1394)</f>
        <v>1393</v>
      </c>
      <c r="H1394" s="8" t="str">
        <f>IF(A1394=PUBLIC!$C$12,G1394,"")</f>
        <v/>
      </c>
      <c r="I1394" s="8" t="str">
        <f t="shared" si="21"/>
        <v/>
      </c>
    </row>
    <row r="1395" spans="1:9" x14ac:dyDescent="0.25">
      <c r="A1395" s="4" t="s">
        <v>2189</v>
      </c>
      <c r="B1395" t="s">
        <v>30</v>
      </c>
      <c r="C1395">
        <v>-1.4985999999999999</v>
      </c>
      <c r="D1395">
        <v>58.258000000000003</v>
      </c>
      <c r="E1395">
        <v>-0.51090000000000002</v>
      </c>
      <c r="F1395" s="5">
        <v>1394</v>
      </c>
      <c r="G1395" s="8">
        <f>ROWS($A$2:A1395)</f>
        <v>1394</v>
      </c>
      <c r="H1395" s="8" t="str">
        <f>IF(A1395=PUBLIC!$C$12,G1395,"")</f>
        <v/>
      </c>
      <c r="I1395" s="8" t="str">
        <f t="shared" si="21"/>
        <v/>
      </c>
    </row>
    <row r="1396" spans="1:9" x14ac:dyDescent="0.25">
      <c r="A1396" s="4" t="s">
        <v>2189</v>
      </c>
      <c r="B1396" t="s">
        <v>31</v>
      </c>
      <c r="C1396">
        <v>0</v>
      </c>
      <c r="D1396">
        <v>6.9999999999999999E-4</v>
      </c>
      <c r="E1396">
        <v>0</v>
      </c>
      <c r="F1396" s="5">
        <v>1395</v>
      </c>
      <c r="G1396" s="8">
        <f>ROWS($A$2:A1396)</f>
        <v>1395</v>
      </c>
      <c r="H1396" s="8" t="str">
        <f>IF(A1396=PUBLIC!$C$12,G1396,"")</f>
        <v/>
      </c>
      <c r="I1396" s="8" t="str">
        <f t="shared" si="21"/>
        <v/>
      </c>
    </row>
    <row r="1397" spans="1:9" x14ac:dyDescent="0.25">
      <c r="A1397" s="4" t="s">
        <v>2183</v>
      </c>
      <c r="B1397" t="s">
        <v>1</v>
      </c>
      <c r="C1397">
        <v>8.7848000000000006</v>
      </c>
      <c r="D1397">
        <v>-241.196</v>
      </c>
      <c r="E1397">
        <v>10.4138</v>
      </c>
      <c r="F1397" s="5">
        <v>1396</v>
      </c>
      <c r="G1397" s="8">
        <f>ROWS($A$2:A1397)</f>
        <v>1396</v>
      </c>
      <c r="H1397" s="8" t="str">
        <f>IF(A1397=PUBLIC!$C$12,G1397,"")</f>
        <v/>
      </c>
      <c r="I1397" s="8" t="str">
        <f t="shared" si="21"/>
        <v/>
      </c>
    </row>
    <row r="1398" spans="1:9" x14ac:dyDescent="0.25">
      <c r="A1398" s="4" t="s">
        <v>2183</v>
      </c>
      <c r="B1398" t="s">
        <v>2</v>
      </c>
      <c r="C1398">
        <v>-2.3E-2</v>
      </c>
      <c r="D1398">
        <v>0.44359999999999999</v>
      </c>
      <c r="E1398">
        <v>-1.0800000000000001E-2</v>
      </c>
      <c r="F1398" s="5">
        <v>1397</v>
      </c>
      <c r="G1398" s="8">
        <f>ROWS($A$2:A1398)</f>
        <v>1397</v>
      </c>
      <c r="H1398" s="8" t="str">
        <f>IF(A1398=PUBLIC!$C$12,G1398,"")</f>
        <v/>
      </c>
      <c r="I1398" s="8" t="str">
        <f t="shared" si="21"/>
        <v/>
      </c>
    </row>
    <row r="1399" spans="1:9" x14ac:dyDescent="0.25">
      <c r="A1399" s="4" t="s">
        <v>2183</v>
      </c>
      <c r="B1399" t="s">
        <v>3</v>
      </c>
      <c r="C1399">
        <v>-6.6E-3</v>
      </c>
      <c r="D1399">
        <v>1.5068999999999999</v>
      </c>
      <c r="E1399">
        <v>0.14050000000000001</v>
      </c>
      <c r="F1399" s="5">
        <v>1398</v>
      </c>
      <c r="G1399" s="8">
        <f>ROWS($A$2:A1399)</f>
        <v>1398</v>
      </c>
      <c r="H1399" s="8" t="str">
        <f>IF(A1399=PUBLIC!$C$12,G1399,"")</f>
        <v/>
      </c>
      <c r="I1399" s="8" t="str">
        <f t="shared" si="21"/>
        <v/>
      </c>
    </row>
    <row r="1400" spans="1:9" x14ac:dyDescent="0.25">
      <c r="A1400" s="4" t="s">
        <v>2183</v>
      </c>
      <c r="B1400" t="s">
        <v>4</v>
      </c>
      <c r="C1400">
        <v>8.0999999999999996E-3</v>
      </c>
      <c r="D1400">
        <v>-2.2907999999999999</v>
      </c>
      <c r="E1400">
        <v>-0.12609999999999999</v>
      </c>
      <c r="F1400" s="5">
        <v>1399</v>
      </c>
      <c r="G1400" s="8">
        <f>ROWS($A$2:A1400)</f>
        <v>1399</v>
      </c>
      <c r="H1400" s="8" t="str">
        <f>IF(A1400=PUBLIC!$C$12,G1400,"")</f>
        <v/>
      </c>
      <c r="I1400" s="8" t="str">
        <f t="shared" si="21"/>
        <v/>
      </c>
    </row>
    <row r="1401" spans="1:9" x14ac:dyDescent="0.25">
      <c r="A1401" s="4" t="s">
        <v>2183</v>
      </c>
      <c r="B1401" t="s">
        <v>5</v>
      </c>
      <c r="C1401">
        <v>-0.3</v>
      </c>
      <c r="D1401">
        <v>9.8811</v>
      </c>
      <c r="E1401">
        <v>0.38059999999999999</v>
      </c>
      <c r="F1401" s="5">
        <v>1400</v>
      </c>
      <c r="G1401" s="8">
        <f>ROWS($A$2:A1401)</f>
        <v>1400</v>
      </c>
      <c r="H1401" s="8" t="str">
        <f>IF(A1401=PUBLIC!$C$12,G1401,"")</f>
        <v/>
      </c>
      <c r="I1401" s="8" t="str">
        <f t="shared" si="21"/>
        <v/>
      </c>
    </row>
    <row r="1402" spans="1:9" x14ac:dyDescent="0.25">
      <c r="A1402" s="4" t="s">
        <v>2183</v>
      </c>
      <c r="B1402" t="s">
        <v>6</v>
      </c>
      <c r="C1402">
        <v>-3.1399999999999997E-2</v>
      </c>
      <c r="D1402">
        <v>-5.1310000000000002</v>
      </c>
      <c r="E1402">
        <v>-0.24709999999999999</v>
      </c>
      <c r="F1402" s="5">
        <v>1401</v>
      </c>
      <c r="G1402" s="8">
        <f>ROWS($A$2:A1402)</f>
        <v>1401</v>
      </c>
      <c r="H1402" s="8" t="str">
        <f>IF(A1402=PUBLIC!$C$12,G1402,"")</f>
        <v/>
      </c>
      <c r="I1402" s="8" t="str">
        <f t="shared" si="21"/>
        <v/>
      </c>
    </row>
    <row r="1403" spans="1:9" x14ac:dyDescent="0.25">
      <c r="A1403" s="4" t="s">
        <v>2183</v>
      </c>
      <c r="B1403" t="s">
        <v>7</v>
      </c>
      <c r="C1403">
        <v>-5.7599999999999998E-2</v>
      </c>
      <c r="D1403">
        <v>-2.6646999999999998</v>
      </c>
      <c r="E1403">
        <v>-0.26300000000000001</v>
      </c>
      <c r="F1403" s="5">
        <v>1402</v>
      </c>
      <c r="G1403" s="8">
        <f>ROWS($A$2:A1403)</f>
        <v>1402</v>
      </c>
      <c r="H1403" s="8" t="str">
        <f>IF(A1403=PUBLIC!$C$12,G1403,"")</f>
        <v/>
      </c>
      <c r="I1403" s="8" t="str">
        <f t="shared" si="21"/>
        <v/>
      </c>
    </row>
    <row r="1404" spans="1:9" x14ac:dyDescent="0.25">
      <c r="A1404" s="4" t="s">
        <v>2183</v>
      </c>
      <c r="B1404" t="s">
        <v>8</v>
      </c>
      <c r="C1404">
        <v>0.13550000000000001</v>
      </c>
      <c r="D1404">
        <v>0.54149999999999998</v>
      </c>
      <c r="E1404">
        <v>0.1578</v>
      </c>
      <c r="F1404" s="5">
        <v>1403</v>
      </c>
      <c r="G1404" s="8">
        <f>ROWS($A$2:A1404)</f>
        <v>1403</v>
      </c>
      <c r="H1404" s="8" t="str">
        <f>IF(A1404=PUBLIC!$C$12,G1404,"")</f>
        <v/>
      </c>
      <c r="I1404" s="8" t="str">
        <f t="shared" si="21"/>
        <v/>
      </c>
    </row>
    <row r="1405" spans="1:9" x14ac:dyDescent="0.25">
      <c r="A1405" s="4" t="s">
        <v>2183</v>
      </c>
      <c r="B1405" t="s">
        <v>9</v>
      </c>
      <c r="C1405">
        <v>-2.5600000000000001E-2</v>
      </c>
      <c r="D1405">
        <v>15.016299999999999</v>
      </c>
      <c r="E1405">
        <v>-4.7899999999999998E-2</v>
      </c>
      <c r="F1405" s="5">
        <v>1404</v>
      </c>
      <c r="G1405" s="8">
        <f>ROWS($A$2:A1405)</f>
        <v>1404</v>
      </c>
      <c r="H1405" s="8" t="str">
        <f>IF(A1405=PUBLIC!$C$12,G1405,"")</f>
        <v/>
      </c>
      <c r="I1405" s="8" t="str">
        <f t="shared" si="21"/>
        <v/>
      </c>
    </row>
    <row r="1406" spans="1:9" x14ac:dyDescent="0.25">
      <c r="A1406" s="4" t="s">
        <v>2183</v>
      </c>
      <c r="B1406" t="s">
        <v>10</v>
      </c>
      <c r="C1406">
        <v>1.1999999999999999E-3</v>
      </c>
      <c r="D1406">
        <v>7.3599999999999999E-2</v>
      </c>
      <c r="E1406">
        <v>-3.0000000000000001E-3</v>
      </c>
      <c r="F1406" s="5">
        <v>1405</v>
      </c>
      <c r="G1406" s="8">
        <f>ROWS($A$2:A1406)</f>
        <v>1405</v>
      </c>
      <c r="H1406" s="8" t="str">
        <f>IF(A1406=PUBLIC!$C$12,G1406,"")</f>
        <v/>
      </c>
      <c r="I1406" s="8" t="str">
        <f t="shared" si="21"/>
        <v/>
      </c>
    </row>
    <row r="1407" spans="1:9" x14ac:dyDescent="0.25">
      <c r="A1407" s="4" t="s">
        <v>2183</v>
      </c>
      <c r="B1407" t="s">
        <v>11</v>
      </c>
      <c r="C1407">
        <v>-3.8E-3</v>
      </c>
      <c r="D1407">
        <v>1.1882999999999999</v>
      </c>
      <c r="E1407">
        <v>-6.25E-2</v>
      </c>
      <c r="F1407" s="5">
        <v>1406</v>
      </c>
      <c r="G1407" s="8">
        <f>ROWS($A$2:A1407)</f>
        <v>1406</v>
      </c>
      <c r="H1407" s="8" t="str">
        <f>IF(A1407=PUBLIC!$C$12,G1407,"")</f>
        <v/>
      </c>
      <c r="I1407" s="8" t="str">
        <f t="shared" si="21"/>
        <v/>
      </c>
    </row>
    <row r="1408" spans="1:9" x14ac:dyDescent="0.25">
      <c r="A1408" s="4" t="s">
        <v>2183</v>
      </c>
      <c r="B1408" t="s">
        <v>12</v>
      </c>
      <c r="C1408">
        <v>1.1000000000000001E-3</v>
      </c>
      <c r="D1408">
        <v>0.16520000000000001</v>
      </c>
      <c r="E1408">
        <v>4.7000000000000002E-3</v>
      </c>
      <c r="F1408" s="5">
        <v>1407</v>
      </c>
      <c r="G1408" s="8">
        <f>ROWS($A$2:A1408)</f>
        <v>1407</v>
      </c>
      <c r="H1408" s="8" t="str">
        <f>IF(A1408=PUBLIC!$C$12,G1408,"")</f>
        <v/>
      </c>
      <c r="I1408" s="8" t="str">
        <f t="shared" si="21"/>
        <v/>
      </c>
    </row>
    <row r="1409" spans="1:9" x14ac:dyDescent="0.25">
      <c r="A1409" s="4" t="s">
        <v>2183</v>
      </c>
      <c r="B1409" t="s">
        <v>13</v>
      </c>
      <c r="C1409">
        <v>5.0000000000000001E-4</v>
      </c>
      <c r="D1409">
        <v>-2.06E-2</v>
      </c>
      <c r="E1409">
        <v>2.0000000000000001E-4</v>
      </c>
      <c r="F1409" s="5">
        <v>1408</v>
      </c>
      <c r="G1409" s="8">
        <f>ROWS($A$2:A1409)</f>
        <v>1408</v>
      </c>
      <c r="H1409" s="8" t="str">
        <f>IF(A1409=PUBLIC!$C$12,G1409,"")</f>
        <v/>
      </c>
      <c r="I1409" s="8" t="str">
        <f t="shared" si="21"/>
        <v/>
      </c>
    </row>
    <row r="1410" spans="1:9" x14ac:dyDescent="0.25">
      <c r="A1410" s="4" t="s">
        <v>2183</v>
      </c>
      <c r="B1410" t="s">
        <v>14</v>
      </c>
      <c r="C1410">
        <v>-7.1900000000000006E-2</v>
      </c>
      <c r="D1410">
        <v>1.0931</v>
      </c>
      <c r="E1410">
        <v>-0.12130000000000001</v>
      </c>
      <c r="F1410" s="5">
        <v>1409</v>
      </c>
      <c r="G1410" s="8">
        <f>ROWS($A$2:A1410)</f>
        <v>1409</v>
      </c>
      <c r="H1410" s="8" t="str">
        <f>IF(A1410=PUBLIC!$C$12,G1410,"")</f>
        <v/>
      </c>
      <c r="I1410" s="8" t="str">
        <f t="shared" si="21"/>
        <v/>
      </c>
    </row>
    <row r="1411" spans="1:9" x14ac:dyDescent="0.25">
      <c r="A1411" s="4" t="s">
        <v>2183</v>
      </c>
      <c r="B1411" t="s">
        <v>15</v>
      </c>
      <c r="C1411">
        <v>-3.4500000000000003E-2</v>
      </c>
      <c r="D1411">
        <v>0.17019999999999999</v>
      </c>
      <c r="E1411">
        <v>2.0199999999999999E-2</v>
      </c>
      <c r="F1411" s="5">
        <v>1410</v>
      </c>
      <c r="G1411" s="8">
        <f>ROWS($A$2:A1411)</f>
        <v>1410</v>
      </c>
      <c r="H1411" s="8" t="str">
        <f>IF(A1411=PUBLIC!$C$12,G1411,"")</f>
        <v/>
      </c>
      <c r="I1411" s="8" t="str">
        <f t="shared" ref="I1411:I1427" si="22">IFERROR(SMALL($H$2:$H$1427,G1411),"")</f>
        <v/>
      </c>
    </row>
    <row r="1412" spans="1:9" x14ac:dyDescent="0.25">
      <c r="A1412" s="4" t="s">
        <v>2183</v>
      </c>
      <c r="B1412" t="s">
        <v>16</v>
      </c>
      <c r="C1412">
        <v>0.10829999999999999</v>
      </c>
      <c r="D1412">
        <v>6.6275000000000004</v>
      </c>
      <c r="E1412">
        <v>6.9900000000000004E-2</v>
      </c>
      <c r="F1412" s="5">
        <v>1411</v>
      </c>
      <c r="G1412" s="8">
        <f>ROWS($A$2:A1412)</f>
        <v>1411</v>
      </c>
      <c r="H1412" s="8" t="str">
        <f>IF(A1412=PUBLIC!$C$12,G1412,"")</f>
        <v/>
      </c>
      <c r="I1412" s="8" t="str">
        <f t="shared" si="22"/>
        <v/>
      </c>
    </row>
    <row r="1413" spans="1:9" x14ac:dyDescent="0.25">
      <c r="A1413" s="4" t="s">
        <v>2183</v>
      </c>
      <c r="B1413" t="s">
        <v>17</v>
      </c>
      <c r="C1413">
        <v>4.3E-3</v>
      </c>
      <c r="D1413">
        <v>-0.1074</v>
      </c>
      <c r="E1413">
        <v>5.5E-2</v>
      </c>
      <c r="F1413" s="5">
        <v>1412</v>
      </c>
      <c r="G1413" s="8">
        <f>ROWS($A$2:A1413)</f>
        <v>1412</v>
      </c>
      <c r="H1413" s="8" t="str">
        <f>IF(A1413=PUBLIC!$C$12,G1413,"")</f>
        <v/>
      </c>
      <c r="I1413" s="8" t="str">
        <f t="shared" si="22"/>
        <v/>
      </c>
    </row>
    <row r="1414" spans="1:9" x14ac:dyDescent="0.25">
      <c r="A1414" s="4" t="s">
        <v>2183</v>
      </c>
      <c r="B1414" t="s">
        <v>18</v>
      </c>
      <c r="C1414">
        <v>-1.24E-2</v>
      </c>
      <c r="D1414">
        <v>-35.048900000000003</v>
      </c>
      <c r="E1414">
        <v>-0.51719999999999999</v>
      </c>
      <c r="F1414" s="5">
        <v>1413</v>
      </c>
      <c r="G1414" s="8">
        <f>ROWS($A$2:A1414)</f>
        <v>1413</v>
      </c>
      <c r="H1414" s="8" t="str">
        <f>IF(A1414=PUBLIC!$C$12,G1414,"")</f>
        <v/>
      </c>
      <c r="I1414" s="8" t="str">
        <f t="shared" si="22"/>
        <v/>
      </c>
    </row>
    <row r="1415" spans="1:9" x14ac:dyDescent="0.25">
      <c r="A1415" s="4" t="s">
        <v>2183</v>
      </c>
      <c r="B1415" t="s">
        <v>19</v>
      </c>
      <c r="C1415">
        <v>5.0099999999999999E-2</v>
      </c>
      <c r="D1415">
        <v>-1.9743999999999999</v>
      </c>
      <c r="E1415">
        <v>2.6800000000000001E-2</v>
      </c>
      <c r="F1415" s="5">
        <v>1414</v>
      </c>
      <c r="G1415" s="8">
        <f>ROWS($A$2:A1415)</f>
        <v>1414</v>
      </c>
      <c r="H1415" s="8" t="str">
        <f>IF(A1415=PUBLIC!$C$12,G1415,"")</f>
        <v/>
      </c>
      <c r="I1415" s="8" t="str">
        <f t="shared" si="22"/>
        <v/>
      </c>
    </row>
    <row r="1416" spans="1:9" x14ac:dyDescent="0.25">
      <c r="A1416" s="4" t="s">
        <v>2183</v>
      </c>
      <c r="B1416" t="s">
        <v>20</v>
      </c>
      <c r="C1416">
        <v>9.2999999999999992E-3</v>
      </c>
      <c r="D1416">
        <v>-0.248</v>
      </c>
      <c r="E1416">
        <v>2.3999999999999998E-3</v>
      </c>
      <c r="F1416" s="5">
        <v>1415</v>
      </c>
      <c r="G1416" s="8">
        <f>ROWS($A$2:A1416)</f>
        <v>1415</v>
      </c>
      <c r="H1416" s="8" t="str">
        <f>IF(A1416=PUBLIC!$C$12,G1416,"")</f>
        <v/>
      </c>
      <c r="I1416" s="8" t="str">
        <f t="shared" si="22"/>
        <v/>
      </c>
    </row>
    <row r="1417" spans="1:9" x14ac:dyDescent="0.25">
      <c r="A1417" s="4" t="s">
        <v>2183</v>
      </c>
      <c r="B1417" t="s">
        <v>21</v>
      </c>
      <c r="C1417">
        <v>0</v>
      </c>
      <c r="D1417">
        <v>-8.3699999999999997E-2</v>
      </c>
      <c r="E1417">
        <v>1.23E-2</v>
      </c>
      <c r="F1417" s="5">
        <v>1416</v>
      </c>
      <c r="G1417" s="8">
        <f>ROWS($A$2:A1417)</f>
        <v>1416</v>
      </c>
      <c r="H1417" s="8" t="str">
        <f>IF(A1417=PUBLIC!$C$12,G1417,"")</f>
        <v/>
      </c>
      <c r="I1417" s="8" t="str">
        <f t="shared" si="22"/>
        <v/>
      </c>
    </row>
    <row r="1418" spans="1:9" x14ac:dyDescent="0.25">
      <c r="A1418" s="4" t="s">
        <v>2183</v>
      </c>
      <c r="B1418" t="s">
        <v>22</v>
      </c>
      <c r="C1418">
        <v>2.5999999999999999E-3</v>
      </c>
      <c r="D1418">
        <v>0.23669999999999999</v>
      </c>
      <c r="E1418">
        <v>-1.6400000000000001E-2</v>
      </c>
      <c r="F1418" s="5">
        <v>1417</v>
      </c>
      <c r="G1418" s="8">
        <f>ROWS($A$2:A1418)</f>
        <v>1417</v>
      </c>
      <c r="H1418" s="8" t="str">
        <f>IF(A1418=PUBLIC!$C$12,G1418,"")</f>
        <v/>
      </c>
      <c r="I1418" s="8" t="str">
        <f t="shared" si="22"/>
        <v/>
      </c>
    </row>
    <row r="1419" spans="1:9" x14ac:dyDescent="0.25">
      <c r="A1419" s="4" t="s">
        <v>2183</v>
      </c>
      <c r="B1419" t="s">
        <v>23</v>
      </c>
      <c r="C1419">
        <v>9.69E-2</v>
      </c>
      <c r="D1419">
        <v>6.1132999999999997</v>
      </c>
      <c r="E1419">
        <v>0.28499999999999998</v>
      </c>
      <c r="F1419" s="5">
        <v>1418</v>
      </c>
      <c r="G1419" s="8">
        <f>ROWS($A$2:A1419)</f>
        <v>1418</v>
      </c>
      <c r="H1419" s="8" t="str">
        <f>IF(A1419=PUBLIC!$C$12,G1419,"")</f>
        <v/>
      </c>
      <c r="I1419" s="8" t="str">
        <f t="shared" si="22"/>
        <v/>
      </c>
    </row>
    <row r="1420" spans="1:9" x14ac:dyDescent="0.25">
      <c r="A1420" s="4" t="s">
        <v>2183</v>
      </c>
      <c r="B1420" t="s">
        <v>24</v>
      </c>
      <c r="C1420">
        <v>-0.95540000000000003</v>
      </c>
      <c r="D1420">
        <v>-2.6943999999999999</v>
      </c>
      <c r="E1420">
        <v>0.82979999999999998</v>
      </c>
      <c r="F1420" s="5">
        <v>1419</v>
      </c>
      <c r="G1420" s="8">
        <f>ROWS($A$2:A1420)</f>
        <v>1419</v>
      </c>
      <c r="H1420" s="8" t="str">
        <f>IF(A1420=PUBLIC!$C$12,G1420,"")</f>
        <v/>
      </c>
      <c r="I1420" s="8" t="str">
        <f t="shared" si="22"/>
        <v/>
      </c>
    </row>
    <row r="1421" spans="1:9" x14ac:dyDescent="0.25">
      <c r="A1421" s="4" t="s">
        <v>2183</v>
      </c>
      <c r="B1421" t="s">
        <v>25</v>
      </c>
      <c r="C1421">
        <v>-5.0200000000000002E-2</v>
      </c>
      <c r="D1421">
        <v>0.20549999999999999</v>
      </c>
      <c r="E1421">
        <v>5.0900000000000001E-2</v>
      </c>
      <c r="F1421" s="5">
        <v>1420</v>
      </c>
      <c r="G1421" s="8">
        <f>ROWS($A$2:A1421)</f>
        <v>1420</v>
      </c>
      <c r="H1421" s="8" t="str">
        <f>IF(A1421=PUBLIC!$C$12,G1421,"")</f>
        <v/>
      </c>
      <c r="I1421" s="8" t="str">
        <f t="shared" si="22"/>
        <v/>
      </c>
    </row>
    <row r="1422" spans="1:9" x14ac:dyDescent="0.25">
      <c r="A1422" s="4" t="s">
        <v>2183</v>
      </c>
      <c r="B1422" t="s">
        <v>26</v>
      </c>
      <c r="C1422">
        <v>-8.6400000000000005E-2</v>
      </c>
      <c r="D1422">
        <v>-3.4174000000000002</v>
      </c>
      <c r="E1422">
        <v>-0.1686</v>
      </c>
      <c r="F1422" s="5">
        <v>1421</v>
      </c>
      <c r="G1422" s="8">
        <f>ROWS($A$2:A1422)</f>
        <v>1421</v>
      </c>
      <c r="H1422" s="8" t="str">
        <f>IF(A1422=PUBLIC!$C$12,G1422,"")</f>
        <v/>
      </c>
      <c r="I1422" s="8" t="str">
        <f t="shared" si="22"/>
        <v/>
      </c>
    </row>
    <row r="1423" spans="1:9" x14ac:dyDescent="0.25">
      <c r="A1423" s="4" t="s">
        <v>2183</v>
      </c>
      <c r="B1423" t="s">
        <v>27</v>
      </c>
      <c r="C1423">
        <v>0.24310000000000001</v>
      </c>
      <c r="D1423">
        <v>-2.6463000000000001</v>
      </c>
      <c r="E1423">
        <v>0.39429999999999998</v>
      </c>
      <c r="F1423" s="5">
        <v>1422</v>
      </c>
      <c r="G1423" s="8">
        <f>ROWS($A$2:A1423)</f>
        <v>1422</v>
      </c>
      <c r="H1423" s="8" t="str">
        <f>IF(A1423=PUBLIC!$C$12,G1423,"")</f>
        <v/>
      </c>
      <c r="I1423" s="8" t="str">
        <f t="shared" si="22"/>
        <v/>
      </c>
    </row>
    <row r="1424" spans="1:9" x14ac:dyDescent="0.25">
      <c r="A1424" s="4" t="s">
        <v>2183</v>
      </c>
      <c r="B1424" t="s">
        <v>28</v>
      </c>
      <c r="C1424">
        <v>-0.33460000000000001</v>
      </c>
      <c r="D1424">
        <v>0.21659999999999999</v>
      </c>
      <c r="E1424">
        <v>-1.5699999999999999E-2</v>
      </c>
      <c r="F1424" s="5">
        <v>1423</v>
      </c>
      <c r="G1424" s="8">
        <f>ROWS($A$2:A1424)</f>
        <v>1423</v>
      </c>
      <c r="H1424" s="8" t="str">
        <f>IF(A1424=PUBLIC!$C$12,G1424,"")</f>
        <v/>
      </c>
      <c r="I1424" s="8" t="str">
        <f t="shared" si="22"/>
        <v/>
      </c>
    </row>
    <row r="1425" spans="1:9" x14ac:dyDescent="0.25">
      <c r="A1425" s="4" t="s">
        <v>2183</v>
      </c>
      <c r="B1425" t="s">
        <v>29</v>
      </c>
      <c r="C1425">
        <v>-0.67710000000000004</v>
      </c>
      <c r="D1425">
        <v>4.3695000000000004</v>
      </c>
      <c r="E1425">
        <v>-1.5951</v>
      </c>
      <c r="F1425" s="5">
        <v>1424</v>
      </c>
      <c r="G1425" s="8">
        <f>ROWS($A$2:A1425)</f>
        <v>1424</v>
      </c>
      <c r="H1425" s="8" t="str">
        <f>IF(A1425=PUBLIC!$C$12,G1425,"")</f>
        <v/>
      </c>
      <c r="I1425" s="8" t="str">
        <f t="shared" si="22"/>
        <v/>
      </c>
    </row>
    <row r="1426" spans="1:9" x14ac:dyDescent="0.25">
      <c r="A1426" s="4" t="s">
        <v>2183</v>
      </c>
      <c r="B1426" t="s">
        <v>30</v>
      </c>
      <c r="C1426">
        <v>-1.4985999999999999</v>
      </c>
      <c r="D1426">
        <v>58.258000000000003</v>
      </c>
      <c r="E1426">
        <v>-0.51090000000000002</v>
      </c>
      <c r="F1426" s="5">
        <v>1425</v>
      </c>
      <c r="G1426" s="8">
        <f>ROWS($A$2:A1426)</f>
        <v>1425</v>
      </c>
      <c r="H1426" s="8" t="str">
        <f>IF(A1426=PUBLIC!$C$12,G1426,"")</f>
        <v/>
      </c>
      <c r="I1426" s="8" t="str">
        <f t="shared" si="22"/>
        <v/>
      </c>
    </row>
    <row r="1427" spans="1:9" x14ac:dyDescent="0.25">
      <c r="A1427" s="4" t="s">
        <v>2183</v>
      </c>
      <c r="B1427" t="s">
        <v>31</v>
      </c>
      <c r="C1427">
        <v>0</v>
      </c>
      <c r="D1427">
        <v>6.9999999999999999E-4</v>
      </c>
      <c r="E1427">
        <v>0</v>
      </c>
      <c r="F1427" s="5">
        <v>1426</v>
      </c>
      <c r="G1427" s="8">
        <f>ROWS($A$2:A1427)</f>
        <v>1426</v>
      </c>
      <c r="H1427" s="8" t="str">
        <f>IF(A1427=PUBLIC!$C$12,G1427,"")</f>
        <v/>
      </c>
      <c r="I1427" s="8" t="str">
        <f t="shared" si="22"/>
        <v/>
      </c>
    </row>
  </sheetData>
  <sheetProtection algorithmName="SHA-512" hashValue="lbCWQtFFtiS34ODaz8noMeG+RiTnrmgriVqVHYiSk2Q6uh0D6/ZlA5KYMPtObch5TtbldKZ61OKZuAk/TRWnDg==" saltValue="FrN0A3zjIFQ3gxEP4RP3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47</vt:i4>
      </vt:variant>
    </vt:vector>
  </HeadingPairs>
  <TitlesOfParts>
    <vt:vector size="52" baseType="lpstr">
      <vt:lpstr>PUBLIC</vt:lpstr>
      <vt:lpstr>CALC</vt:lpstr>
      <vt:lpstr>GEO</vt:lpstr>
      <vt:lpstr>DATA</vt:lpstr>
      <vt:lpstr>BETA</vt:lpstr>
      <vt:lpstr>Alabama</vt:lpstr>
      <vt:lpstr>Arizona</vt:lpstr>
      <vt:lpstr>Arkansas</vt:lpstr>
      <vt:lpstr>California</vt:lpstr>
      <vt:lpstr>Colorado</vt:lpstr>
      <vt:lpstr>Connecticut</vt:lpstr>
      <vt:lpstr>Delaware</vt:lpstr>
      <vt:lpstr>Florida</vt:lpstr>
      <vt:lpstr>Georgia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New_Hampshire</vt:lpstr>
      <vt:lpstr>New_Mexico</vt:lpstr>
      <vt:lpstr>New_York</vt:lpstr>
      <vt:lpstr>North_Carolina</vt:lpstr>
      <vt:lpstr>North_Dakota</vt:lpstr>
      <vt:lpstr>Ohio</vt:lpstr>
      <vt:lpstr>Oklahoma</vt:lpstr>
      <vt:lpstr>Oregon</vt:lpstr>
      <vt:lpstr>Pennsylvania</vt:lpstr>
      <vt:lpstr>South_Carolina</vt:lpstr>
      <vt:lpstr>South_Dakota</vt:lpstr>
      <vt:lpstr>STATE</vt:lpstr>
      <vt:lpstr>Tennessee</vt:lpstr>
      <vt:lpstr>Texas</vt:lpstr>
      <vt:lpstr>Utah</vt:lpstr>
      <vt:lpstr>Vermont</vt:lpstr>
      <vt:lpstr>Virginia</vt:lpstr>
      <vt:lpstr>Washington</vt:lpstr>
      <vt:lpstr>West_Virginia</vt:lpstr>
      <vt:lpstr>Wisconsin</vt:lpstr>
      <vt:lpstr>Wyoming</vt:lpstr>
    </vt:vector>
  </TitlesOfParts>
  <Company>Iowa State University of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David J [SOCCJ]</dc:creator>
  <cp:lastModifiedBy>Peters, David J [SOCCJ]</cp:lastModifiedBy>
  <dcterms:created xsi:type="dcterms:W3CDTF">2022-12-02T19:16:32Z</dcterms:created>
  <dcterms:modified xsi:type="dcterms:W3CDTF">2023-03-07T18:19:21Z</dcterms:modified>
</cp:coreProperties>
</file>